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D:\Users\Users\Raymon.sales\Desktop\"/>
    </mc:Choice>
  </mc:AlternateContent>
  <xr:revisionPtr revIDLastSave="0" documentId="8_{7682229D-9F8B-41AD-82E7-A52B94A5ED77}" xr6:coauthVersionLast="36" xr6:coauthVersionMax="36" xr10:uidLastSave="{00000000-0000-0000-0000-000000000000}"/>
  <bookViews>
    <workbookView xWindow="0" yWindow="0" windowWidth="28800" windowHeight="11505" xr2:uid="{00000000-000D-0000-FFFF-FFFF00000000}"/>
  </bookViews>
  <sheets>
    <sheet name="PAA 2026" sheetId="2" r:id="rId1"/>
    <sheet name="2" sheetId="1" r:id="rId2"/>
    <sheet name="Hoja2" sheetId="4" state="hidden" r:id="rId3"/>
    <sheet name="Hoja3" sheetId="5" state="hidden" r:id="rId4"/>
    <sheet name="Hoja1" sheetId="3" state="hidden" r:id="rId5"/>
  </sheets>
  <definedNames>
    <definedName name="_xlnm._FilterDatabase" localSheetId="1" hidden="1">'2'!$A$2:$BK$32</definedName>
    <definedName name="_xlnm._FilterDatabase" localSheetId="0" hidden="1">'PAA 2026'!$R$9:$T$9</definedName>
    <definedName name="_Hlk202361325" localSheetId="4">Hoja1!#REF!</definedName>
    <definedName name="_xlnm.Print_Area" localSheetId="1">'2'!$A$1:$BI$62</definedName>
    <definedName name="_xlnm.Print_Area" localSheetId="0">'PAA 2026'!$A$1:$T$86</definedName>
    <definedName name="_xlnm.Print_Titles" localSheetId="0">'PAA 2026'!$8:$9</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9" i="3" l="1"/>
  <c r="E306" i="3" s="1"/>
  <c r="E342" i="3" l="1"/>
  <c r="E330" i="3"/>
  <c r="E318" i="3"/>
  <c r="E329" i="3"/>
  <c r="E317" i="3"/>
  <c r="E339" i="3"/>
  <c r="E350" i="3"/>
  <c r="E326" i="3"/>
  <c r="E349" i="3"/>
  <c r="E348" i="3"/>
  <c r="E323" i="3"/>
  <c r="E311" i="3"/>
  <c r="E346" i="3"/>
  <c r="E334" i="3"/>
  <c r="E322" i="3"/>
  <c r="E310" i="3"/>
  <c r="E309" i="3"/>
  <c r="E305" i="3"/>
  <c r="E340" i="3"/>
  <c r="E316" i="3"/>
  <c r="E327" i="3"/>
  <c r="E338" i="3"/>
  <c r="E314" i="3"/>
  <c r="E325" i="3"/>
  <c r="E336" i="3"/>
  <c r="E312" i="3"/>
  <c r="E335" i="3"/>
  <c r="E345" i="3"/>
  <c r="E333" i="3"/>
  <c r="E344" i="3"/>
  <c r="E332" i="3"/>
  <c r="E320" i="3"/>
  <c r="E308" i="3"/>
  <c r="E353" i="3"/>
  <c r="E341" i="3"/>
  <c r="E352" i="3"/>
  <c r="E328" i="3"/>
  <c r="E351" i="3"/>
  <c r="E315" i="3"/>
  <c r="E337" i="3"/>
  <c r="E313" i="3"/>
  <c r="E324" i="3"/>
  <c r="E347" i="3"/>
  <c r="E321" i="3"/>
  <c r="E343" i="3"/>
  <c r="E331" i="3"/>
  <c r="E319" i="3"/>
  <c r="E307" i="3"/>
  <c r="E113" i="3"/>
  <c r="L3" i="4"/>
  <c r="L4" i="4"/>
  <c r="L5" i="4"/>
  <c r="L6" i="4"/>
  <c r="L7" i="4"/>
  <c r="L8" i="4"/>
  <c r="L9" i="4"/>
  <c r="L10" i="4"/>
  <c r="L11" i="4"/>
  <c r="L12" i="4"/>
  <c r="L13" i="4"/>
  <c r="L14" i="4"/>
  <c r="L15" i="4"/>
  <c r="L16" i="4"/>
  <c r="L17" i="4"/>
  <c r="L18" i="4"/>
  <c r="L19" i="4"/>
  <c r="L20" i="4"/>
  <c r="L21" i="4"/>
  <c r="L22" i="4"/>
  <c r="L23" i="4"/>
  <c r="L24" i="4"/>
  <c r="L25" i="4"/>
  <c r="L26" i="4"/>
  <c r="L27" i="4"/>
  <c r="Q3" i="4"/>
  <c r="Q4" i="4"/>
  <c r="Q5" i="4"/>
  <c r="Q6" i="4"/>
  <c r="Q7" i="4"/>
  <c r="Q8" i="4"/>
  <c r="Q9" i="4"/>
  <c r="Q10" i="4"/>
  <c r="Q11" i="4"/>
  <c r="Q12" i="4"/>
  <c r="Q13" i="4"/>
  <c r="Q14" i="4"/>
  <c r="Q15" i="4"/>
  <c r="Q16" i="4"/>
  <c r="Q17" i="4"/>
  <c r="Q18" i="4"/>
  <c r="Q19" i="4"/>
  <c r="Q20" i="4"/>
  <c r="Q21" i="4"/>
  <c r="Q22" i="4"/>
  <c r="Q23" i="4"/>
  <c r="Q24" i="4"/>
  <c r="Q25" i="4"/>
  <c r="Q26" i="4"/>
  <c r="Q27" i="4"/>
  <c r="E270" i="3" l="1"/>
  <c r="E268" i="3"/>
  <c r="E172" i="3"/>
  <c r="E267" i="3"/>
  <c r="E255" i="3"/>
  <c r="E243" i="3"/>
  <c r="E231" i="3"/>
  <c r="E219" i="3"/>
  <c r="E207" i="3"/>
  <c r="E195" i="3"/>
  <c r="E183" i="3"/>
  <c r="E171" i="3"/>
  <c r="E159" i="3"/>
  <c r="E147" i="3"/>
  <c r="E135" i="3"/>
  <c r="E123" i="3"/>
  <c r="E244" i="3"/>
  <c r="E148" i="3"/>
  <c r="E242" i="3"/>
  <c r="E230" i="3"/>
  <c r="E218" i="3"/>
  <c r="E206" i="3"/>
  <c r="E194" i="3"/>
  <c r="E182" i="3"/>
  <c r="E170" i="3"/>
  <c r="E158" i="3"/>
  <c r="E146" i="3"/>
  <c r="E134" i="3"/>
  <c r="E122" i="3"/>
  <c r="E254" i="3"/>
  <c r="E301" i="3"/>
  <c r="E289" i="3"/>
  <c r="E277" i="3"/>
  <c r="E265" i="3"/>
  <c r="E253" i="3"/>
  <c r="E241" i="3"/>
  <c r="E229" i="3"/>
  <c r="E217" i="3"/>
  <c r="E205" i="3"/>
  <c r="E193" i="3"/>
  <c r="E181" i="3"/>
  <c r="E169" i="3"/>
  <c r="E157" i="3"/>
  <c r="E145" i="3"/>
  <c r="E133" i="3"/>
  <c r="E121" i="3"/>
  <c r="E232" i="3"/>
  <c r="E124" i="3"/>
  <c r="E279" i="3"/>
  <c r="E302" i="3"/>
  <c r="E300" i="3"/>
  <c r="E288" i="3"/>
  <c r="E276" i="3"/>
  <c r="E264" i="3"/>
  <c r="E252" i="3"/>
  <c r="E240" i="3"/>
  <c r="E228" i="3"/>
  <c r="E216" i="3"/>
  <c r="E204" i="3"/>
  <c r="E192" i="3"/>
  <c r="E180" i="3"/>
  <c r="E168" i="3"/>
  <c r="E156" i="3"/>
  <c r="E144" i="3"/>
  <c r="E132" i="3"/>
  <c r="E120" i="3"/>
  <c r="E294" i="3"/>
  <c r="E256" i="3"/>
  <c r="E208" i="3"/>
  <c r="E303" i="3"/>
  <c r="E290" i="3"/>
  <c r="E299" i="3"/>
  <c r="E287" i="3"/>
  <c r="E275" i="3"/>
  <c r="E263" i="3"/>
  <c r="E251" i="3"/>
  <c r="E239" i="3"/>
  <c r="E227" i="3"/>
  <c r="E215" i="3"/>
  <c r="E203" i="3"/>
  <c r="E191" i="3"/>
  <c r="E179" i="3"/>
  <c r="E167" i="3"/>
  <c r="E155" i="3"/>
  <c r="E143" i="3"/>
  <c r="E131" i="3"/>
  <c r="E119" i="3"/>
  <c r="E136" i="3"/>
  <c r="E278" i="3"/>
  <c r="E298" i="3"/>
  <c r="E286" i="3"/>
  <c r="E274" i="3"/>
  <c r="E262" i="3"/>
  <c r="E250" i="3"/>
  <c r="E238" i="3"/>
  <c r="E226" i="3"/>
  <c r="E214" i="3"/>
  <c r="E202" i="3"/>
  <c r="E190" i="3"/>
  <c r="E178" i="3"/>
  <c r="E166" i="3"/>
  <c r="E154" i="3"/>
  <c r="E142" i="3"/>
  <c r="E130" i="3"/>
  <c r="E118" i="3"/>
  <c r="E282" i="3"/>
  <c r="E280" i="3"/>
  <c r="E196" i="3"/>
  <c r="E291" i="3"/>
  <c r="E266" i="3"/>
  <c r="E297" i="3"/>
  <c r="E285" i="3"/>
  <c r="E273" i="3"/>
  <c r="E261" i="3"/>
  <c r="E249" i="3"/>
  <c r="E237" i="3"/>
  <c r="E225" i="3"/>
  <c r="E213" i="3"/>
  <c r="E201" i="3"/>
  <c r="E189" i="3"/>
  <c r="E177" i="3"/>
  <c r="E165" i="3"/>
  <c r="E153" i="3"/>
  <c r="E141" i="3"/>
  <c r="E129" i="3"/>
  <c r="E117" i="3"/>
  <c r="E304" i="3"/>
  <c r="E184" i="3"/>
  <c r="E296" i="3"/>
  <c r="E284" i="3"/>
  <c r="E260" i="3"/>
  <c r="E248" i="3"/>
  <c r="E236" i="3"/>
  <c r="E224" i="3"/>
  <c r="E212" i="3"/>
  <c r="E200" i="3"/>
  <c r="E188" i="3"/>
  <c r="E176" i="3"/>
  <c r="E164" i="3"/>
  <c r="E152" i="3"/>
  <c r="E140" i="3"/>
  <c r="E128" i="3"/>
  <c r="E116" i="3"/>
  <c r="E258" i="3"/>
  <c r="E292" i="3"/>
  <c r="E220" i="3"/>
  <c r="E160" i="3"/>
  <c r="E272" i="3"/>
  <c r="E295" i="3"/>
  <c r="E283" i="3"/>
  <c r="E271" i="3"/>
  <c r="E259" i="3"/>
  <c r="E247" i="3"/>
  <c r="E235" i="3"/>
  <c r="E223" i="3"/>
  <c r="E211" i="3"/>
  <c r="E199" i="3"/>
  <c r="E187" i="3"/>
  <c r="E175" i="3"/>
  <c r="E163" i="3"/>
  <c r="E151" i="3"/>
  <c r="E139" i="3"/>
  <c r="E127" i="3"/>
  <c r="E115" i="3"/>
  <c r="E114" i="3"/>
  <c r="E246" i="3"/>
  <c r="E234" i="3"/>
  <c r="E222" i="3"/>
  <c r="E210" i="3"/>
  <c r="E198" i="3"/>
  <c r="E186" i="3"/>
  <c r="E174" i="3"/>
  <c r="E162" i="3"/>
  <c r="E150" i="3"/>
  <c r="E138" i="3"/>
  <c r="E126" i="3"/>
  <c r="E293" i="3"/>
  <c r="E281" i="3"/>
  <c r="E269" i="3"/>
  <c r="E257" i="3"/>
  <c r="E245" i="3"/>
  <c r="E233" i="3"/>
  <c r="E221" i="3"/>
  <c r="E209" i="3"/>
  <c r="E197" i="3"/>
  <c r="E185" i="3"/>
  <c r="E173" i="3"/>
  <c r="E161" i="3"/>
  <c r="E149" i="3"/>
  <c r="E137" i="3"/>
  <c r="E125" i="3"/>
  <c r="E112" i="3"/>
</calcChain>
</file>

<file path=xl/sharedStrings.xml><?xml version="1.0" encoding="utf-8"?>
<sst xmlns="http://schemas.openxmlformats.org/spreadsheetml/2006/main" count="741" uniqueCount="455">
  <si>
    <t>FEBRERO</t>
  </si>
  <si>
    <t>MARZO</t>
  </si>
  <si>
    <t>ABRIL</t>
  </si>
  <si>
    <t>MAYO</t>
  </si>
  <si>
    <t>JUNIO</t>
  </si>
  <si>
    <t>JULIO</t>
  </si>
  <si>
    <t>AGOSTO</t>
  </si>
  <si>
    <t>SEPTIEMBRE</t>
  </si>
  <si>
    <t>OCTUBRE</t>
  </si>
  <si>
    <t>NOVIEMBRE</t>
  </si>
  <si>
    <t>DICIEMBRE</t>
  </si>
  <si>
    <t>No.</t>
  </si>
  <si>
    <t>AUDITORÍA INTERNA</t>
  </si>
  <si>
    <r>
      <rPr>
        <b/>
        <sz val="12"/>
        <rFont val="Arial Narrow"/>
        <family val="2"/>
      </rPr>
      <t xml:space="preserve">14. </t>
    </r>
    <r>
      <rPr>
        <sz val="12"/>
        <rFont val="Arial Narrow"/>
        <family val="2"/>
      </rPr>
      <t xml:space="preserve"> Proceso </t>
    </r>
    <r>
      <rPr>
        <b/>
        <sz val="12"/>
        <rFont val="Arial Narrow"/>
        <family val="2"/>
      </rPr>
      <t xml:space="preserve">DISCIPLINARIO - ETAPA DE JUZGAMIENTO - SEGUNDA INSTANCIA - </t>
    </r>
    <r>
      <rPr>
        <sz val="12"/>
        <rFont val="Arial Narrow"/>
        <family val="2"/>
      </rPr>
      <t xml:space="preserve">Nivel Central  </t>
    </r>
  </si>
  <si>
    <r>
      <rPr>
        <b/>
        <sz val="12"/>
        <rFont val="Arial Narrow"/>
        <family val="2"/>
      </rPr>
      <t>15. AUDITORIA AL SISTEMA DE GESTIÓN AMBIENTAL - SGA</t>
    </r>
    <r>
      <rPr>
        <sz val="12"/>
        <rFont val="Arial Narrow"/>
        <family val="2"/>
      </rPr>
      <t xml:space="preserve"> - Nivel Central   </t>
    </r>
  </si>
  <si>
    <r>
      <rPr>
        <b/>
        <sz val="12"/>
        <rFont val="Arial Narrow"/>
        <family val="2"/>
      </rPr>
      <t xml:space="preserve">16.  </t>
    </r>
    <r>
      <rPr>
        <sz val="12"/>
        <rFont val="Arial Narrow"/>
        <family val="2"/>
      </rPr>
      <t xml:space="preserve">Proceso de Autoridad  Ambiental - </t>
    </r>
    <r>
      <rPr>
        <b/>
        <sz val="12"/>
        <rFont val="Arial Narrow"/>
        <family val="2"/>
      </rPr>
      <t>SANCIONATORIOS</t>
    </r>
    <r>
      <rPr>
        <sz val="12"/>
        <rFont val="Arial Narrow"/>
        <family val="2"/>
      </rPr>
      <t xml:space="preserve"> - </t>
    </r>
    <r>
      <rPr>
        <b/>
        <sz val="12"/>
        <rFont val="Arial Narrow"/>
        <family val="2"/>
      </rPr>
      <t>GTEA-</t>
    </r>
    <r>
      <rPr>
        <sz val="12"/>
        <rFont val="Arial Narrow"/>
        <family val="2"/>
      </rPr>
      <t xml:space="preserve"> </t>
    </r>
    <r>
      <rPr>
        <b/>
        <sz val="12"/>
        <rFont val="Arial Narrow"/>
        <family val="2"/>
      </rPr>
      <t xml:space="preserve"> </t>
    </r>
    <r>
      <rPr>
        <sz val="12"/>
        <rFont val="Arial Narrow"/>
        <family val="2"/>
      </rPr>
      <t>Nivel Central</t>
    </r>
  </si>
  <si>
    <r>
      <rPr>
        <b/>
        <sz val="12"/>
        <rFont val="Arial Narrow"/>
        <family val="2"/>
      </rPr>
      <t>20.</t>
    </r>
    <r>
      <rPr>
        <sz val="12"/>
        <rFont val="Arial Narrow"/>
        <family val="2"/>
      </rPr>
      <t xml:space="preserve"> Proceso de Gestión de Recursos Financieros - </t>
    </r>
    <r>
      <rPr>
        <b/>
        <sz val="12"/>
        <rFont val="Arial Narrow"/>
        <family val="2"/>
      </rPr>
      <t>ARQUEO CAJA MENOR</t>
    </r>
    <r>
      <rPr>
        <sz val="12"/>
        <rFont val="Arial Narrow"/>
        <family val="2"/>
      </rPr>
      <t xml:space="preserve"> - Nivel Central</t>
    </r>
  </si>
  <si>
    <r>
      <rPr>
        <b/>
        <sz val="12"/>
        <rFont val="Arial Narrow"/>
        <family val="2"/>
      </rPr>
      <t>22</t>
    </r>
    <r>
      <rPr>
        <sz val="12"/>
        <rFont val="Arial Narrow"/>
        <family val="2"/>
      </rPr>
      <t xml:space="preserve">. </t>
    </r>
    <r>
      <rPr>
        <b/>
        <sz val="12"/>
        <rFont val="Arial Narrow"/>
        <family val="2"/>
      </rPr>
      <t>SISTEMA DE SEGURIDAD Y SALUD EN EL TRABAJO</t>
    </r>
    <r>
      <rPr>
        <sz val="12"/>
        <rFont val="Arial Narrow"/>
        <family val="2"/>
      </rPr>
      <t xml:space="preserve">   Nivel Central </t>
    </r>
  </si>
  <si>
    <r>
      <rPr>
        <b/>
        <sz val="12"/>
        <rFont val="Arial Narrow"/>
        <family val="2"/>
      </rPr>
      <t>23</t>
    </r>
    <r>
      <rPr>
        <sz val="12"/>
        <rFont val="Arial Narrow"/>
        <family val="2"/>
      </rPr>
      <t xml:space="preserve">. </t>
    </r>
    <r>
      <rPr>
        <b/>
        <sz val="12"/>
        <rFont val="Arial Narrow"/>
        <family val="2"/>
      </rPr>
      <t>AUDITORIA DEL PROGRAMA DE TRANSPARENCIA Y ETICA PÚBLICA</t>
    </r>
    <r>
      <rPr>
        <sz val="12"/>
        <rFont val="Arial Narrow"/>
        <family val="2"/>
      </rPr>
      <t xml:space="preserve"> Nivel Central </t>
    </r>
  </si>
  <si>
    <t>EJECUTADA</t>
  </si>
  <si>
    <t>SEMANA SANTA</t>
  </si>
  <si>
    <t xml:space="preserve">EQUIPO AUDITOR </t>
  </si>
  <si>
    <t>ENTREGA INFORME PRELIMINAR</t>
  </si>
  <si>
    <t xml:space="preserve">GLADYS ESPITIA PEÑA </t>
  </si>
  <si>
    <t xml:space="preserve">EN EJECUCIÓN </t>
  </si>
  <si>
    <t xml:space="preserve">SOLICITUD DE SUSPENCIÓN VACACIONES </t>
  </si>
  <si>
    <t>INFORME DE RIESGOS Y PAAC</t>
  </si>
  <si>
    <t>NUBIA PIMIENTO DE GOMEZ</t>
  </si>
  <si>
    <t xml:space="preserve">No. </t>
  </si>
  <si>
    <t>Anual</t>
  </si>
  <si>
    <t>Cotejar el cumplimiento de lo estipulado en la Circular Conjunta No. 100-003 de julio 25 de 2018, expedida por la Procuraduría General de la Nación – PGN y el Departamento Administrativo de la Función Pública – DAFP, al igual, que su oportuno reporte a través del aplicativo del DAFP.</t>
  </si>
  <si>
    <t>Ley 581 de 2000, en los términos de la Circular Externa del Departamento Administrativo de la Función Pública N°.100-005 de 2020, con corte al 10 de agosto de 2020.</t>
  </si>
  <si>
    <t>3. SEGUIMIENTO A CUMPLIMIENTO DE NORMAS DE CARRERA ADMINISTRATIVA</t>
  </si>
  <si>
    <t>4. ACTUALIZACIÓN PÁGINAS WEB E INTRANET - CONTENIDO GRUPO DE CONTROL INTERNO</t>
  </si>
  <si>
    <t>5. SEGUIMIENTO A LA PLANEACIÓN ESTRATÉGICA DE LA ENTIDAD</t>
  </si>
  <si>
    <t>6. SEGUIMIENTO AL INDICE DE TRANSPARENCIA Y ACCESO A LA INFORMACIÓN - ITA</t>
  </si>
  <si>
    <t>7. REPORTE PLAN DE ACCIÓN ANUAL - PAA</t>
  </si>
  <si>
    <t>8. COMITÉ SECTORIAL</t>
  </si>
  <si>
    <t>9. EVALUACIÓN A LA  GESTIÓN POR DEPENDENCIAS</t>
  </si>
  <si>
    <t>10. INFORME DE GESTIÓN DEL PROCESO DE EVALUACIÓN INDEPENDIENTE</t>
  </si>
  <si>
    <t xml:space="preserve">11. SEGUIMIENTO A LOS ACUERDOS DE GESTIÓN </t>
  </si>
  <si>
    <t>12. SEGUIMIENTO PLANES DE MEJORAMIENTO POR PROCESOS-GESTIÓN</t>
  </si>
  <si>
    <t>14. SEGUIMIENTO AL COMITÉ DE CONCILIACIÓN</t>
  </si>
  <si>
    <t>16. INFORME DE PETICIONES, QUEJAS Y RECLAMOS - PQRS</t>
  </si>
  <si>
    <t>RESPONSABLES</t>
  </si>
  <si>
    <t>INGENIERO MISIONAL
AUDITOR MIPG</t>
  </si>
  <si>
    <r>
      <rPr>
        <b/>
        <sz val="12"/>
        <rFont val="Arial Narrow"/>
        <family val="2"/>
      </rPr>
      <t xml:space="preserve">17. </t>
    </r>
    <r>
      <rPr>
        <sz val="12"/>
        <rFont val="Arial Narrow"/>
        <family val="2"/>
      </rPr>
      <t xml:space="preserve">Proceso de  Administración y Manejo de Áreas Protegidas   - </t>
    </r>
    <r>
      <rPr>
        <b/>
        <sz val="12"/>
        <rFont val="Arial Narrow"/>
        <family val="2"/>
      </rPr>
      <t>PLANES DE MANEJO</t>
    </r>
    <r>
      <rPr>
        <sz val="12"/>
        <rFont val="Arial Narrow"/>
        <family val="2"/>
      </rPr>
      <t xml:space="preserve"> </t>
    </r>
  </si>
  <si>
    <r>
      <rPr>
        <b/>
        <sz val="12"/>
        <rFont val="Arial Narrow"/>
        <family val="2"/>
      </rPr>
      <t>21</t>
    </r>
    <r>
      <rPr>
        <sz val="12"/>
        <rFont val="Arial Narrow"/>
        <family val="2"/>
      </rPr>
      <t xml:space="preserve">. </t>
    </r>
    <r>
      <rPr>
        <b/>
        <sz val="12"/>
        <rFont val="Arial Narrow"/>
        <family val="2"/>
      </rPr>
      <t xml:space="preserve">MODALIDADES DE TRABAJO - HISTORIAS LABORALES - </t>
    </r>
    <r>
      <rPr>
        <sz val="12"/>
        <rFont val="Arial Narrow"/>
        <family val="2"/>
      </rPr>
      <t xml:space="preserve">Nivel Central </t>
    </r>
  </si>
  <si>
    <t>PLAN ANUAL DE AUDITORIAS</t>
  </si>
  <si>
    <t>OBJETIVO</t>
  </si>
  <si>
    <t>ALCANCE</t>
  </si>
  <si>
    <t xml:space="preserve">Inicia con la formulación del Plan Anual de Auditoría, aprobado por el Comité Institucional de Coordinación de Control Interno y termina con la ejecución y seguimiento del mismo durante la vigencia. </t>
  </si>
  <si>
    <t>CRITERIOS</t>
  </si>
  <si>
    <t xml:space="preserve">RECURSOS </t>
  </si>
  <si>
    <t>ROLES MIPG</t>
  </si>
  <si>
    <t>TEMA</t>
  </si>
  <si>
    <t>PERIODICIDAD</t>
  </si>
  <si>
    <t>OBJETIVOS ESPECÍFICOS</t>
  </si>
  <si>
    <t>MARCO NORMATIVO</t>
  </si>
  <si>
    <t>ENE</t>
  </si>
  <si>
    <t>FEB</t>
  </si>
  <si>
    <t>MAR</t>
  </si>
  <si>
    <t>ABR</t>
  </si>
  <si>
    <t>MAY</t>
  </si>
  <si>
    <t>JUN</t>
  </si>
  <si>
    <t>JUL</t>
  </si>
  <si>
    <t>AGO</t>
  </si>
  <si>
    <t>SEP</t>
  </si>
  <si>
    <t>OCT</t>
  </si>
  <si>
    <t>NOV</t>
  </si>
  <si>
    <t>DIC</t>
  </si>
  <si>
    <t>PRESENTADO A</t>
  </si>
  <si>
    <t>RUTA DE EVIDENCIAS</t>
  </si>
  <si>
    <t>ELABORACIÓN Y APROBACIÓN DEL PLAN ANUAL DE AUDITORÍAS DE PARQUES NACIONALES NATURALES DE COLOMBIA</t>
  </si>
  <si>
    <t xml:space="preserve">Elaborar el Plan Anual de Auditorías para la vigencia 2025. </t>
  </si>
  <si>
    <t>Dar cumplimiento al Decreto 648 de 2017 del DAFP. 
Ley 909 de 2004</t>
  </si>
  <si>
    <t>Comité Institucional de Coordinación de Control Interno</t>
  </si>
  <si>
    <t>Mensual</t>
  </si>
  <si>
    <t>1° Rol - Liderazgo Estratégico</t>
  </si>
  <si>
    <t>1.  MEDICIÓN DEL MODELO ESTANDAR DE CONTROL INTERNO - FURAG (INFORME EJECUTIVO ANUAL DEL SISTEMA DE CONTROL INTERNO)</t>
  </si>
  <si>
    <t>Encuesta MECI - Formulario Único Reporte de Avance de la Gestión FURAG</t>
  </si>
  <si>
    <t>Ley 87 de 1993
Circular Externa 005 de 2019 - Función Pública
Decreto 2482 de 2012 - El Formulario Único Reporte de Avance de la Gestión, es una herramienta en línea para el monitoreo, evaluación y control de los resultados institucionales y sectoriales.
Circular externa 100-02-2015 - están obligados a diligenciarlo, las entidades de la Rama Ejecutiva del Orden Nacional.  
Decreto 1499 de 2017 - ARTÍCULO 2.2.22.3.10. Medición de la Gestión y Desempeño Institucional. La recolección de información necesaria para dicha medición se hará a través del Formulario Único de Reporte y Avance de Gestión - FURAG. - Artículo 2.2.23.3
Decreto 648 de 2017 - Artículo 2.2.21.4.9 Informes. Literal A
Circular 004 de 2019 Procuraduría General de la Nación - Implementación de MIPG y Reporte FURAG.
Circular Externa N°100-004 de 2021 DAFP
Circular Externa 100-003-2025 DAFP FURAG 2024</t>
  </si>
  <si>
    <t>Departamento Administrativo de la Función Pública</t>
  </si>
  <si>
    <t>2. COMITÉ INSTITUCIONAL DE COORDINACIÓN DE CONTROL INTERNO</t>
  </si>
  <si>
    <t>Realizar el Comité de Coordinación de Control Interno y darle cumplimiento a los artículos 2.2.21.1.5 y 2.2.21.1.6 del Decreto 648 de 2017.</t>
  </si>
  <si>
    <t>3.  EVALUACIÓN AL SISTEMA INSTITUCIONAL DE CONTROL INTERNO - FORMATO DEL DAFP.
PUBLICACIÓN DEL RESULTADO PAGINA DE LA ENTIDAD</t>
  </si>
  <si>
    <t>Semestral</t>
  </si>
  <si>
    <t>Publicación en la pagina Web de la Entidad.</t>
  </si>
  <si>
    <t>4. EVALUACIÓN ANUAL DE CONTROL INTERNO CONTABLE - CONTADURÍA GENERAL DE LA NACION - CHIP.</t>
  </si>
  <si>
    <t>Remitir antes del 28 de febrero de cada vigencia por el Representante Legal.</t>
  </si>
  <si>
    <t>Resolución 193 de 2016. Artículo 3°.
Decreto 648 de 2017 Artículo 2.2.21.2.2 Literal a y 2.2.21.4.9 Literal d.
Instructivo 001 de 2018 de la CGN. 
Resolución 693 de 2016 de la CGN.</t>
  </si>
  <si>
    <t>Dirección General de Parques Nacionales Naturales de Colombia.
Contaduría General de la Nación</t>
  </si>
  <si>
    <t xml:space="preserve">Solicitar y remitir Información para el Fenecimiento de la Cuenta General del Presupuesto y del Tesoro y Balance General de la Nación. </t>
  </si>
  <si>
    <t>Ley 5 de 1992 - Artículos 258, 259 y 310.
Se presenta el quinto día calendario después de recibida la comunicación de la Comisión Legal de Cuentas.
Ley 42 de 1993 - Artículo 39 Elementos que debe contener la cuenta general del presupuesto.</t>
  </si>
  <si>
    <t>Dirección General de Parques Nacionales Naturales de Colombia.</t>
  </si>
  <si>
    <t>6. INFORMES DE AUSTERIDAD Y EFICIENCIA DEL GASTOS PÚBLICO (SEGUIMIENTO A GASTOS DE FUNCIONAMIENTO)</t>
  </si>
  <si>
    <t>Trimestral</t>
  </si>
  <si>
    <t>Presentar el informe pertinente a gastos de funcionamiento y gastos generales.
Trimestralmente se le presenta un informe a la Alta Dirección.
Mensualmente se consolida la información y se realiza informe.</t>
  </si>
  <si>
    <r>
      <t xml:space="preserve">Ley 1940 de 2018 - Ley General de Presupuesto artículos 81 y 83.
Decreto 1737 de 1998 - Se consolida información por sector. 
</t>
    </r>
    <r>
      <rPr>
        <sz val="12"/>
        <color indexed="8"/>
        <rFont val="Arial Narrow"/>
        <family val="2"/>
      </rPr>
      <t>Decreto 0984 de 14/05/2012 por el cual se modifica el artículo 22 del Decreto 1737 de 1998.
Directiva Presidencial No.09 del 2018.
Política Publica de Austeridad, Eficiencia, Economía y Efectividad.
Decreto 1068 de 2015 - artículo 2.8.4.8.2</t>
    </r>
  </si>
  <si>
    <t>Dirección General de Parques Nacionales Naturales de Colombia.
Publicación en la pagina Web de la Entidad.</t>
  </si>
  <si>
    <t>Cuatrimestral</t>
  </si>
  <si>
    <t xml:space="preserve">Realizar un seguimiento al Plan Anticorrupción,  cumplimiento de las acciones propuestas, con el fin de verificar el cumplimiento de los mismos y proponer mejoras; de igual manera, el Grupo evalúa la eficiencia y eficacia de los controles. Este seguimiento debe realizarse permanentemente (DAFP).
</t>
  </si>
  <si>
    <t xml:space="preserve">EQUIPO AUDITOR 
</t>
  </si>
  <si>
    <t>EQUIPO AUDITOR JURIDICO</t>
  </si>
  <si>
    <t>Por solicitud</t>
  </si>
  <si>
    <t xml:space="preserve">Informar los hallazgos de tipo Fiscal y Disciplinario de la Unidad; de acuerdo con el formato establecido por la Secretaría de Transparencia. </t>
  </si>
  <si>
    <t>Ley 1474 de 2011 - Artículo 9°.
Directiva Presidencial No.01 del 18 de febrero de 2018 - Reporte a la Secretaría de Transparencia de la Presidencia de la República de Posibles Actos de Corrupción o Irregularidades.
Decreto 338 de 2019 - Red Anticorrupción.</t>
  </si>
  <si>
    <t>GLADYS ESPITIA PEÑA</t>
  </si>
  <si>
    <t>Presidencia de la República - Programa
Presidencial de Lucha Contra la Corrupción.</t>
  </si>
  <si>
    <t xml:space="preserve">Reportar la información de hardware y software con que cuenta la entidad. La información deberá remitirse a más tardar el tercer viernes del mes de marzo de cada año. </t>
  </si>
  <si>
    <t>Decreto 648 de 2017 - Informes. Literal F.
Directiva Presidencial No.01 del 25 de Febrero de 1999 - Respecto al Derecho de Autor y a los Derechos Conexos.
Directiva Presidencial No.02 del 12 de Febrero de 2002 - Respeto al Derecho de Autor y a los Derechos Conexos, en lo referente a utilización de programas de ordenador (software).
Circular No.7 de 2005 DAFP - Verificación Cumplimiento Normas de Usos de Software.
Circular No 04 del 22 de Diciembre de 2006 Consejo Asesor del Gobierno Nacional en materia de Control Interno. 
Circular 017 de 2011.</t>
  </si>
  <si>
    <t>EQUIPO AUDITOR</t>
  </si>
  <si>
    <t xml:space="preserve">Unidad Administrativa Especial Dirección Nacional de Derechos de Autor </t>
  </si>
  <si>
    <t>Verificar el cumplimiento de las obligaciones establecidas en el "Artículo 2.2.3.4.1.14 Decreto 1069 de 2015" a través de los procedimientos internos de PNN y de conformidad con los protocolos establecidos por la Dirección de Gestión de Información de la Agencia y enviar semestralmente a la Agencia Nacional de Defensa Jurídica del Estado, informe sobre el resultado de la verificación, sin perjuicio de las acciones que se estimen pertinentes dentro de los planes de mejoramiento institucionales para asegurarla calidad de la información contenida en el Sistema.</t>
  </si>
  <si>
    <t xml:space="preserve">Ley 80 de 1993
Ley 1150 de 2007
Decreto 1069 de 2015 - "Por medio del cual se expide el Decreto Único Reglamentario del Sector Administrativo del Sector Justicia y del Derecho".  "Artículo 2.2.3.4.1.14. 
Decreto 648 de 2017 - articulo 2.2.21.4.9 Literal g.
Circular Externa No.05 del 27 de julio del 2020.
Instructivo vigente del Perfil Control Interno expedido por la Agencia Nacional de Defensa Jurídica del Estado.
</t>
  </si>
  <si>
    <t xml:space="preserve">Agencia Nacional de  Defensa Jurídica del Estado.
</t>
  </si>
  <si>
    <t>Informe sobre estado económico y social de la entidad.</t>
  </si>
  <si>
    <t>Circular Externa  No. 052 de 2003 CGN. 
Resolución Orgánica 6289 de 2011</t>
  </si>
  <si>
    <t>Contraloría General de la República. 
Grupo de Control Interno</t>
  </si>
  <si>
    <t>NTC ISO 9001:2015. 
Decreto 1499 de 2017 "MIPG"</t>
  </si>
  <si>
    <t xml:space="preserve">AUDITOR MIPG Y EQUIPO </t>
  </si>
  <si>
    <t>Sistema de Gestión Integrado - MIPG
Oficina Asesora de Planeación.</t>
  </si>
  <si>
    <t>2° Rol - Enfoque hacia la Prevención</t>
  </si>
  <si>
    <t xml:space="preserve">1. DIVULGAR EN PNNC LA CULTURA DEL AUTOCONTROL </t>
  </si>
  <si>
    <t>Establecer las estrategias de divulgación y fortalecimiento de la cultura de autocontrol al interior de la entidad</t>
  </si>
  <si>
    <t>Parques Nacionales Naturales de Colombia</t>
  </si>
  <si>
    <t>2. ASESORÍA Y ACOMPAÑAMIENTO</t>
  </si>
  <si>
    <t>Permanente</t>
  </si>
  <si>
    <t>Rol con enfoque hacia la prevención. Sensibilizaciones.</t>
  </si>
  <si>
    <t>GLADYS ESPITIA PEÑA 
 EQUIPO AUDITOR</t>
  </si>
  <si>
    <t>3° Rol - Evaluación de la Gestión del Riesgo</t>
  </si>
  <si>
    <t>SEGUIMIENTO AL MONITOREO DE LOS MAPAS DE RIESGOS DE CORRUPCIÓN</t>
  </si>
  <si>
    <t xml:space="preserve">Realizar un seguimiento al monitoreo de los riesgos y de las acciones propuestas, con el fin de verificar el cumplimiento de los mismos y proponer mejoras; de igual manera, el Grupo de Control Interno evaluará la eficiencia y eficacia de los controles. Este seguimiento debe realizarse permanentemente (DAFP).
</t>
  </si>
  <si>
    <t>4° Rol - Relación con Entes Externos de Control</t>
  </si>
  <si>
    <t>1. PLAN DE MEJORAMIENTO INSTITUCIONAL</t>
  </si>
  <si>
    <t>Realizar seguimiento del Plan de Mejoramiento y reportarlo en el aplicativo SIRECI de la Contraloría General de la República.</t>
  </si>
  <si>
    <t>Resolución 6368 de 2011 - Por la cual se adopta la Guía de Auditoría de la Contraloría General de la República.
Resolución Orgánica 7350 del 29 de noviembre de 2013. (Método y Forma de rendir Cuenta e Informes a través del Sistema de rendición electrónica de la cuenta e Informes – “SIRECI").
Directiva Presidencial No.03 de 2012 - Modificada los plazos señalados en la Directiva Presidencial 08 de 2003, para la presentación y seguimiento a los planes de mejoramiento.
Directiva Presidencial 01 de 2015.
Resolución Orgánica No.042 del 2020.</t>
  </si>
  <si>
    <t xml:space="preserve">Ministerio de Ambiente y Desarrollo Sostenible - Contraloría General de la República </t>
  </si>
  <si>
    <t>Realizar seguimiento de la efectividad del Plan de Mejoramiento y reportarlo.</t>
  </si>
  <si>
    <t>Consolidar y suscribir Plan de Mejoramiento resultado de la Auditoría Externa a la entidad por parte de la Contraloría General de la República. Se suscribe 15 días hábiles contados a partir del recibo del informe de auditoría  final.</t>
  </si>
  <si>
    <t>Resolución Orgánica 7350 del 29 de noviembre de 2013. (Método y Forma de rendir Cuenta e Informes a través del Sistema de rendición electrónica de la cuenta e Informes – “SIRECI").</t>
  </si>
  <si>
    <t xml:space="preserve">Contraloría General de la República. </t>
  </si>
  <si>
    <t>2. ATENCIÓN DE LAS AUDITORÍAS DE DESEMPEÑO, CUMPLIMIENTO Y/O FINANCIERAS Y SEGUIMIENTOS PERMANENTES,  REALIZADAS POR LA CONTRALORÍA GENERAL DE LA REPÚBLICA EN LA ENTIDAD</t>
  </si>
  <si>
    <t>Recibir y tramitar todas las solicitudes de información en el marco de las Auditorías (AD: Auditoría de Desempeño, AC: Auditoría de Cumplimiento, AF: Auditoría Financiera), así como acompañar las mesas de trabajo que se adelanten dentro de las mismas, hasta la migración del Plan de Mejoramiento</t>
  </si>
  <si>
    <t xml:space="preserve">Decreto 3570 de 2011.
Decreto 648 de 2017
Circular de PNNC 20211000000044 del 21 de abril de 2021. </t>
  </si>
  <si>
    <t>Contraloría General de la República. 
Dirección General de PNNC.
Jefes de Unidades de Decisión.</t>
  </si>
  <si>
    <t xml:space="preserve">3. ATENCIÓN DE LOS REQUERIMIENTOS Y VISITAS ESPECIALES DE LOS ENTES EXTERNOS DE CONTROL </t>
  </si>
  <si>
    <t xml:space="preserve">Adelantar la administración general de los requerimientos de los entes de control, desde el recibo de los mismos, repartos seguimiento de las respuestas y envío oficial al ente de control. </t>
  </si>
  <si>
    <t>4. GESTIÓN CONTRACTUAL</t>
  </si>
  <si>
    <t xml:space="preserve">Validar el reporte en el aplicativo SIRECI de Gestión Contractual FONAM; remitir al Ministerio de Ambiente y Desarrollo Sostenible de forma mensual, en los primeros 5 días  hábiles del mes siguiente al vencimiento. </t>
  </si>
  <si>
    <t>Resolución Orgánica 7350 del 29 de noviembre de 2013. Por la cual se establece el sistema de rendición electrónica de la cuenta e informes “SIRECI”. 
Resolución Reglamentaria Orgánica 033 del 02 de agosto de 2019</t>
  </si>
  <si>
    <t xml:space="preserve">Validar el reporte en el aplicativo SIRECI de Gestión Contractual Gobierno Nacional; remitir a la Contraloría General de la República de forma mensual, en los primeros 5 días  hábiles del mes siguiente al vencimiento. </t>
  </si>
  <si>
    <t>5. INFORME DE PERSONAL Y COSTOS</t>
  </si>
  <si>
    <t>Reportar la Información solicitada que corresponde a lo efectivamente pagado para el personal de planta y el costo del personal que presta servicios en la entidad por contrato (tanto en forma directa como a través de persona jurídica).NACIÓN.
Reporte realizado por la SAF</t>
  </si>
  <si>
    <t>Las entidades obligadas a rendir información de Personal y Costos, acorde con lo establecido en EL Título I y VI de la Resolución No. 0007 del 9 de junio de 2016, expedida por la Contraloría General de la República, son las que hacen parte del Presupuesto General de la Nación, los órganos autónomos Constitucionales, las descentralizadas territorialmente o por servicios de cualquier orden, los organismos de control fiscal, los particulares que manejan fondos o bienes de la Nación en relación a dichos fondos o bienes, los fondos sin personería jurídica denominados Especiales o Cuenta creados por ley o con autorización de esta, el Banco de la República y las entidades recaudadoras, receptoras y ejecutoras del Sistema General de Regalías. Éstas deben hacerlo a través del Consolidador de Hacienda e Información Pública - CHIP, categoría CGR PERSONAL Y COSTOS, con el código institucional asignado en dicha plataforma. Las entidades que no cuenten con éste, deben solicitar ante la Contaduría General de la Nación la asignación del código institucional en el sistema.
Resolución Reglamentaria Orgánica de la CGR No.032 de 2019</t>
  </si>
  <si>
    <t>Reportar la Información solicitada que corresponde a lo efectivamente pagado para el personal de planta y el costo del personal que presta servicios en la entidad por contrato (tanto en forma directa como a través de persona jurídica). FONAM.
Reporte realizado por la SAF</t>
  </si>
  <si>
    <t>Reportar a la CGR, cualquier hecho que se encuentre establecido dentro de la normatividad</t>
  </si>
  <si>
    <t xml:space="preserve">7. RENDICIÓN DE LA CUENTA ANUAL CONSOLIDADA GOBIERNO NACIONAL  </t>
  </si>
  <si>
    <t xml:space="preserve">Resolución Orgánica 7350 del 29 de noviembre de 2013. (Método y Forma de rendir Cuenta e Informes a través del Sistema de rendición electrónica de la cuenta e Informes – “SIRECI")
Resolución 42 del 2020 de la Contraloría General de la República. </t>
  </si>
  <si>
    <t>GOBIERNO NACIONAL</t>
  </si>
  <si>
    <t xml:space="preserve">8, RENDICIÓN DE LA CUENTA ANUAL CONSOLIDADA FONAM    </t>
  </si>
  <si>
    <t>Consolidar el Informe Anual de Rendición de la Cuenta del FONAM y de la Entidad.</t>
  </si>
  <si>
    <t>FONAM</t>
  </si>
  <si>
    <t>5° Rol - Evaluación y Seguimiento</t>
  </si>
  <si>
    <t>AUDITORÍAS INTERNAS</t>
  </si>
  <si>
    <t>Identificar las novedades y cambios normativos del Proceso de Evaluación Independiente, hacer seguimiento y reportar los mismos a la Oficina Asesora Jurídica para su respectiva actualización.</t>
  </si>
  <si>
    <t>Circular 20191200004683 del 15/08/2017</t>
  </si>
  <si>
    <t xml:space="preserve">Oficina Asesora Jurídica </t>
  </si>
  <si>
    <t>Publicación en la página WEB de la Entidad.</t>
  </si>
  <si>
    <t xml:space="preserve">Seguimiento al cumplimiento de las normas de carrera administrativa. Verificar reporte obligatorio.
</t>
  </si>
  <si>
    <t>Circular 010 de 2020 - Comisión Nacional del Servicio Civil.
Circular externa 012 de 2020 - Comisión Nacional del Servicio Civil.
Art. 24 de la Ley 909 de 2004.</t>
  </si>
  <si>
    <t>Actualizar la páginas WEB e INTRANET del Grupo de Control Interno conforme a lo dispuesto en la Ley de Transparencia y Gobierno Digital</t>
  </si>
  <si>
    <t>Circular 20191020002303 del 27/05/2019</t>
  </si>
  <si>
    <t>Grupo de Comunicaciones</t>
  </si>
  <si>
    <t>Seguimiento a los Indicadores</t>
  </si>
  <si>
    <t>Directores, Subdirectores, Jefes o Coordinadores de las Unidades de Decisión.</t>
  </si>
  <si>
    <t>Realizar el seguimiento de la Estrategia Ley de Transparencia y Derecho al Acceso a la Información Pública Nacional.</t>
  </si>
  <si>
    <t>Ley 1712 de 2014 
Resolución 1519 de 2020</t>
  </si>
  <si>
    <t>Publicado en la Página WEB de la Entidad.</t>
  </si>
  <si>
    <t>Reporte de avance en el indicador hacia el cumplimiento de las metas propuestas en el Plan de Acción Anual - PAA.</t>
  </si>
  <si>
    <t>Ley 152 de 1994 – Ley orgánica del Plan Nacional de Desarrollo.
Decreto ley 3572 de 2011: "Por el cual se crea una Unidad Administrativa Especial, se determinan sus objetivos, estructura y funciones".
Decreto 2482 de 2012: "Por el cual se establecen los lineamientos generales para la integración de la planeación y la gestión"
Guía de Formulación y Seguimiento Estratégico Planes Operativos Anuales - versión 5 PNNC.</t>
  </si>
  <si>
    <t>AUDITOR MIPG</t>
  </si>
  <si>
    <t xml:space="preserve">Oficina Asesora de  Planeación </t>
  </si>
  <si>
    <t>POR CITACIÓN</t>
  </si>
  <si>
    <t xml:space="preserve">Comité Sectorial convocado por la Jefe de la Oficina de Control Interno del Ministerio de Ambiente y Desarrollo Sostenible. </t>
  </si>
  <si>
    <t>Decreto 648 de 2017 Articulo 2,2,21,3,13</t>
  </si>
  <si>
    <t>Dirección General de Parques Nacionales Naturales de Colombia</t>
  </si>
  <si>
    <t>Realizar evaluación a la gestión de la Unidades de Decisión responsables de calificar a funcionarios de carrera administrativa. La evaluación será de manera cualitativa.</t>
  </si>
  <si>
    <t>Socialización Instrumento de Evaluación a la Gestión de la vigencia en curso.</t>
  </si>
  <si>
    <t xml:space="preserve">EQUIPO GRUPO DE CONTROL INTERNO </t>
  </si>
  <si>
    <t>Reporte de avance en la gestión hacia el cumplimiento de las metas propuestas en el Plan de Acción Anual - PAA.</t>
  </si>
  <si>
    <t>Ley 648 de 2017 - - Artículo 2.2.21.4.9 Informes.
Ley 1474 de 2011 - Estatuto Anticorrupción. Artículo 74</t>
  </si>
  <si>
    <t>Realizar un seguimiento independiente de los Acuerdos de Gestión de los Gerentes Públicos de la Entidad, a partir de las pautas establecidas por la Guía Metodológica para la Gestión del Rendimiento de los Gerentes Públicos - Acuerdos de Gestión.</t>
  </si>
  <si>
    <t xml:space="preserve">Publicación en la Intranet de Parques Nacionales Naturales.  </t>
  </si>
  <si>
    <t>Verificar las funciones del comité de conciliaciones.</t>
  </si>
  <si>
    <t xml:space="preserve">Ley 1444 de 2011
Artículo 3°.Modificación del artículo 2.2.4.3.1.2.12. del Decreto número 1069 de 2015, Decreto Único Reglamentario del Sector Justicia y del Derecho. El artículo 2.2.4.3.1.2.12. del Decreto número 1069 de 2016 quedará así: 
“Artículo 2.2.4.3.1.2.12.De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 </t>
  </si>
  <si>
    <t xml:space="preserve">ABOGADA CONTRACTUAL
ABOGADA SANCIONATORIOS
</t>
  </si>
  <si>
    <t>Verificar el cumplimiento a lo establecido en la Ley Estatutaria 1581 de 2012 "Por la cual se dictan disposiciones generales para la protección de datos personales"</t>
  </si>
  <si>
    <t>Ley 1474 de 2011 - Estatuto Anticorrupción. Articulo 76
Ley 1755 de 2015 - Derechos de Petición.
Decreto 2641 de 2012 - Por el cual se reglamentan los artículos 73 y 76 de la Ley 1474 de 2011. Artículo 5°.
Estrategias para la construcción del Plan Anticorrupción y de Atención al Ciudadano.
Decreto 1081 de 2015 - Artículo 2.1.4.6</t>
  </si>
  <si>
    <t>Dirección General de Parques Nacionales Naturales de Colombia.
Publicación en la página WEB de la Entidad.</t>
  </si>
  <si>
    <t>Revisó: - Gladys Espitia Peña -Coordinadora Grupo de Control Interno</t>
  </si>
  <si>
    <t xml:space="preserve">Convenciones:  </t>
  </si>
  <si>
    <t xml:space="preserve">EJECUTADO A LA FECHA </t>
  </si>
  <si>
    <t xml:space="preserve">PENDIENTE DE EJECUTAR </t>
  </si>
  <si>
    <t>Por normatividad se cambia a Programa de Transparencia y Ética Pública y se programa como auditoría. 
Dirección General de Parques Nacionales Naturales de Colombia.
Publicación en la pagina Web de la Entidad.</t>
  </si>
  <si>
    <r>
      <rPr>
        <b/>
        <sz val="12"/>
        <rFont val="Arial Narrow"/>
        <family val="2"/>
      </rPr>
      <t xml:space="preserve">1.  DTAN -  </t>
    </r>
    <r>
      <rPr>
        <sz val="12"/>
        <rFont val="Arial Narrow"/>
        <family val="2"/>
      </rPr>
      <t xml:space="preserve">CONTRACTUAL, SANCIONATORIOS, PQRSD Y GESTOR DOCUMENTAL, CADENA PRESUPUESTAL, VIATICOS, INVENTARIOS - NEON, RESERVAS,  VIGENCIAS FUTURAS Y EXPIRADAS, PLANES DE MEJORAMIENTO POR PROCESO DE GESTION, PLAN DE MEJORAMIENTO INSTITUCIONAL E HISTORIAS LABORALES </t>
    </r>
  </si>
  <si>
    <r>
      <rPr>
        <b/>
        <sz val="12"/>
        <rFont val="Arial Narrow"/>
        <family val="2"/>
      </rPr>
      <t xml:space="preserve">2.  DTAO -   PNN. SFF OTUN QUIMBAYA </t>
    </r>
    <r>
      <rPr>
        <sz val="12"/>
        <rFont val="Arial Narrow"/>
        <family val="2"/>
      </rPr>
      <t xml:space="preserve"> CONTRACTUAL - SANCIONATORIOS - CONTRATO DE CONCESIÓN -VIATICOS, INVENTARIOS - NEON </t>
    </r>
  </si>
  <si>
    <r>
      <rPr>
        <b/>
        <sz val="12"/>
        <color rgb="FF0070C0"/>
        <rFont val="Arial Narrow"/>
        <family val="2"/>
      </rPr>
      <t>24</t>
    </r>
    <r>
      <rPr>
        <sz val="12"/>
        <color rgb="FF0070C0"/>
        <rFont val="Arial Narrow"/>
        <family val="2"/>
      </rPr>
      <t xml:space="preserve">. </t>
    </r>
    <r>
      <rPr>
        <b/>
        <sz val="12"/>
        <color rgb="FF0070C0"/>
        <rFont val="Arial Narrow"/>
        <family val="2"/>
      </rPr>
      <t>AUDITORIA CARRERA ADMINISTRATIVA</t>
    </r>
    <r>
      <rPr>
        <sz val="12"/>
        <color rgb="FF0070C0"/>
        <rFont val="Arial Narrow"/>
        <family val="2"/>
      </rPr>
      <t xml:space="preserve"> </t>
    </r>
  </si>
  <si>
    <t>CAMILO RODRIGUEZ LEON</t>
  </si>
  <si>
    <t>RESPONSABLE SEGUIMIENTO</t>
  </si>
  <si>
    <t>RODOLFO ALFONSO CETINA</t>
  </si>
  <si>
    <t>VLADIMIR SANCHEZ PALACIOS</t>
  </si>
  <si>
    <t>NANCY PATRICIA
 GOMEZ</t>
  </si>
  <si>
    <t>MARIA MERCEDES MEDINA</t>
  </si>
  <si>
    <t>INGENIERA DE SISTEMAS</t>
  </si>
  <si>
    <t>RESPONSABLES GCI</t>
  </si>
  <si>
    <r>
      <rPr>
        <b/>
        <sz val="12"/>
        <rFont val="Arial Narrow"/>
        <family val="2"/>
      </rPr>
      <t>19</t>
    </r>
    <r>
      <rPr>
        <sz val="12"/>
        <rFont val="Arial Narrow"/>
        <family val="2"/>
      </rPr>
      <t xml:space="preserve">. Proceso de Gestión de </t>
    </r>
    <r>
      <rPr>
        <b/>
        <sz val="12"/>
        <rFont val="Arial Narrow"/>
        <family val="2"/>
      </rPr>
      <t xml:space="preserve">RECURSOS FINANCIEROS </t>
    </r>
    <r>
      <rPr>
        <sz val="12"/>
        <rFont val="Arial Narrow"/>
        <family val="2"/>
      </rPr>
      <t xml:space="preserve">Nivel Central - </t>
    </r>
  </si>
  <si>
    <r>
      <rPr>
        <b/>
        <sz val="12"/>
        <rFont val="Arial Narrow"/>
        <family val="2"/>
      </rPr>
      <t>18.</t>
    </r>
    <r>
      <rPr>
        <sz val="12"/>
        <rFont val="Arial Narrow"/>
        <family val="2"/>
      </rPr>
      <t xml:space="preserve"> </t>
    </r>
    <r>
      <rPr>
        <b/>
        <sz val="12"/>
        <rFont val="Arial Narrow"/>
        <family val="2"/>
      </rPr>
      <t xml:space="preserve">AUDITORIA CORPORATIVA - </t>
    </r>
    <r>
      <rPr>
        <sz val="12"/>
        <rFont val="Arial Narrow"/>
        <family val="2"/>
      </rPr>
      <t>Siniestros- Neón,</t>
    </r>
    <r>
      <rPr>
        <b/>
        <sz val="12"/>
        <rFont val="Arial Narrow"/>
        <family val="2"/>
      </rPr>
      <t xml:space="preserve"> </t>
    </r>
    <r>
      <rPr>
        <sz val="12"/>
        <rFont val="Arial Narrow"/>
        <family val="2"/>
      </rPr>
      <t>biométrico -consumos parque automotor</t>
    </r>
    <r>
      <rPr>
        <b/>
        <sz val="12"/>
        <rFont val="Arial Narrow"/>
        <family val="2"/>
      </rPr>
      <t xml:space="preserve"> </t>
    </r>
    <r>
      <rPr>
        <sz val="12"/>
        <rFont val="Arial Narrow"/>
        <family val="2"/>
      </rPr>
      <t>- parqueaderos
 Nivel Central</t>
    </r>
  </si>
  <si>
    <r>
      <rPr>
        <b/>
        <sz val="12"/>
        <color rgb="FF0070C0"/>
        <rFont val="Arial Narrow"/>
        <family val="2"/>
      </rPr>
      <t>25. AUDITORIA GESTIÓN CONTRACTUAL -</t>
    </r>
    <r>
      <rPr>
        <b/>
        <sz val="11"/>
        <color rgb="FF0070C0"/>
        <rFont val="Arial Narrow"/>
        <family val="2"/>
      </rPr>
      <t xml:space="preserve"> Nivel Central</t>
    </r>
  </si>
  <si>
    <r>
      <rPr>
        <b/>
        <sz val="12"/>
        <rFont val="Arial Narrow"/>
        <family val="2"/>
      </rPr>
      <t xml:space="preserve">7.  DTAO -  </t>
    </r>
    <r>
      <rPr>
        <sz val="12"/>
        <rFont val="Arial Narrow"/>
        <family val="2"/>
      </rPr>
      <t xml:space="preserve">  CONTRACTUAL, SANCIONATORIOS, PQRSD Y GESTOR DOCUMENTAL, CADENA PRESUPUESTAL, VIATICOS, INVENTARIOS - NEON, RESERVAS,  VIGENCIAS FUTURAS Y EXPIRADAS, PLAN DE MEJORAMIENTO INSTITUCIONAL E HISTORIAS LABORALES </t>
    </r>
  </si>
  <si>
    <r>
      <rPr>
        <b/>
        <sz val="12"/>
        <rFont val="Arial Narrow"/>
        <family val="2"/>
      </rPr>
      <t xml:space="preserve">4.  DTCA -  </t>
    </r>
    <r>
      <rPr>
        <sz val="12"/>
        <rFont val="Arial Narrow"/>
        <family val="2"/>
      </rPr>
      <t xml:space="preserve">CONTRACTUAL, SANCIONATORIOS, PQRSD Y GESTOR DOCUMENTAL, CADENA PRESUPUESTAL, VIATICOS, INVENTARIOS - NEON, RESERVAS,  VIGENCIAS FUTURAS Y EXPIRADAS, PLAN DE MEJORAMIENTO INSTITUCIONAL,  E HISTORIAS LABORALES </t>
    </r>
  </si>
  <si>
    <r>
      <rPr>
        <b/>
        <sz val="12"/>
        <rFont val="Arial Narrow"/>
        <family val="2"/>
      </rPr>
      <t xml:space="preserve">6.  DTOR -  </t>
    </r>
    <r>
      <rPr>
        <sz val="12"/>
        <rFont val="Arial Narrow"/>
        <family val="2"/>
      </rPr>
      <t xml:space="preserve">   CONTRACTUAL, SANCIONATORIOS, PQRSD Y GESTOR DOCUMENTAL, CADENA PRESUPUESTAL, VIATICOS, INVENTARIOS - NEON, RESERVAS,  VIGENCIAS FUTURAS Y EXPIRADAS,PLAN DE MEJORAMIENTO INSTITUCIONAL,  PLANES DE MANEJO E HISTORIAS LABORALES </t>
    </r>
  </si>
  <si>
    <t>EQUIPO AUDITOR  MISIONAL</t>
  </si>
  <si>
    <t>DRA MARIA BETY</t>
  </si>
  <si>
    <t xml:space="preserve">EQUIPO AUDITOR JURIDICO, FINANCIERO </t>
  </si>
  <si>
    <r>
      <t xml:space="preserve">3.  DTOR -  PNN SERRANIA DE LA MACARENA </t>
    </r>
    <r>
      <rPr>
        <sz val="12"/>
        <rFont val="Arial Narrow"/>
        <family val="2"/>
      </rPr>
      <t xml:space="preserve">CONTRACTUAL - PQRSD Y GESTOR DOCUMENTAL- SANCIONATORIOS - VIATICOS, INVENTARIOS - NEON. </t>
    </r>
  </si>
  <si>
    <r>
      <t xml:space="preserve">5.  DTCA -  PNN TAYRONA </t>
    </r>
    <r>
      <rPr>
        <sz val="12"/>
        <rFont val="Arial Narrow"/>
        <family val="2"/>
      </rPr>
      <t xml:space="preserve">PLAN DE MANEJO -  CONTRACTUAL - PQRSD Y GESTOR DOCUMENTAL - SANCIONATORIOS - VIATICOS, INVENTARIOS - NEON </t>
    </r>
  </si>
  <si>
    <r>
      <rPr>
        <b/>
        <sz val="12"/>
        <rFont val="Arial Narrow"/>
        <family val="2"/>
      </rPr>
      <t>9.  DTPA -</t>
    </r>
    <r>
      <rPr>
        <sz val="12"/>
        <rFont val="Arial Narrow"/>
        <family val="2"/>
      </rPr>
      <t xml:space="preserve"> </t>
    </r>
    <r>
      <rPr>
        <b/>
        <sz val="12"/>
        <rFont val="Arial Narrow"/>
        <family val="2"/>
      </rPr>
      <t>PNN FARALLONES</t>
    </r>
    <r>
      <rPr>
        <sz val="12"/>
        <rFont val="Arial Narrow"/>
        <family val="2"/>
      </rPr>
      <t xml:space="preserve">   PLAN  DE MANEJO -  CONTRACTUAL - SANCIONATORIOS - VIATICOS - PQRSD Y GESTOR DOCUMENTAL - INVENTARIOS - NEON </t>
    </r>
  </si>
  <si>
    <r>
      <rPr>
        <b/>
        <sz val="12"/>
        <rFont val="Arial Narrow"/>
        <family val="2"/>
      </rPr>
      <t>11.  DTAN -  PNN YARIGUÍES</t>
    </r>
    <r>
      <rPr>
        <sz val="12"/>
        <rFont val="Arial Narrow"/>
        <family val="2"/>
      </rPr>
      <t>.  CONTRACTUAL - SANCIONATORIOS - VIATICOS - PQRSD Y GESTOR DOCUMENTAL - INVENTARIOS - NEON</t>
    </r>
  </si>
  <si>
    <r>
      <rPr>
        <b/>
        <sz val="12"/>
        <rFont val="Arial Narrow"/>
        <family val="2"/>
      </rPr>
      <t>12.  DTCA -  PNN PARAMILLO TSE.</t>
    </r>
    <r>
      <rPr>
        <sz val="12"/>
        <rFont val="Arial Narrow"/>
        <family val="2"/>
      </rPr>
      <t xml:space="preserve">  PLAN  DE MANEJO -  CONTRACTUAL - SANCIONATORIOS - VIATICOS - PQRSD Y GESTOR DOCUMENTAL INVENTARIOS - NEON Y TRASFERENCIAS DEL SECTOR ELECTRICO  </t>
    </r>
  </si>
  <si>
    <r>
      <rPr>
        <b/>
        <sz val="12"/>
        <rFont val="Arial Narrow"/>
        <family val="2"/>
      </rPr>
      <t xml:space="preserve">8.  DTPA -  </t>
    </r>
    <r>
      <rPr>
        <sz val="12"/>
        <rFont val="Arial Narrow"/>
        <family val="2"/>
      </rPr>
      <t xml:space="preserve">  CONTRACTUAL, SANCIONATORIOS, PQRSD Y GESTOR DOCUMENTAL, CADENA PRESUPUESTAL, VIATICOS, INVENTARIOS - NEON, RESERVAS,  VIGENCIAS FUTURAS Y EXPIRADAS, PLANES DE MANEJO E HISTORIAS  LABORALES  </t>
    </r>
  </si>
  <si>
    <r>
      <rPr>
        <b/>
        <sz val="12"/>
        <rFont val="Arial Narrow"/>
        <family val="2"/>
      </rPr>
      <t xml:space="preserve">10.  DTAM -  </t>
    </r>
    <r>
      <rPr>
        <sz val="12"/>
        <rFont val="Arial Narrow"/>
        <family val="2"/>
      </rPr>
      <t xml:space="preserve"> CONTRACTUAL, SANCIONATORIOS, PQRSD Y GESTOR DOCUMENTAL, CADENA PRESUPUESTAL, VIATICOS, INVENTARIOS - NEON, RESERVAS,  VIGENCIAS FUTURAS Y EXPIRADAS, PLANES DE MANEJO E HISTORIAS LABORALES</t>
    </r>
  </si>
  <si>
    <r>
      <rPr>
        <b/>
        <sz val="12"/>
        <rFont val="Arial Narrow"/>
        <family val="2"/>
      </rPr>
      <t xml:space="preserve">13.  DTAO -  </t>
    </r>
    <r>
      <rPr>
        <sz val="12"/>
        <rFont val="Arial Narrow"/>
        <family val="2"/>
      </rPr>
      <t xml:space="preserve"> </t>
    </r>
    <r>
      <rPr>
        <b/>
        <sz val="12"/>
        <rFont val="Arial Narrow"/>
        <family val="2"/>
      </rPr>
      <t xml:space="preserve">SFF GALERAS </t>
    </r>
    <r>
      <rPr>
        <sz val="12"/>
        <rFont val="Arial Narrow"/>
        <family val="2"/>
      </rPr>
      <t>PLAN DE MANEJO -  CONTRACTUAL - SANCIONATORIOS - PQRSD Y GESTOR DOCUMENTAL - VIATICOS, INVENTARIOS - NEON</t>
    </r>
  </si>
  <si>
    <t>PLANEACIÓN</t>
  </si>
  <si>
    <t>Memorando</t>
  </si>
  <si>
    <t xml:space="preserve">Plan </t>
  </si>
  <si>
    <t>Conflictos Interes</t>
  </si>
  <si>
    <t>Presentación de inicio</t>
  </si>
  <si>
    <t>Carta Representación</t>
  </si>
  <si>
    <t>Evidencias</t>
  </si>
  <si>
    <t>Listas de Verificación</t>
  </si>
  <si>
    <t xml:space="preserve">Listas de Verificación </t>
  </si>
  <si>
    <t>Responsable</t>
  </si>
  <si>
    <t>Estado</t>
  </si>
  <si>
    <t>AVANCE</t>
  </si>
  <si>
    <t>Fecha de inicio</t>
  </si>
  <si>
    <t>DURACIÓN</t>
  </si>
  <si>
    <t>PROGRESO DRIVE</t>
  </si>
  <si>
    <t>Fecha Final</t>
  </si>
  <si>
    <t>Progreso/Tiempo</t>
  </si>
  <si>
    <t xml:space="preserve">HOY </t>
  </si>
  <si>
    <t>DIAS</t>
  </si>
  <si>
    <t>HOY</t>
  </si>
  <si>
    <t>1. DTAN</t>
  </si>
  <si>
    <t>6. DTOR</t>
  </si>
  <si>
    <t>4. DTCA</t>
  </si>
  <si>
    <t>2. DTAO SFF OTUN
QUIMBAYA</t>
  </si>
  <si>
    <t>3. DTOR - PNN SERRANIA
 DE LA MACARENA</t>
  </si>
  <si>
    <t>5. DTCA - PNN TAYRONA</t>
  </si>
  <si>
    <t xml:space="preserve">7. DTAO </t>
  </si>
  <si>
    <t>8. DTPA</t>
  </si>
  <si>
    <t>9. DTPA - PNN FARALLONES</t>
  </si>
  <si>
    <t xml:space="preserve">10. DTAM </t>
  </si>
  <si>
    <t>11. DTAN - PNN YARIGUÍES</t>
  </si>
  <si>
    <t>12. DTCA - PNN PARAMILLO</t>
  </si>
  <si>
    <t xml:space="preserve">13. DTAO - SFF GALERAS </t>
  </si>
  <si>
    <t>14. Proceso DISCIPLINARIO - 
ETAPA DE JUZGAMIENTO</t>
  </si>
  <si>
    <t>15, SISTEMA DE GESTIÓN
AMBIENTAL - SGA</t>
  </si>
  <si>
    <t>17. PLANES DE MANEJO</t>
  </si>
  <si>
    <t>18. AUDITORIA CORPORATIVA</t>
  </si>
  <si>
    <t>19. RECURSOS FINANCIEROS</t>
  </si>
  <si>
    <t>20. ARQUEO CAJA MENOR</t>
  </si>
  <si>
    <t>21. HISTORIAS LABORALES</t>
  </si>
  <si>
    <t>16,. SANCIONATORIOS - GTEA</t>
  </si>
  <si>
    <t>22. SISTEMA DE SEGURIDAD
 Y SALUD EN EL TRABAJO</t>
  </si>
  <si>
    <t>23. TRANSPARENCIA Y
 ETICA PÚBLICA</t>
  </si>
  <si>
    <t>24. AUDITORIA CARRERA 
ADMINISTRATIVA</t>
  </si>
  <si>
    <t>25. AUDITORIA GESTIÓN
 CONTRACTUAL</t>
  </si>
  <si>
    <t>Código: C1-FO-04
Versión: 02
Vigente desde: 10/07/2025</t>
  </si>
  <si>
    <t>Normatividad aplicable según corresponda. Documentación relacionada con las Unidades de Decisión y los procesos de la Entidad.</t>
  </si>
  <si>
    <t>Equipo de profesionales asignados al Grupo de Control Interno. Presupuesto asignado por la Administración para atender los requerimientos del Grupo de Control Interno. Equipos de cómputo y herramientas de ofimática.</t>
  </si>
  <si>
    <t xml:space="preserve">GLADYS ESPITIA PEÑA
EQUIPO AUDITORES </t>
  </si>
  <si>
    <t>Aprobó: Comité Institucional de Coordinación de Control Interno - Acta No.1 ___________________________</t>
  </si>
  <si>
    <t>AUDITORÍA INTERNA BASADA EN RIESGOS</t>
  </si>
  <si>
    <t>VIGENCIA 2026</t>
  </si>
  <si>
    <t>ENERO</t>
  </si>
  <si>
    <t xml:space="preserve">CRISTINA CASTRO </t>
  </si>
  <si>
    <t>JUAN CARLOS PIEDRAHITA</t>
  </si>
  <si>
    <t>ADRIANA FIGUEROA</t>
  </si>
  <si>
    <t>PAOLA ANDREA RODRIGUEZ</t>
  </si>
  <si>
    <t>NELSON ARTURO</t>
  </si>
  <si>
    <t>RAYMON SALES</t>
  </si>
  <si>
    <t>SEGUIMIENTOS DE LEY</t>
  </si>
  <si>
    <t>1. SEGUIMIENTO A LEY DE CUOTAS</t>
  </si>
  <si>
    <t>2.  ACTUALIZACIÓN NORMOGRAMA PROCESO DE EVALUACIÓN INDEPENDIENTE.</t>
  </si>
  <si>
    <t>SEGUIMIENTO A LEY DE CUOTAS</t>
  </si>
  <si>
    <t>ACTUALIZACIÓN NORMOGRAMA PROCESO DE EVALUACIÓN INDEPENDIENTE.</t>
  </si>
  <si>
    <t>SEGUIMIENTO REPORTE DE INFORMACIÓN AL SISTEMA DE INFORMACIÓN Y GESTIÓN DEL EMPLEO PÚBLICO - SIGEP -  DECLARACIÓN DE BIENES Y RENTAS  -  CONFLICTO DE INTERESÉS</t>
  </si>
  <si>
    <t>4. SEGUIMIENTO A CUMPLIMIENTO DE NORMAS DE CARRERA ADMINISTRATIVA</t>
  </si>
  <si>
    <t>SEGUIMIENTO A CUMPLIMIENTO DE NORMAS DE CARRERA ADMINISTRATIVA</t>
  </si>
  <si>
    <t>5. ACTUALIZACIÓN PÁGINAS WEB E INTRANET - CONTENIDO GRUPO DE CONTROL INTERNO</t>
  </si>
  <si>
    <t>7. SEGUIMIENTO AL INDICE DE TRANSPARENCIA Y ACCESO A LA INFORMACIÓN - ITA</t>
  </si>
  <si>
    <t>8. REPORTE PLAN DE ACCIÓN ANUAL - PAA</t>
  </si>
  <si>
    <t>9. COMITÉ SECTORIAL</t>
  </si>
  <si>
    <t>10. EVALUACIÓN A LA  GESTIÓN POR DEPENDENCIAS</t>
  </si>
  <si>
    <t>11. INFORME DE GESTIÓN DEL PROCESO DE EVALUACIÓN INDEPENDIENTE</t>
  </si>
  <si>
    <t xml:space="preserve">12. SEGUIMIENTO A LOS ACUERDOS DE GESTIÓN </t>
  </si>
  <si>
    <t>13. SEGUIMIENTO PLANES DE MEJORAMIENTO POR PROCESOS-GESTIÓN</t>
  </si>
  <si>
    <t>ACTUALIZACIÓN PÁGINAS WEB E INTRANET - CONTENIDO GRUPO DE CONTROL INTERNO</t>
  </si>
  <si>
    <t>SEGUIMIENTO AL INDICE DE TRANSPARENCIA Y ACCESO A LA INFORMACIÓN - ITA</t>
  </si>
  <si>
    <t>REPORTE PLAN DE ACCIÓN ANUAL - PAA</t>
  </si>
  <si>
    <t>COMITÉ SECTORIAL</t>
  </si>
  <si>
    <t>EVALUACIÓN A LA  GESTIÓN POR DEPENDENCIAS</t>
  </si>
  <si>
    <t>INFORME DE GESTIÓN DEL PROCESO DE EVALUACIÓN INDEPENDIENTE</t>
  </si>
  <si>
    <t xml:space="preserve">SEGUIMIENTO A LOS ACUERDOS DE GESTIÓN </t>
  </si>
  <si>
    <t>SEGUIMIENTO PLANES DE MEJORAMIENTO POR PROCESOS-GESTIÓN</t>
  </si>
  <si>
    <t>15. SEGUIMIENTO AL COMITÉ DE CONCILIACIÓN</t>
  </si>
  <si>
    <t>SEGUIMIENTO AL COMITÉ DE CONCILIACIÓN</t>
  </si>
  <si>
    <t>INFORME DE PETICIONES, QUEJAS Y RECLAMOS - PQRS</t>
  </si>
  <si>
    <t>PROGRAMADA</t>
  </si>
  <si>
    <t xml:space="preserve">SEGUIMIENTO A LA PLANEACIÓN ESTRATÉGICA DE LA ENTIDAD - INDICADORES </t>
  </si>
  <si>
    <t xml:space="preserve"> INFORME DE PROPIEDAD INTELECTUAL Y DERECHOS DE AUTOR </t>
  </si>
  <si>
    <t>SEGUIMIENTO A LA ACTUALIZACIÓN DE LA INFORMACIÓN CONTENIDA EN EL REGISTRO NACIONAL DE BASES DE DATOS - RNBD DE LA SUPERINTENDENCIA DE INDUSTRIA Y COMERCIO - SIC POR PARTE DE PNN</t>
  </si>
  <si>
    <t>3. SEGUIMIENTO REPORTE DE INFORMACIÓN AL SISTEMA DE INFORMACIÓN Y GESTIÓN DEL EMPLEO PÚBLICO - SIGEP DECLARACIÓN DE BIENES Y RENTAS Y CONFLICTO DE INTERESÉS</t>
  </si>
  <si>
    <t xml:space="preserve">Realizar seguimiento al registro y almacenamiento de la información en temas de organización institucional y personal al servicio del Estado; facilitar los procesos, seguimiento y evaluación de la organización institucional y de los recursos humanos al interior de cada entidad, consolidando la información que sirva de soporte para la formulación de políticas y la toma de decisiones por parte del Gobierno Nacional.
Verificar que el nivel directivo tenga publicada la declaración de renta y conflicto de interés </t>
  </si>
  <si>
    <t>Ley 909 de 2004, se crea el Sistema General de Información Administrativa del Sector Público -SIGEP.
Decreto 1083 de 2015
Decreto 2842 de 2010 Articulo 7. Por el cual se dictan disposiciones relacionadas con la operación del Sistema de Información y Gestión del Empleo Público - SIGEP.
Circular 1000-1010 de 2003 del DAFP
Ley 2013 de 2019 Ministerio del Interior</t>
  </si>
  <si>
    <t xml:space="preserve">14. INFORME DE PROPIEDAD INTELECTUAL Y DERECHOS DE AUTOR </t>
  </si>
  <si>
    <t>16. SEGUIMIENTO A LA ACTUALIZACIÓN DE LA INFORMACIÓN CONTENIDA EN EL REGISTRO NACIONAL DE BASES DE DATOS - RNBD DE LA SUPERINTENDENCIA DE INDUSTRIA Y COMERCIO - SIC POR PARTE DE PNN</t>
  </si>
  <si>
    <t>17. INFORME DE PETICIONES, QUEJAS Y RECLAMOS - PQRS</t>
  </si>
  <si>
    <t>2 veces al año</t>
  </si>
  <si>
    <t>Ley 87 de 1993
Decreto 648 de 19 de abril de 2017 -DAFP-
Resolución 261 del 7 de julio de 2017 -PNNC-
Resolución 377 de 2021 - Comité Institucional de Coordinación de Control Interno - PNNC</t>
  </si>
  <si>
    <t xml:space="preserve">7. INFORME SEMESTRAL AGENCIA NACIONAL DE DEFENSA JURÍDICA DEL ESTADO.
EKOGUI
</t>
  </si>
  <si>
    <t>8. INFORMACIÓN FINANCIERA, ECONÓMICA Y SOCIAL, AL PRODUCIRSE CAMBIO DE REPRESENTANTE LEGAL</t>
  </si>
  <si>
    <t>9. ACTUALIZACIÓN PROCEDIMIENTOS Y DOCUMENTOS DEL PROCESO DE EVALUACIÓN INDEPENDIENTE EN  EL SISTEMA DE GESTIÓN INTEGRADO</t>
  </si>
  <si>
    <r>
      <t xml:space="preserve">PLAN ANUAL DE AUDITORÍAS </t>
    </r>
    <r>
      <rPr>
        <b/>
        <u/>
        <sz val="16"/>
        <color theme="1"/>
        <rFont val="Arial Narrow"/>
        <family val="2"/>
      </rPr>
      <t>2026</t>
    </r>
    <r>
      <rPr>
        <b/>
        <sz val="16"/>
        <color theme="1"/>
        <rFont val="Arial Narrow"/>
        <family val="2"/>
      </rPr>
      <t xml:space="preserve"> GRUPO DE CONTROL INTERNO</t>
    </r>
  </si>
  <si>
    <t>5.    INFORME COMISIÓN LEGAL DE CUENTAS</t>
  </si>
  <si>
    <t>6. REPORTE SISTEMA DE ALERTAS DE CONTROL INTERNO - SACI</t>
  </si>
  <si>
    <t>4. SECRETARÍA DE TRANSPARENCIA</t>
  </si>
  <si>
    <t>CONTADOR  Y TECNICO ADMINISTRATIVO</t>
  </si>
  <si>
    <t>ABOGADA CONTRACTUAL</t>
  </si>
  <si>
    <t>AUDITOR CONTADOR</t>
  </si>
  <si>
    <t>AUDITOR CONTADOR 
TECNICO ADMINISTRATIVO</t>
  </si>
  <si>
    <t>AUDITOR MIPG
INGENIERO MISIONAL
ADMINISTRADORA</t>
  </si>
  <si>
    <t xml:space="preserve">
GLADYS ESPITIA PEÑA
ING MISIONAL
</t>
  </si>
  <si>
    <t>EQUIPO AUDITOR JURIDICO 
AUDITOR MIPG</t>
  </si>
  <si>
    <t xml:space="preserve">MIPG 
EQUIPO AUDITOR  </t>
  </si>
  <si>
    <t xml:space="preserve">6. SEGUIMIENTO A LA PLANEACIÓN ESTRATÉGICA DE LA ENTIDAD </t>
  </si>
  <si>
    <t>AUDITORI MIPG - TECNICO ADMINISTRATIVO</t>
  </si>
  <si>
    <t>COORDINADOR GRUPO DE CONTROL INTERNO
INGENIERO MISIONAL</t>
  </si>
  <si>
    <t xml:space="preserve">TÉCNICO ADMINISTRATIVO </t>
  </si>
  <si>
    <t>ING. NELSON ARTURO
AUDITOR MIPG</t>
  </si>
  <si>
    <t>LUZ ADRIANA FIGUEROA
AUDITORA</t>
  </si>
  <si>
    <t xml:space="preserve">
AUDITOR  MIPG</t>
  </si>
  <si>
    <t>3.  PROGRAMA DE TRANSPARENCIA Y ETICA PÚBLICA - ANTES  PLAN ANTICORRUPCIÓN Y ATENCIÓN AL CIUDADANO -PAAC-</t>
  </si>
  <si>
    <t>ING NELSON ARTURO 
EQUIPO AUDITOR</t>
  </si>
  <si>
    <t xml:space="preserve">
TECNICO ADMINISTRATIVO
Y AUDITORA
</t>
  </si>
  <si>
    <t xml:space="preserve">
TECNICO ADMINISTRATIVO
</t>
  </si>
  <si>
    <t xml:space="preserve">
TECNICO ADMINISTRATIVO
AUDITOR </t>
  </si>
  <si>
    <t>PUERTO LEGUIZAMO</t>
  </si>
  <si>
    <t>POPAYAN</t>
  </si>
  <si>
    <t xml:space="preserve">POPAYAN </t>
  </si>
  <si>
    <t xml:space="preserve">CHINGAZA </t>
  </si>
  <si>
    <t>CONCESIÓN</t>
  </si>
  <si>
    <t xml:space="preserve">LOS NEVADOS </t>
  </si>
  <si>
    <t>UNION TEMPORAL</t>
  </si>
  <si>
    <t xml:space="preserve">CORALES DEL ROSARIO </t>
  </si>
  <si>
    <t>COMUNITARIO</t>
  </si>
  <si>
    <t>CUEVA DE LOS GUACHAROS</t>
  </si>
  <si>
    <t xml:space="preserve">TAYRONA </t>
  </si>
  <si>
    <t xml:space="preserve">CONVENIO INTERADMINISTRATIVO </t>
  </si>
  <si>
    <t xml:space="preserve">MANIZALEZ </t>
  </si>
  <si>
    <t>CUCUTA</t>
  </si>
  <si>
    <t>GUAJIRA</t>
  </si>
  <si>
    <t xml:space="preserve">PNN CHINGAZA </t>
  </si>
  <si>
    <t>EQUIPO JURIDICO</t>
  </si>
  <si>
    <r>
      <rPr>
        <b/>
        <sz val="14"/>
        <rFont val="Arial Narrow"/>
        <family val="2"/>
      </rPr>
      <t>OFICINA DE GESTIÓN DEL RIESGO</t>
    </r>
    <r>
      <rPr>
        <sz val="14"/>
        <rFont val="Arial Narrow"/>
        <family val="2"/>
      </rPr>
      <t xml:space="preserve"> -PROCESO AUTORIDAD AMBIENTAL M4  -  Nivel Central: PLANES DE EMERGENCIAS Y CONTINGENICAS POR DESASTRES NATURALES Y SOCIONATURALES - PLAN DE CONTINGENCIA PARA EL RIESGO PÚBLICO</t>
    </r>
  </si>
  <si>
    <r>
      <t xml:space="preserve"> </t>
    </r>
    <r>
      <rPr>
        <b/>
        <sz val="14"/>
        <rFont val="Arial Narrow"/>
        <family val="2"/>
      </rPr>
      <t>SAF - GRUPO DE PROCESOS CORPORATIVOS</t>
    </r>
    <r>
      <rPr>
        <sz val="14"/>
        <rFont val="Arial Narrow"/>
        <family val="2"/>
      </rPr>
      <t xml:space="preserve"> -PROCESO RECURSOS FÍSICOS E INFRAESTRUCTURA A3 - Nivel Central: </t>
    </r>
    <r>
      <rPr>
        <b/>
        <sz val="14"/>
        <rFont val="Arial Narrow"/>
        <family val="2"/>
      </rPr>
      <t xml:space="preserve"> </t>
    </r>
    <r>
      <rPr>
        <sz val="14"/>
        <rFont val="Arial Narrow"/>
        <family val="2"/>
      </rPr>
      <t xml:space="preserve">ARQUEO DE CAJA MENOR </t>
    </r>
  </si>
  <si>
    <r>
      <rPr>
        <b/>
        <sz val="14"/>
        <rFont val="Arial Narrow"/>
        <family val="2"/>
      </rPr>
      <t xml:space="preserve"> SUBDIRECCIÓN DE SOSTENIBILIDAD Y NEGOCIOS AMBIENTALES </t>
    </r>
    <r>
      <rPr>
        <sz val="14"/>
        <rFont val="Arial Narrow"/>
        <family val="2"/>
      </rPr>
      <t xml:space="preserve">
PROCESO TERRITORIOS SOSTENIBLES E INNOVADORES M3 -  
- Nivel Central: </t>
    </r>
    <r>
      <rPr>
        <b/>
        <sz val="14"/>
        <rFont val="Arial Narrow"/>
        <family val="2"/>
      </rPr>
      <t xml:space="preserve">
</t>
    </r>
    <r>
      <rPr>
        <sz val="14"/>
        <rFont val="Arial Narrow"/>
        <family val="2"/>
      </rPr>
      <t xml:space="preserve">CONTRATOS DE SERVICIOS ECOTURISTICOS </t>
    </r>
  </si>
  <si>
    <r>
      <rPr>
        <b/>
        <sz val="14"/>
        <rFont val="Arial Narrow"/>
        <family val="2"/>
      </rPr>
      <t>OFICINA ASESORA DE PLANEACIÓN - GRUPO DE GESTIÓN HUMANA</t>
    </r>
    <r>
      <rPr>
        <sz val="14"/>
        <rFont val="Arial Narrow"/>
        <family val="2"/>
      </rPr>
      <t>: PROCESO  DIRECCIONAMIENTO ESTRATÉGICO E1  Y TALENTO HUMANO A1</t>
    </r>
    <r>
      <rPr>
        <b/>
        <sz val="14"/>
        <rFont val="Arial Narrow"/>
        <family val="2"/>
      </rPr>
      <t xml:space="preserve">:  </t>
    </r>
    <r>
      <rPr>
        <sz val="14"/>
        <rFont val="Arial Narrow"/>
        <family val="2"/>
      </rPr>
      <t>PROGRAMA DE TRANSPARENCIA Y ETICA PÚBLICA</t>
    </r>
    <r>
      <rPr>
        <b/>
        <sz val="14"/>
        <rFont val="Arial Narrow"/>
        <family val="2"/>
      </rPr>
      <t xml:space="preserve"> </t>
    </r>
    <r>
      <rPr>
        <sz val="14"/>
        <rFont val="Arial Narrow"/>
        <family val="2"/>
      </rPr>
      <t xml:space="preserve">(PTEP) </t>
    </r>
  </si>
  <si>
    <t>SOLICITUD DE INFORMACIÓN</t>
  </si>
  <si>
    <r>
      <rPr>
        <b/>
        <sz val="14"/>
        <rFont val="Arial Narrow"/>
        <family val="2"/>
      </rPr>
      <t>GRUPO DE GESTIÓN HUMANA -</t>
    </r>
    <r>
      <rPr>
        <sz val="14"/>
        <rFont val="Arial Narrow"/>
        <family val="2"/>
      </rPr>
      <t xml:space="preserve"> PROCESO TALENTO HUMANO A1</t>
    </r>
    <r>
      <rPr>
        <b/>
        <sz val="14"/>
        <rFont val="Arial Narrow"/>
        <family val="2"/>
      </rPr>
      <t xml:space="preserve"> - </t>
    </r>
    <r>
      <rPr>
        <sz val="14"/>
        <rFont val="Arial Narrow"/>
        <family val="2"/>
      </rPr>
      <t>Nivel Central:</t>
    </r>
    <r>
      <rPr>
        <b/>
        <sz val="14"/>
        <rFont val="Arial Narrow"/>
        <family val="2"/>
      </rPr>
      <t xml:space="preserve">
</t>
    </r>
    <r>
      <rPr>
        <sz val="14"/>
        <rFont val="Arial Narrow"/>
        <family val="2"/>
      </rPr>
      <t xml:space="preserve"> PIC / BIENESTAR - INCAPACIDADES - MODALIDADES DE TRABAJO -PERMISOS Y AUSENTISMO</t>
    </r>
  </si>
  <si>
    <r>
      <rPr>
        <b/>
        <sz val="14"/>
        <rFont val="Arial Narrow"/>
        <family val="2"/>
      </rPr>
      <t xml:space="preserve"> SAF - GRUPO DE PROCESOS CORPORATIVOS</t>
    </r>
    <r>
      <rPr>
        <sz val="14"/>
        <rFont val="Arial Narrow"/>
        <family val="2"/>
      </rPr>
      <t xml:space="preserve"> -PROCESO RECURSOS FÍSICOS E INFRAESTRUCTURA A3 -</t>
    </r>
    <r>
      <rPr>
        <b/>
        <sz val="14"/>
        <rFont val="Arial Narrow"/>
        <family val="2"/>
      </rPr>
      <t xml:space="preserve">  </t>
    </r>
    <r>
      <rPr>
        <sz val="14"/>
        <rFont val="Arial Narrow"/>
        <family val="2"/>
      </rPr>
      <t>PROPIEDAD PLANTA Y EQUIPOS - BAJAS</t>
    </r>
  </si>
  <si>
    <t>ABOGADA SANCIONATORIOS 
AUDITOR MIPG</t>
  </si>
  <si>
    <t xml:space="preserve">AUDITOR MISIONAL - ECONOMISTAA  y AUDITOR -MIPG  </t>
  </si>
  <si>
    <t>AUDITOR CONTABLE
ECONOMISTA
ABOGADA CONTRATOS</t>
  </si>
  <si>
    <t>AUDITOR -MIPG  
ECONOMISTA</t>
  </si>
  <si>
    <t>TÉCNICO ADMINISTRATIVO
ECONOMISTA</t>
  </si>
  <si>
    <t>TÉCNICO ADMINISTRATIVO
AUDITOR MIPG</t>
  </si>
  <si>
    <t>EQUIPO AUDITOR:   MISIONAL
ABOGADOS, ECONOMISTA CONTADOR Y MIPG</t>
  </si>
  <si>
    <t>COORDINADORA GCI</t>
  </si>
  <si>
    <t>TÉCNICO ADMINISTRATIVO</t>
  </si>
  <si>
    <t xml:space="preserve">ECONOMISTA
TÉCNICO ADMINISTRATIVO </t>
  </si>
  <si>
    <t>EQUIPO AUDITOR 
ECONOMISTA</t>
  </si>
  <si>
    <t xml:space="preserve">ECONOMISTA 
TÉCNICO ADMINISTRATIVO </t>
  </si>
  <si>
    <t>ECONOMISTA 
TÉCNICO ADMINISTRATIVO</t>
  </si>
  <si>
    <t>Responsable del proceso 
Dirección General de Parques Nacionales Naturales de Colombia.</t>
  </si>
  <si>
    <t>CONTADOR  AUDITOR
ECONOMISTA</t>
  </si>
  <si>
    <t>CONTADOR
  TÉCNICO ADMINISTRATIVO
ECONOMISTA</t>
  </si>
  <si>
    <t>27-31</t>
  </si>
  <si>
    <r>
      <rPr>
        <b/>
        <sz val="14"/>
        <rFont val="Arial Narrow"/>
        <family val="2"/>
      </rPr>
      <t xml:space="preserve">OFICINA ASESORA DE PLANEACIÓN  -    </t>
    </r>
    <r>
      <rPr>
        <sz val="14"/>
        <rFont val="Arial Narrow"/>
        <family val="2"/>
      </rPr>
      <t xml:space="preserve">- Nivel Central:
 SISTEMA INTEGRADO DE GESTIÓN </t>
    </r>
  </si>
  <si>
    <r>
      <rPr>
        <b/>
        <sz val="14"/>
        <color theme="1"/>
        <rFont val="Arial Narrow"/>
        <family val="2"/>
      </rPr>
      <t xml:space="preserve">OFICINA DE TECNOLOGÍA Y DE LA INFORMACIÓN Y LAS COMUNICACIONES </t>
    </r>
    <r>
      <rPr>
        <sz val="14"/>
        <color theme="1"/>
        <rFont val="Arial Narrow"/>
        <family val="2"/>
      </rPr>
      <t xml:space="preserve">- PROCESO  GESTIÓN DE TECNOLOGIAS Y SEGURIDAD DE LA INFORMACIÓN E3 - </t>
    </r>
    <r>
      <rPr>
        <b/>
        <sz val="14"/>
        <color theme="1"/>
        <rFont val="Arial Narrow"/>
        <family val="2"/>
      </rPr>
      <t xml:space="preserve">
</t>
    </r>
    <r>
      <rPr>
        <sz val="14"/>
        <color theme="1"/>
        <rFont val="Arial Narrow"/>
        <family val="2"/>
      </rPr>
      <t>Nivel Central</t>
    </r>
  </si>
  <si>
    <t>PALMIRA - VALLE DEL CAUCA</t>
  </si>
  <si>
    <t>LIDER AUDITORÍA - CONSOLIDACIÓN DE INFORMACIÓN (Dr. - Ing.)</t>
  </si>
  <si>
    <t>AUDITORÍA APLAZADA</t>
  </si>
  <si>
    <t xml:space="preserve">Evaluar en forma objetiva e independiente el funcionamiento del Sistema de Control Interno, a través de la realización de auditorías y verificaciones a las diferentes unidades de decisión, procesos, planes y/o proyectos. Así como, contribuir a la mejora continua a través del desarrollo de los otros roles asignados por Ley al GCI, como son: Liderazgo Estratégico, Enfoque hacia la Prevención, Evaluación de la Gestión del Riesgo y Relación con Entes Externos de Control, basado en la gestión de Riesgos y la normatividad vigente aplicable a Parques Nacionales Naturales de Colombia. </t>
  </si>
  <si>
    <t>Seguimientos a las actividades de Control Interno y cumplimiento del Plan Anual de Auditorías mediante actas y listas de asistencia.</t>
  </si>
  <si>
    <t>Miembros de Comité Institucional  de Coordinación de Control Interno</t>
  </si>
  <si>
    <t>Publicar resultado del análisis realizado a los formatos del Departamento Administrativo de la Función Pública de la Evaluación del Sistema Institucional de Control Interno de Parques Nacionales Naturales.</t>
  </si>
  <si>
    <t>Circular Externa 100-006 de 2019.DAFP
Decreto 2106 de 2019 art. 156 DAFP.
Ley 1474 de 2011:por la cual se dictan normas orientadas a fortalecer los mecanismos de prevención, investigación y sanción de actos de corrupción y la efectividad del control de la gestión pública. Estatuto Anticorrupción, Artículo 9: Reportes del responsable de Control Interno. El jefe de la Unidad de la Oficina de Control Interno deberá publicar cada cuatro (4) meses en la página web de la entidad.
Decreto 648 de 2017 - Artículo 2.2.21.4.9 Informes. Literal B.</t>
  </si>
  <si>
    <t>Actualizar los procedimientos del Proceso de Evaluación Independiente, para aportar la mejora continua institucional.</t>
  </si>
  <si>
    <t xml:space="preserve">Ley 87 de 1993 - Artículo 12 literal H.
Decreto 1083 de 2015 - Articulo 2.2.21.2.2 Literal E.
Decreto 1499 de 2017  "MIPG" - Dimensión 7 Categoría 3,
Directiva Presidencial No. 04 del 20 de octubre de 2000 - Fortalecimiento de control interno en el marco de la política de lucha contra la corrupción y nombramiento de los Jefes de Control Interno del nivel nacional. </t>
  </si>
  <si>
    <t>Decreto 648 de articulo 17 de 2017:
Artículo 2.2.21.5.3 De las Oficinas de Control Interno: Las Unidades u Oficinas de Control Interno o quien haga sus veces desarrollarán su labor a través de los siguientes roles: liderazgo estratégico, enfoque hacia la prevención, evaluación a la Gestión del Riesgo, evaluación y seguimiento, relación con entes de control externos.</t>
  </si>
  <si>
    <t xml:space="preserve">Ley 87 de 1993 - Artículo No.2. Literal F.
Ley 1474 de 2011 - Estatuto Anticorrupción. Artículo 73.
Decreto 648 de 2017 - Artículo 2.2.21.1.6. Literal b.
Guía para la Administración del Riesgo y el Diseño de Controles en Entidades Públicas - versión No.4.
Decreto 124 de 2016 “Por el cual se sustituye el Titulo 4 de la Parte 1 del Libro 2 del Decreto 1081 de 2015, relativo al "Plan Anticorrupción y de Atención al Ciudadano".  
Resolución 261 de 2017 - Funciones del Comité Institucional de Coordinación de Control Interno. </t>
  </si>
  <si>
    <t>Acto Legislativo No.04 de 2019
Decreto 403 del 16 de marzo de 20202
Resolución Orgánica 0762 del 2020</t>
  </si>
  <si>
    <t xml:space="preserve">
Reportar a través del SIRECI la información acerca de la administración, manejo y rendimiento de fondos, bienes y recursos públicos, para la vigencia fiscal anterior.
</t>
  </si>
  <si>
    <t>Comisión Nacional de Servicio Civil</t>
  </si>
  <si>
    <t>Decreto 1499 de 2017 - Modelo Integrado de Planeación y Gestión - MIPG
Decreto 1083 de 2015 - Decreto único Reglamentario
Guía para la construcción y análisis de indicadores de Gestión - DAFP.</t>
  </si>
  <si>
    <t xml:space="preserve">Ley 909 de 2004 - articulo 39 y sus decretos reglamentarios 
Circular 04 de 2005 del Consejo Asesor de Gobierno en Materia de Control Interno.
Decreto 648 de 2017
</t>
  </si>
  <si>
    <t>Ley 909 de 2004, se crea el Sistema General de Información Administrativa del Sector Público -SIGEP. Numeral 3 artículo 50 (Acuerdos de Gestión).
Guía Metodológica para la Gestión del Rendimiento de los Gerentes Públicos - Acuerdos de Gestión de enero de 2017.
Resolución 191 de 2017 - Por la cual se adoptan las etapas de los Acuerdos de Gestión de conformidad con la Guía metodológica para la gestión del rendimiento de los gerentes públicos.
Decreto 1083 Plan de Acción Anual Articulo 2.2.13.1.7 (Concertación del Acuerdo de Gestión - Se evalúan los Gerentes Públicos), Artículos No.6 y No.7.</t>
  </si>
  <si>
    <t xml:space="preserve">Hacer seguimiento semestralmente los planes de mejoramiento por procesos-gestión suscritos con las dependencias y áreas de parques como resultado a las auditorias internas realizadas.
Informe consolidado. Efectividad. </t>
  </si>
  <si>
    <t>Decreto 1083 de 2015 - Decreto único Reglamentario
MIPG Dimensión No.7
NTC ISO 9001:2015. 
Decreto 1499 de 2017 - Modelo Integrado de Planeación y Gestión - MIPG. Dimensión 7 categoría 5 actividades de monitoreo.</t>
  </si>
  <si>
    <t>Circular Presidencial 01 del 15 de enero de 2019 "Obligación de Registro de Bases de Datos"
Circular Externa 003 del 01 de agosto de 2018 de la Superintendencia de Industria y Comercio - SIC en la cual se establece la obligación que tienen las personas jurídicas de naturaleza pública de :"Actualizar la información inscrita en el Registro Nacional de Base de Datos". "(...) anualmente, entre el 02 de enero y el 31 de arco a partir del 2020".</t>
  </si>
  <si>
    <t xml:space="preserve">Rendir a la administración de PNN informes periódicos,  sobre la atención que se presta en la Entidad, teniendo en cuenta las quejas y reclamos que realizan los ciudadanos, de acuerdo con las normas legales vigentes. </t>
  </si>
  <si>
    <r>
      <t xml:space="preserve">DTCA -   PARQUE NACIONAL NATURAL MACUIRA:
 </t>
    </r>
    <r>
      <rPr>
        <sz val="14"/>
        <rFont val="Arial Narrow"/>
        <family val="2"/>
      </rPr>
      <t xml:space="preserve"> SANCIONATORIOS - GESTIÓN DEL RIESGO  (PLANES DE EMERGENCIA Y CONTINGENCIA, PLANES DE RIESGO PÚBLICO) CONTRATACIÓN, INVENTARIOS - NEON, BAJAS, COMBUSTIBLE</t>
    </r>
  </si>
  <si>
    <r>
      <t xml:space="preserve">DTCA -   SANTUARIO DE FAUNA Y FLORA LOS FLAMENCOS:
</t>
    </r>
    <r>
      <rPr>
        <sz val="14"/>
        <rFont val="Arial Narrow"/>
        <family val="2"/>
      </rPr>
      <t xml:space="preserve">  SANCIONATORIOS - GESTIÓN DEL RIESGO  (PLANES DE EMERGENCIA Y CONTINGENCIA, PLANES DE RIESGO PÚBLICO) CONTRATACIÓN, INVENTARIOS - NEON, BAJAS, COMBUSTIBLE</t>
    </r>
  </si>
  <si>
    <r>
      <t xml:space="preserve">DTCA -   PARQUE NACIONAL NATURAL BAHÍA PORTETE KAURRELE:
</t>
    </r>
    <r>
      <rPr>
        <sz val="14"/>
        <rFont val="Arial Narrow"/>
        <family val="2"/>
      </rPr>
      <t>SANCIONATORIOS - GESTIÓN DEL RIESGO  (PLANES DE EMERGENCIA Y CONTINGENCIA, PLANES DE RIESGO PÚBLICO) CONTRATACIÓN, INVENTARIOS - NEON, BAJAS, COMBUSTIBLE</t>
    </r>
  </si>
  <si>
    <r>
      <rPr>
        <b/>
        <sz val="14"/>
        <rFont val="Arial Narrow"/>
        <family val="2"/>
      </rPr>
      <t>DTAN - PARQUE NACIONAL NATURAL TAMÁ:</t>
    </r>
    <r>
      <rPr>
        <sz val="14"/>
        <rFont val="Arial Narrow"/>
        <family val="2"/>
      </rPr>
      <t xml:space="preserve">
 SANCIONATORIOS - GESTIÓN DEL RIESGO  (PLANES DE EMERGENCIA Y CONTINGENCIA, PLANES DE RIESGO PÚBLICO) CONTRATACIÓN, INVENTARIOS - NEON, BAJAS, COMBUSTIBLE</t>
    </r>
  </si>
  <si>
    <r>
      <rPr>
        <b/>
        <sz val="14"/>
        <rFont val="Arial Narrow"/>
        <family val="2"/>
      </rPr>
      <t>DTAN - ÁREA NATURAL ÚNICA LOS ESTORAQUES:</t>
    </r>
    <r>
      <rPr>
        <sz val="14"/>
        <rFont val="Arial Narrow"/>
        <family val="2"/>
      </rPr>
      <t xml:space="preserve">
 SANCIONATORIOS - GESTIÓN DEL RIESGO  (PLANES DE EMERGENCIA Y CONTINGENCIA, PLANES DE RIESGO PÚBLICO) CONTRATACIÓN, INVENTARIOS - NEON, BAJAS, COMBUSTIBLE</t>
    </r>
  </si>
  <si>
    <r>
      <t xml:space="preserve">DTOR -  PARQUE NACIONAL NATURAL CHINGAZA:
</t>
    </r>
    <r>
      <rPr>
        <sz val="14"/>
        <rFont val="Arial Narrow"/>
        <family val="2"/>
      </rPr>
      <t xml:space="preserve">  SANCIONATORIOS - GESTIÓN DEL RIESGO  (PLANES DE EMERGENCIA Y CONTINGENCIA, PLANES DE RIESGO PÚBLICO) - CONTRATACIÓN - CONTRATO DE CONCESIÓN, INVENTARIOS - NEON, BAJAS, COMBUSTIBLE </t>
    </r>
  </si>
  <si>
    <r>
      <rPr>
        <b/>
        <sz val="14"/>
        <rFont val="Arial Narrow"/>
        <family val="2"/>
      </rPr>
      <t>DIRECCIÓN TERRITORIAL ANDES OCCIDENTALES  - SUB SEDE POPAYAN</t>
    </r>
    <r>
      <rPr>
        <sz val="14"/>
        <rFont val="Arial Narrow"/>
        <family val="2"/>
      </rPr>
      <t xml:space="preserve">
SANCIONATORIOS - CONTRATACIÓN, INVENTARIOS - NEON, BAJAS, COMBUSTIBLE</t>
    </r>
  </si>
  <si>
    <r>
      <rPr>
        <b/>
        <sz val="14"/>
        <rFont val="Arial Narrow"/>
        <family val="2"/>
      </rPr>
      <t>DTAO - PARQUE NACIONAL NATURAL PURACÉ:</t>
    </r>
    <r>
      <rPr>
        <sz val="14"/>
        <rFont val="Arial Narrow"/>
        <family val="2"/>
      </rPr>
      <t xml:space="preserve">
SANCIONATORIOS - GESTIÓN DEL RIESGO  (PLANES DE EMERGENCIA Y CONTINGENCIA, PLANES DE RIESGO PÚBLICO) CONTRATACIÓN, INVENTARIOS - NEON, BAJAS, COMBUSTIBLE</t>
    </r>
  </si>
  <si>
    <r>
      <rPr>
        <b/>
        <sz val="14"/>
        <rFont val="Arial Narrow"/>
        <family val="2"/>
      </rPr>
      <t>DTAO - PARQUE NACIONAL NATURAL COMPLEJO VOLCÁNICO DOÑA JUANA:</t>
    </r>
    <r>
      <rPr>
        <sz val="14"/>
        <rFont val="Arial Narrow"/>
        <family val="2"/>
      </rPr>
      <t xml:space="preserve">
SANCIONATORIOS - GESTIÓN DEL RIESGO  (PLANES DE EMERGENCIA Y CONTINGENCIA, PLANES DE RIESGO PÚBLICO) CONTRATACIÓN, INVENTARIOS - NEON, BAJAS, COMBUSTIBLE</t>
    </r>
  </si>
  <si>
    <r>
      <rPr>
        <b/>
        <sz val="14"/>
        <rFont val="Arial Narrow"/>
        <family val="2"/>
      </rPr>
      <t>DTPA - PARQUE NACIONAL NATURAL MUNCHIQUE (POPAYAN):</t>
    </r>
    <r>
      <rPr>
        <sz val="14"/>
        <rFont val="Arial Narrow"/>
        <family val="2"/>
      </rPr>
      <t xml:space="preserve">
SANCIONATORIOS - GESTIÓN DEL RIESGO  (PLANES DE EMERGENCIA Y CONTINGENCIA, PLANES DE RIESGO PÚBLICO) CONTRATACIÓN, INVENTARIOS - NEON, BAJAS, COMBUSTIBLE</t>
    </r>
  </si>
  <si>
    <r>
      <t xml:space="preserve">DTAM - PARQUE NACIONAL NATURAL NUKAK:
</t>
    </r>
    <r>
      <rPr>
        <sz val="14"/>
        <rFont val="Arial Narrow"/>
        <family val="2"/>
      </rPr>
      <t>SANCIONATORIOS - GESTIÓN DEL RIESGO  (PLANES DE EMERGENCIA Y CONTINGENCIA, PLANES DE RIESGO PÚBLICO) CONTRATACIÓN, INVENTARIOS - NEON, BAJAS, COMBUSTIBLE</t>
    </r>
  </si>
  <si>
    <r>
      <rPr>
        <b/>
        <sz val="14"/>
        <rFont val="Arial Narrow"/>
        <family val="2"/>
      </rPr>
      <t xml:space="preserve">DTAM - PARQUE NACIONAL NATURAL SERRANÍA DE CHIRIBIQUETE: </t>
    </r>
    <r>
      <rPr>
        <sz val="14"/>
        <rFont val="Arial Narrow"/>
        <family val="2"/>
      </rPr>
      <t xml:space="preserve">
SANCIONATORIOS - GESTIÓN DEL RIESGO  (PLANES DE EMERGENCIA Y CONTINGENCIA, PLANES DE RIESGO PÚBLICO) CONTRATACIÓN, INVENTARIOS - NEON, BAJAS, COMBUSTIBLE</t>
    </r>
  </si>
  <si>
    <r>
      <rPr>
        <b/>
        <sz val="14"/>
        <rFont val="Arial Narrow"/>
        <family val="2"/>
      </rPr>
      <t>DTAM - PARQUE NACIONAL NATURAL LA PAYA:</t>
    </r>
    <r>
      <rPr>
        <sz val="14"/>
        <rFont val="Arial Narrow"/>
        <family val="2"/>
      </rPr>
      <t xml:space="preserve">
SANCIONATORIOS - GESTIÓN DEL RIESGO  (PLANES DE EMERGENCIA Y CONTINGENCIA, PLANES DE RIESGO PÚBLICO) CONTRATACIÓN, INVENTARIOS - NEON, BAJAS, COMBUSTIBLE</t>
    </r>
  </si>
  <si>
    <r>
      <rPr>
        <b/>
        <sz val="14"/>
        <rFont val="Arial Narrow"/>
        <family val="2"/>
      </rPr>
      <t xml:space="preserve">DTPA - PARQUE NACIONAL NATURAL LAS HERMOSAS GLORIA VALENCIA DE CASTAÑO: </t>
    </r>
    <r>
      <rPr>
        <sz val="14"/>
        <rFont val="Arial Narrow"/>
        <family val="2"/>
      </rPr>
      <t xml:space="preserve">
SANCIONATORIOS - GESTIÓN DEL RIESGO  (PLANES DE EMERGENCIA Y CONTINGENCIA, PLANES DE RIESGO PÚBLICO) CONTRATACIÓN, INVENTARIOS - NEON, BAJAS, COMBUSTIBLE</t>
    </r>
  </si>
  <si>
    <r>
      <t xml:space="preserve">DTAO -   PNN LOS NEVADOS :
</t>
    </r>
    <r>
      <rPr>
        <sz val="14"/>
        <color theme="1"/>
        <rFont val="Arial Narrow"/>
        <family val="2"/>
      </rPr>
      <t xml:space="preserve">  SANCIONATORIOS - GESTIÓN DEL RIESGO  (PLANES DE EMERGENCIA Y CONTINGENCIA, PLANES DE RIESGO PÚBLICO) - CONTRATACIÓN - CONTRATO DE CONCESIÓN, INVENTARIOS - NEON, BAJAS, COMBUSTIBLE </t>
    </r>
  </si>
  <si>
    <t>1-5</t>
  </si>
  <si>
    <t>24-28</t>
  </si>
  <si>
    <t>22-26</t>
  </si>
  <si>
    <r>
      <rPr>
        <b/>
        <sz val="14"/>
        <rFont val="Arial Narrow"/>
        <family val="2"/>
      </rPr>
      <t xml:space="preserve">  GRUPO DE GESTIÓN HUMANA  </t>
    </r>
    <r>
      <rPr>
        <sz val="14"/>
        <rFont val="Arial Narrow"/>
        <family val="2"/>
      </rPr>
      <t xml:space="preserve">- PROCESO DE TALENTO HUMANO  A1 : AUDITORÍA CARRERA ADMINISTRATIVA </t>
    </r>
  </si>
  <si>
    <t>Ley 1474 de 2011 Estatuto Anticorrupción - Artículo 73.
Instructivo Plan Anticorrupción - PNNC.
Ley 1712 de 2014 - Creación de la Ley de Transparencia y del Derecho de Acceso a la Información Pública Nacional.
Decreto 2641 de 2012 - Por el cual se reglamentan los artículos 73 y 76 de la Ley 1474 de 2011.
Decreto 124 de 2016 “Por el cual se sustituye el Titulo 4 de la Parte 1 del Libro 2 del Decreto 1081 de 2015, relativo al "Plan Anticorrupción y de Atención al Ciudadano".  
Decreto 338 de 2019 - Creación de la Red Anticorrupción. Artículos 2.2.21.7.1 - 2.2.21.7.2 - 2.2.21.7.3.
Decreto 4632 de 2011 “Por medio del cual se reglamenta parcialmente la Ley 1474 de 2011 en lo que se refiere a la Comisión Nacional para la Moralización y la Comisión Ciudadana para la Lucha contra la Corrupción y se dictan otras disposiciones”. 
Guía de la Secretaría de Transparecia 
Decreto 1122 de 2024: Establecer los lineamientos, estructura y obligaciones que deben cumplir las entidades públicas del país para implementar Programas de Transparencia y Ética Pública (PTEP), como parte de la política de integridad y lucha contra la corrupción. Sustituye al Plan Anticorrupción y Atención al Ciudadano: Todo lo que antes se hacía mediante ese plan ahora se entiende referido al Programa de Transparencia y Ética Pública, consolidando así un solo instrumento de gestión anticorrupción</t>
  </si>
  <si>
    <r>
      <rPr>
        <b/>
        <sz val="14"/>
        <rFont val="Arial Narrow"/>
        <family val="2"/>
      </rPr>
      <t>OFICINA DE CONTROL INTERNO DISCIPLINARIO</t>
    </r>
    <r>
      <rPr>
        <sz val="14"/>
        <rFont val="Arial Narrow"/>
        <family val="2"/>
      </rPr>
      <t xml:space="preserve"> - ETAPA DE JUZGAMIENTO - PRIMERA  INSTANCIA - Nivel Central</t>
    </r>
  </si>
  <si>
    <r>
      <rPr>
        <b/>
        <sz val="14"/>
        <rFont val="Arial Narrow"/>
        <family val="2"/>
      </rPr>
      <t xml:space="preserve">GRUPO DE PROCESOS CORPORATIVOS - OFICINA DE TECNOLOGÍA Y DE LA INFORMACIÓN Y LAS COMUNICACIONES  -  SAF - </t>
    </r>
    <r>
      <rPr>
        <sz val="14"/>
        <rFont val="Arial Narrow"/>
        <family val="2"/>
      </rPr>
      <t xml:space="preserve">Nivel Central   </t>
    </r>
    <r>
      <rPr>
        <b/>
        <sz val="14"/>
        <rFont val="Arial Narrow"/>
        <family val="2"/>
      </rPr>
      <t xml:space="preserve">
</t>
    </r>
    <r>
      <rPr>
        <sz val="14"/>
        <rFont val="Arial Narrow"/>
        <family val="2"/>
      </rPr>
      <t xml:space="preserve">STIC - SGC -  SGSST (COPPAST - COMITÉ DE CONVIVENCIA) </t>
    </r>
  </si>
  <si>
    <r>
      <t xml:space="preserve"> </t>
    </r>
    <r>
      <rPr>
        <b/>
        <sz val="14"/>
        <rFont val="Arial Narrow"/>
        <family val="2"/>
      </rPr>
      <t xml:space="preserve">SUBDIRECCIÓN ADMINSITRATIVA Y FINANCIERA - RECURSOS FINANCIEROS </t>
    </r>
    <r>
      <rPr>
        <sz val="14"/>
        <rFont val="Arial Narrow"/>
        <family val="2"/>
      </rPr>
      <t>A2 - Nivel Central:
 AUDITORÍA FINANCIERA 2026</t>
    </r>
  </si>
  <si>
    <r>
      <rPr>
        <b/>
        <sz val="14"/>
        <rFont val="Arial Narrow"/>
        <family val="2"/>
      </rPr>
      <t>GRUPO DE CONTRATOS - NIVEL CENTRAL -DIRECCIONES TERRITORIALES:</t>
    </r>
    <r>
      <rPr>
        <sz val="14"/>
        <rFont val="Arial Narrow"/>
        <family val="2"/>
      </rPr>
      <t xml:space="preserve"> PROCESO DE GESTIÓN CONTRACTUAL   </t>
    </r>
  </si>
  <si>
    <t>13 -17</t>
  </si>
  <si>
    <t>27-30</t>
  </si>
  <si>
    <t>19-22</t>
  </si>
  <si>
    <t>14-18</t>
  </si>
  <si>
    <r>
      <rPr>
        <b/>
        <sz val="14"/>
        <rFont val="Arial Narrow"/>
        <family val="2"/>
      </rPr>
      <t>OFICINA ASESORA JURÍDICA</t>
    </r>
    <r>
      <rPr>
        <sz val="14"/>
        <rFont val="Arial Narrow"/>
        <family val="2"/>
      </rPr>
      <t xml:space="preserve"> - Nivel Central:  PROCESO GESTIÓN JUDICIAL Y PREDIAL A6  -  COBRO PERSUASIVO Y COACTIVO ADMINISTRATIVO  </t>
    </r>
  </si>
  <si>
    <r>
      <rPr>
        <b/>
        <sz val="14"/>
        <rFont val="Arial Narrow"/>
        <family val="2"/>
      </rPr>
      <t xml:space="preserve">OFICINA ASESORA JURÍDICA - </t>
    </r>
    <r>
      <rPr>
        <sz val="14"/>
        <rFont val="Arial Narrow"/>
        <family val="2"/>
      </rPr>
      <t>Nivel Central:  PROCESO GESTIÓN JUDICIAL Y PREDIAL A6  -  COBRO PERSUASIVO Y COACTIVO ADMINISTRATIVO</t>
    </r>
    <r>
      <rPr>
        <b/>
        <sz val="14"/>
        <rFont val="Arial Narrow"/>
        <family val="2"/>
      </rPr>
      <t xml:space="preserve"> </t>
    </r>
    <r>
      <rPr>
        <sz val="14"/>
        <rFont val="Arial Narrow"/>
        <family val="2"/>
      </rPr>
      <t xml:space="preserve"> </t>
    </r>
  </si>
  <si>
    <t xml:space="preserve">ABOGADA CONTRACTUAL
</t>
  </si>
  <si>
    <t>CONTADOR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</si>
</sst>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0"/>
      <name val="Arial Narrow"/>
      <family val="2"/>
    </font>
    <font>
      <b/>
      <sz val="10"/>
      <name val="Arial Narrow"/>
      <family val="2"/>
    </font>
    <font>
      <b/>
      <sz val="8"/>
      <name val="Arial Narrow"/>
      <family val="2"/>
    </font>
    <font>
      <sz val="12"/>
      <name val="Arial Narrow"/>
      <family val="2"/>
    </font>
    <font>
      <b/>
      <sz val="12"/>
      <name val="Arial Narrow"/>
      <family val="2"/>
    </font>
    <font>
      <sz val="11"/>
      <name val="Arial Narrow"/>
      <family val="2"/>
    </font>
    <font>
      <sz val="10"/>
      <color rgb="FFFF0000"/>
      <name val="Arial Narrow"/>
      <family val="2"/>
    </font>
    <font>
      <sz val="11"/>
      <color theme="1"/>
      <name val="Calibri"/>
      <family val="2"/>
      <scheme val="minor"/>
    </font>
    <font>
      <b/>
      <sz val="14"/>
      <name val="Arial Narrow"/>
      <family val="2"/>
    </font>
    <font>
      <b/>
      <sz val="11"/>
      <name val="Arial Narrow"/>
      <family val="2"/>
    </font>
    <font>
      <b/>
      <sz val="15"/>
      <name val="Arial Narrow"/>
      <family val="2"/>
    </font>
    <font>
      <sz val="11"/>
      <color theme="1"/>
      <name val="Arial Narrow"/>
      <family val="2"/>
    </font>
    <font>
      <b/>
      <sz val="26"/>
      <color theme="1"/>
      <name val="Arial Narrow"/>
      <family val="2"/>
    </font>
    <font>
      <b/>
      <sz val="16"/>
      <name val="Arial Narrow"/>
      <family val="2"/>
    </font>
    <font>
      <sz val="14"/>
      <name val="Arial Narrow"/>
      <family val="2"/>
    </font>
    <font>
      <u/>
      <sz val="11"/>
      <color theme="10"/>
      <name val="Calibri"/>
      <family val="2"/>
      <scheme val="minor"/>
    </font>
    <font>
      <u/>
      <sz val="11"/>
      <color theme="10"/>
      <name val="Arial Narrow"/>
      <family val="2"/>
    </font>
    <font>
      <b/>
      <sz val="12"/>
      <color theme="1"/>
      <name val="Arial Narrow"/>
      <family val="2"/>
    </font>
    <font>
      <sz val="12"/>
      <color indexed="8"/>
      <name val="Arial Narrow"/>
      <family val="2"/>
    </font>
    <font>
      <b/>
      <sz val="28"/>
      <name val="Arial Narrow"/>
      <family val="2"/>
    </font>
    <font>
      <b/>
      <sz val="26"/>
      <name val="Arial Narrow"/>
      <family val="2"/>
    </font>
    <font>
      <b/>
      <sz val="7.4"/>
      <name val="Arial Narrow"/>
      <family val="2"/>
    </font>
    <font>
      <sz val="12"/>
      <color theme="1"/>
      <name val="Arial Narrow"/>
      <family val="2"/>
    </font>
    <font>
      <b/>
      <sz val="14"/>
      <color theme="1"/>
      <name val="Arial Narrow"/>
      <family val="2"/>
    </font>
    <font>
      <b/>
      <sz val="11"/>
      <color theme="1"/>
      <name val="Arial Narrow"/>
      <family val="2"/>
    </font>
    <font>
      <b/>
      <sz val="12"/>
      <color theme="0" tint="-0.249977111117893"/>
      <name val="Arial Narrow"/>
      <family val="2"/>
    </font>
    <font>
      <sz val="8"/>
      <name val="Calibri"/>
      <family val="2"/>
      <scheme val="minor"/>
    </font>
    <font>
      <b/>
      <sz val="11"/>
      <color rgb="FF0070C0"/>
      <name val="Arial Narrow"/>
      <family val="2"/>
    </font>
    <font>
      <sz val="12"/>
      <color rgb="FF0070C0"/>
      <name val="Arial Narrow"/>
      <family val="2"/>
    </font>
    <font>
      <b/>
      <sz val="12"/>
      <color rgb="FF0070C0"/>
      <name val="Arial Narrow"/>
      <family val="2"/>
    </font>
    <font>
      <b/>
      <sz val="10"/>
      <color theme="1"/>
      <name val="Calibri"/>
      <family val="2"/>
      <scheme val="minor"/>
    </font>
    <font>
      <sz val="11"/>
      <color theme="1"/>
      <name val="Wingdings"/>
      <charset val="2"/>
    </font>
    <font>
      <b/>
      <sz val="10"/>
      <color theme="1"/>
      <name val="Arial"/>
      <family val="2"/>
    </font>
    <font>
      <sz val="10"/>
      <color theme="1"/>
      <name val="Arial"/>
      <family val="2"/>
    </font>
    <font>
      <sz val="14"/>
      <color theme="1"/>
      <name val="Arial Narrow"/>
      <family val="2"/>
    </font>
    <font>
      <b/>
      <sz val="16"/>
      <color theme="1"/>
      <name val="Arial Narrow"/>
      <family val="2"/>
    </font>
    <font>
      <b/>
      <u/>
      <sz val="16"/>
      <color theme="1"/>
      <name val="Arial Narrow"/>
      <family val="2"/>
    </font>
    <font>
      <b/>
      <sz val="36"/>
      <name val="Arial Narrow"/>
      <family val="2"/>
    </font>
    <font>
      <sz val="9"/>
      <name val="Arial Narrow"/>
      <family val="2"/>
    </font>
    <font>
      <b/>
      <sz val="11"/>
      <color theme="1"/>
      <name val="Calibri"/>
      <family val="2"/>
      <scheme val="minor"/>
    </font>
    <font>
      <b/>
      <sz val="11"/>
      <color rgb="FFFF0000"/>
      <name val="Arial Narrow"/>
      <family val="2"/>
    </font>
    <font>
      <sz val="11"/>
      <color rgb="FF0070C0"/>
      <name val="Arial Narrow"/>
      <family val="2"/>
    </font>
    <font>
      <b/>
      <sz val="15"/>
      <color rgb="FFFF0000"/>
      <name val="Arial Narrow"/>
      <family val="2"/>
    </font>
  </fonts>
  <fills count="37">
    <fill>
      <patternFill patternType="none"/>
    </fill>
    <fill>
      <patternFill patternType="gray125"/>
    </fill>
    <fill>
      <patternFill patternType="solid">
        <fgColor rgb="FFFFFFFF"/>
        <bgColor rgb="FF000000"/>
      </patternFill>
    </fill>
    <fill>
      <patternFill patternType="solid">
        <fgColor rgb="FFD9E1F2"/>
        <bgColor rgb="FF000000"/>
      </patternFill>
    </fill>
    <fill>
      <patternFill patternType="solid">
        <fgColor theme="0"/>
        <bgColor rgb="FF000000"/>
      </patternFill>
    </fill>
    <fill>
      <patternFill patternType="solid">
        <fgColor theme="0"/>
        <bgColor indexed="64"/>
      </patternFill>
    </fill>
    <fill>
      <patternFill patternType="solid">
        <fgColor rgb="FF00B050"/>
        <bgColor rgb="FF000000"/>
      </patternFill>
    </fill>
    <fill>
      <patternFill patternType="solid">
        <fgColor rgb="FF00CC00"/>
        <bgColor rgb="FF000000"/>
      </patternFill>
    </fill>
    <fill>
      <patternFill patternType="solid">
        <fgColor rgb="FFFFFF00"/>
        <bgColor rgb="FF000000"/>
      </patternFill>
    </fill>
    <fill>
      <patternFill patternType="solid">
        <fgColor rgb="FF8497B0"/>
        <bgColor rgb="FF000000"/>
      </patternFill>
    </fill>
    <fill>
      <patternFill patternType="solid">
        <fgColor rgb="FFFF0000"/>
        <bgColor rgb="FF000000"/>
      </patternFill>
    </fill>
    <fill>
      <patternFill patternType="solid">
        <fgColor rgb="FFFFFFCC"/>
      </patternFill>
    </fill>
    <fill>
      <patternFill patternType="solid">
        <fgColor theme="0" tint="-0.249977111117893"/>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050"/>
        <bgColor indexed="64"/>
      </patternFill>
    </fill>
    <fill>
      <patternFill patternType="solid">
        <fgColor theme="7" tint="0.79998168889431442"/>
        <bgColor rgb="FF000000"/>
      </patternFill>
    </fill>
    <fill>
      <patternFill patternType="solid">
        <fgColor rgb="FF00FFFF"/>
        <bgColor rgb="FF000000"/>
      </patternFill>
    </fill>
    <fill>
      <patternFill patternType="solid">
        <fgColor rgb="FFFFFFFF"/>
        <bgColor indexed="64"/>
      </patternFill>
    </fill>
    <fill>
      <patternFill patternType="solid">
        <fgColor rgb="FFD9EAD3"/>
        <bgColor indexed="64"/>
      </patternFill>
    </fill>
    <fill>
      <patternFill patternType="solid">
        <fgColor theme="0"/>
        <bgColor theme="0"/>
      </patternFill>
    </fill>
    <fill>
      <patternFill patternType="solid">
        <fgColor theme="9" tint="0.59999389629810485"/>
        <bgColor rgb="FF000000"/>
      </patternFill>
    </fill>
    <fill>
      <patternFill patternType="solid">
        <fgColor rgb="FFB17ED8"/>
        <bgColor indexed="64"/>
      </patternFill>
    </fill>
    <fill>
      <patternFill patternType="solid">
        <fgColor rgb="FFB17ED8"/>
        <bgColor rgb="FF000000"/>
      </patternFill>
    </fill>
    <fill>
      <patternFill patternType="solid">
        <fgColor theme="9" tint="0.59999389629810485"/>
        <bgColor indexed="64"/>
      </patternFill>
    </fill>
    <fill>
      <patternFill patternType="solid">
        <fgColor rgb="FFFFFF00"/>
        <bgColor indexed="64"/>
      </patternFill>
    </fill>
    <fill>
      <patternFill patternType="solid">
        <fgColor rgb="FFFFC000"/>
        <bgColor rgb="FF000000"/>
      </patternFill>
    </fill>
    <fill>
      <patternFill patternType="solid">
        <fgColor theme="7" tint="0.79998168889431442"/>
        <bgColor indexed="64"/>
      </patternFill>
    </fill>
    <fill>
      <patternFill patternType="solid">
        <fgColor rgb="FFFFC000"/>
        <bgColor indexed="64"/>
      </patternFill>
    </fill>
    <fill>
      <patternFill patternType="solid">
        <fgColor theme="8" tint="0.59999389629810485"/>
        <bgColor rgb="FF000000"/>
      </patternFill>
    </fill>
    <fill>
      <patternFill patternType="solid">
        <fgColor rgb="FF92D050"/>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9" tint="0.79998168889431442"/>
        <bgColor rgb="FF000000"/>
      </patternFill>
    </fill>
    <fill>
      <patternFill patternType="solid">
        <fgColor rgb="FFF73925"/>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rgb="FFCCCCCC"/>
      </left>
      <right style="medium">
        <color rgb="FFCCCCCC"/>
      </right>
      <top style="medium">
        <color rgb="FFCCCCCC"/>
      </top>
      <bottom style="medium">
        <color rgb="FFCCCCCC"/>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rgb="FF000000"/>
      </top>
      <bottom/>
      <diagonal/>
    </border>
    <border>
      <left/>
      <right style="thin">
        <color rgb="FF000000"/>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0" fontId="8" fillId="0" borderId="0"/>
    <xf numFmtId="0" fontId="8" fillId="11" borderId="30" applyNumberFormat="0" applyFont="0" applyAlignment="0" applyProtection="0"/>
    <xf numFmtId="0" fontId="16" fillId="0" borderId="0" applyNumberFormat="0" applyFill="0" applyBorder="0" applyAlignment="0" applyProtection="0"/>
    <xf numFmtId="9" fontId="8" fillId="0" borderId="0" applyFont="0" applyFill="0" applyBorder="0" applyAlignment="0" applyProtection="0"/>
  </cellStyleXfs>
  <cellXfs count="519">
    <xf numFmtId="0" fontId="0" fillId="0" borderId="0" xfId="0"/>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2" fillId="2" borderId="0" xfId="0" applyFont="1" applyFill="1"/>
    <xf numFmtId="0" fontId="1" fillId="8" borderId="11" xfId="0" applyFont="1" applyFill="1" applyBorder="1"/>
    <xf numFmtId="0" fontId="1" fillId="9" borderId="11" xfId="0" applyFont="1" applyFill="1" applyBorder="1" applyAlignment="1">
      <alignment horizontal="center" vertical="center"/>
    </xf>
    <xf numFmtId="0" fontId="7" fillId="10" borderId="11" xfId="0" applyFont="1" applyFill="1" applyBorder="1"/>
    <xf numFmtId="0" fontId="6"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2" fillId="14" borderId="0" xfId="1" applyFont="1" applyFill="1" applyAlignment="1" applyProtection="1">
      <alignment vertical="top" wrapText="1"/>
      <protection locked="0"/>
    </xf>
    <xf numFmtId="0" fontId="11" fillId="14" borderId="0" xfId="1" applyFont="1" applyFill="1" applyAlignment="1" applyProtection="1">
      <alignment horizontal="center" vertical="center" wrapText="1"/>
      <protection locked="0"/>
    </xf>
    <xf numFmtId="0" fontId="11" fillId="0" borderId="11" xfId="0" applyFont="1" applyBorder="1" applyAlignment="1" applyProtection="1">
      <alignment horizontal="center" vertical="center" textRotation="90" wrapText="1"/>
      <protection locked="0"/>
    </xf>
    <xf numFmtId="0" fontId="18" fillId="5" borderId="11" xfId="0" applyFont="1" applyFill="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1" fillId="5" borderId="0" xfId="1" applyFont="1" applyFill="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justify" vertical="center" wrapText="1"/>
      <protection locked="0"/>
    </xf>
    <xf numFmtId="0" fontId="4" fillId="5" borderId="11" xfId="0" applyFont="1" applyFill="1" applyBorder="1" applyAlignment="1" applyProtection="1">
      <alignment horizontal="justify" wrapText="1"/>
      <protection locked="0"/>
    </xf>
    <xf numFmtId="0" fontId="11" fillId="0" borderId="11" xfId="1" applyFont="1" applyBorder="1" applyAlignment="1" applyProtection="1">
      <alignment horizontal="center" vertical="center" wrapText="1"/>
      <protection locked="0"/>
    </xf>
    <xf numFmtId="0" fontId="23" fillId="0" borderId="11" xfId="0" applyFont="1" applyBorder="1" applyAlignment="1" applyProtection="1">
      <alignment horizontal="justify" vertical="center" wrapText="1"/>
      <protection locked="0"/>
    </xf>
    <xf numFmtId="0" fontId="12" fillId="5" borderId="11" xfId="1" applyFont="1" applyFill="1" applyBorder="1" applyAlignment="1" applyProtection="1">
      <alignment horizontal="center"/>
      <protection locked="0"/>
    </xf>
    <xf numFmtId="0" fontId="2" fillId="14" borderId="0" xfId="1" applyFont="1" applyFill="1" applyAlignment="1" applyProtection="1">
      <alignment horizontal="justify" vertical="center" wrapText="1"/>
      <protection locked="0"/>
    </xf>
    <xf numFmtId="0" fontId="6" fillId="14" borderId="0" xfId="1" applyFont="1" applyFill="1" applyAlignment="1" applyProtection="1">
      <alignment horizontal="center" vertical="center" wrapText="1"/>
      <protection locked="0"/>
    </xf>
    <xf numFmtId="0" fontId="2" fillId="14" borderId="0" xfId="1" applyFont="1" applyFill="1" applyAlignment="1" applyProtection="1">
      <alignment horizontal="center" vertical="top" wrapText="1"/>
      <protection locked="0"/>
    </xf>
    <xf numFmtId="0" fontId="6" fillId="2" borderId="0" xfId="0" applyFont="1" applyFill="1" applyAlignment="1">
      <alignment horizontal="left"/>
    </xf>
    <xf numFmtId="0" fontId="6" fillId="2" borderId="0" xfId="0" applyFont="1" applyFill="1"/>
    <xf numFmtId="0" fontId="6" fillId="2" borderId="0" xfId="0" applyFont="1" applyFill="1" applyAlignment="1">
      <alignment horizontal="center"/>
    </xf>
    <xf numFmtId="0" fontId="1" fillId="18" borderId="11" xfId="0" applyFont="1" applyFill="1" applyBorder="1" applyAlignment="1">
      <alignment horizontal="center" vertical="center"/>
    </xf>
    <xf numFmtId="0" fontId="1" fillId="4" borderId="0" xfId="0" applyFont="1" applyFill="1" applyAlignment="1">
      <alignment vertical="center"/>
    </xf>
    <xf numFmtId="0" fontId="2" fillId="6" borderId="35"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36" xfId="0" applyFont="1" applyFill="1" applyBorder="1" applyAlignment="1">
      <alignment horizontal="center" vertical="center"/>
    </xf>
    <xf numFmtId="0" fontId="1" fillId="19" borderId="11" xfId="0" applyFont="1" applyFill="1" applyBorder="1"/>
    <xf numFmtId="1" fontId="1" fillId="2" borderId="0" xfId="0" applyNumberFormat="1" applyFont="1" applyFill="1" applyAlignment="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2" fillId="5" borderId="35"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protection locked="0"/>
    </xf>
    <xf numFmtId="0" fontId="0" fillId="0" borderId="11" xfId="0" applyBorder="1"/>
    <xf numFmtId="0" fontId="0" fillId="0" borderId="0" xfId="0" applyAlignment="1">
      <alignment horizontal="center" vertical="center"/>
    </xf>
    <xf numFmtId="164" fontId="0" fillId="0" borderId="11" xfId="4" applyNumberFormat="1" applyFont="1" applyBorder="1" applyAlignment="1">
      <alignment horizontal="center" vertical="center"/>
    </xf>
    <xf numFmtId="0" fontId="32" fillId="0" borderId="0" xfId="0" applyFont="1"/>
    <xf numFmtId="0" fontId="33" fillId="21" borderId="45" xfId="0" applyFont="1" applyFill="1" applyBorder="1" applyAlignment="1">
      <alignment horizontal="center" vertical="center" wrapText="1"/>
    </xf>
    <xf numFmtId="14" fontId="0" fillId="0" borderId="0" xfId="0" applyNumberFormat="1"/>
    <xf numFmtId="14" fontId="34" fillId="0" borderId="45" xfId="0" applyNumberFormat="1" applyFont="1" applyBorder="1" applyAlignment="1">
      <alignment horizontal="center" vertical="center" wrapText="1"/>
    </xf>
    <xf numFmtId="0" fontId="34" fillId="0" borderId="45" xfId="0" applyFont="1" applyBorder="1" applyAlignment="1">
      <alignment horizontal="center" vertical="center" wrapText="1"/>
    </xf>
    <xf numFmtId="16" fontId="34" fillId="0" borderId="45" xfId="0" applyNumberFormat="1" applyFont="1" applyBorder="1" applyAlignment="1">
      <alignment horizontal="center" vertical="center" wrapText="1"/>
    </xf>
    <xf numFmtId="2" fontId="0" fillId="0" borderId="0" xfId="0" applyNumberFormat="1"/>
    <xf numFmtId="9" fontId="0" fillId="0" borderId="0" xfId="0" applyNumberFormat="1"/>
    <xf numFmtId="9" fontId="33" fillId="21" borderId="45" xfId="0" applyNumberFormat="1" applyFont="1" applyFill="1" applyBorder="1" applyAlignment="1">
      <alignment horizontal="center" vertical="center" wrapText="1"/>
    </xf>
    <xf numFmtId="9" fontId="34" fillId="20" borderId="45" xfId="0" applyNumberFormat="1" applyFont="1" applyFill="1" applyBorder="1" applyAlignment="1">
      <alignment horizontal="center" vertical="center" wrapText="1"/>
    </xf>
    <xf numFmtId="14" fontId="0" fillId="0" borderId="0" xfId="0" applyNumberFormat="1" applyAlignment="1">
      <alignment horizontal="left"/>
    </xf>
    <xf numFmtId="0" fontId="0" fillId="0" borderId="0" xfId="0" applyAlignment="1">
      <alignment horizontal="left" vertical="center" wrapText="1"/>
    </xf>
    <xf numFmtId="2" fontId="34" fillId="0" borderId="45" xfId="0" applyNumberFormat="1" applyFont="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4" fillId="0" borderId="11" xfId="0" applyFont="1" applyBorder="1" applyAlignment="1" applyProtection="1">
      <alignment horizontal="justify" vertical="center" wrapText="1"/>
      <protection locked="0"/>
    </xf>
    <xf numFmtId="0" fontId="5" fillId="14" borderId="0" xfId="1" applyFont="1" applyFill="1" applyAlignment="1" applyProtection="1">
      <alignment horizontal="center" vertical="center" wrapText="1"/>
      <protection locked="0"/>
    </xf>
    <xf numFmtId="0" fontId="22" fillId="0" borderId="11" xfId="0" applyFont="1" applyBorder="1" applyAlignment="1" applyProtection="1">
      <alignment horizontal="center" vertical="center" textRotation="90" wrapText="1"/>
      <protection locked="0"/>
    </xf>
    <xf numFmtId="16" fontId="5" fillId="0" borderId="11" xfId="0" applyNumberFormat="1"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10" fillId="0" borderId="11" xfId="0" applyFont="1" applyBorder="1" applyAlignment="1" applyProtection="1">
      <alignment horizontal="justify" vertical="center" wrapText="1"/>
      <protection locked="0"/>
    </xf>
    <xf numFmtId="0" fontId="4" fillId="0" borderId="11" xfId="0" applyFont="1" applyBorder="1" applyAlignment="1" applyProtection="1">
      <alignment horizontal="justify" vertical="top" wrapText="1"/>
      <protection locked="0"/>
    </xf>
    <xf numFmtId="0" fontId="10" fillId="5" borderId="11" xfId="0" applyFont="1" applyFill="1" applyBorder="1" applyAlignment="1" applyProtection="1">
      <alignment horizontal="justify" vertical="center" wrapText="1"/>
      <protection locked="0"/>
    </xf>
    <xf numFmtId="0" fontId="17" fillId="0" borderId="15" xfId="3" applyFont="1" applyBorder="1" applyAlignment="1" applyProtection="1">
      <alignment horizontal="justify" vertical="center" wrapText="1"/>
      <protection locked="0"/>
    </xf>
    <xf numFmtId="0" fontId="17" fillId="5" borderId="15" xfId="3" applyFont="1" applyFill="1" applyBorder="1" applyAlignment="1" applyProtection="1">
      <alignment horizontal="justify" vertical="center" wrapText="1"/>
      <protection locked="0"/>
    </xf>
    <xf numFmtId="0" fontId="17" fillId="5" borderId="15" xfId="3" applyFont="1" applyFill="1" applyBorder="1" applyAlignment="1" applyProtection="1">
      <alignment horizontal="left" vertical="center" wrapText="1"/>
      <protection locked="0"/>
    </xf>
    <xf numFmtId="0" fontId="17" fillId="0" borderId="15" xfId="3" applyFont="1" applyBorder="1" applyAlignment="1" applyProtection="1">
      <alignment vertical="center" wrapText="1"/>
      <protection locked="0"/>
    </xf>
    <xf numFmtId="0" fontId="17" fillId="5" borderId="15" xfId="3" applyFont="1" applyFill="1" applyBorder="1" applyAlignment="1" applyProtection="1">
      <alignment horizontal="center" vertical="center" wrapText="1"/>
      <protection locked="0"/>
    </xf>
    <xf numFmtId="0" fontId="12" fillId="5" borderId="15" xfId="1" applyFont="1" applyFill="1" applyBorder="1" applyProtection="1">
      <protection locked="0"/>
    </xf>
    <xf numFmtId="0" fontId="12" fillId="5" borderId="22" xfId="1" applyFont="1" applyFill="1" applyBorder="1" applyAlignment="1" applyProtection="1">
      <alignment horizontal="center"/>
      <protection locked="0"/>
    </xf>
    <xf numFmtId="0" fontId="12" fillId="5" borderId="23" xfId="1" applyFont="1" applyFill="1" applyBorder="1" applyAlignment="1" applyProtection="1">
      <alignment horizontal="center"/>
      <protection locked="0"/>
    </xf>
    <xf numFmtId="0" fontId="11" fillId="5" borderId="11" xfId="1"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1" fillId="16" borderId="11" xfId="0" applyFont="1" applyFill="1" applyBorder="1" applyAlignment="1" applyProtection="1">
      <alignment horizontal="center" vertical="center" textRotation="90" wrapText="1"/>
      <protection locked="0"/>
    </xf>
    <xf numFmtId="0" fontId="5" fillId="16" borderId="11" xfId="0" applyFont="1" applyFill="1" applyBorder="1" applyAlignment="1" applyProtection="1">
      <alignment horizontal="center" vertical="center" wrapText="1"/>
      <protection locked="0"/>
    </xf>
    <xf numFmtId="0" fontId="18" fillId="16" borderId="11" xfId="0" applyFont="1" applyFill="1" applyBorder="1" applyAlignment="1" applyProtection="1">
      <alignment horizontal="center" vertical="center" wrapText="1"/>
      <protection locked="0"/>
    </xf>
    <xf numFmtId="0" fontId="22" fillId="16" borderId="11" xfId="0" applyFont="1" applyFill="1" applyBorder="1" applyAlignment="1" applyProtection="1">
      <alignment horizontal="center" vertical="center" textRotation="90" wrapText="1"/>
      <protection locked="0"/>
    </xf>
    <xf numFmtId="0" fontId="26" fillId="0" borderId="11" xfId="0" applyFont="1" applyBorder="1" applyAlignment="1" applyProtection="1">
      <alignment vertical="center" wrapText="1"/>
      <protection locked="0"/>
    </xf>
    <xf numFmtId="0" fontId="5" fillId="16" borderId="11" xfId="1" applyFont="1" applyFill="1" applyBorder="1" applyAlignment="1" applyProtection="1">
      <alignment vertical="center" wrapText="1"/>
      <protection locked="0"/>
    </xf>
    <xf numFmtId="0" fontId="9" fillId="4" borderId="25" xfId="0" applyFont="1" applyFill="1" applyBorder="1" applyAlignment="1">
      <alignment vertical="center" wrapText="1"/>
    </xf>
    <xf numFmtId="0" fontId="15" fillId="2" borderId="0" xfId="0" applyFont="1" applyFill="1"/>
    <xf numFmtId="0" fontId="21" fillId="23" borderId="4" xfId="0" applyFont="1" applyFill="1" applyBorder="1" applyAlignment="1">
      <alignment vertical="center"/>
    </xf>
    <xf numFmtId="0" fontId="1" fillId="23" borderId="34" xfId="0" applyFont="1" applyFill="1" applyBorder="1" applyAlignment="1">
      <alignment horizontal="center"/>
    </xf>
    <xf numFmtId="0" fontId="2" fillId="5" borderId="19" xfId="0" applyFont="1" applyFill="1" applyBorder="1" applyAlignment="1" applyProtection="1">
      <alignment horizontal="center" vertical="center" wrapText="1"/>
      <protection locked="0"/>
    </xf>
    <xf numFmtId="0" fontId="2" fillId="5" borderId="51" xfId="0" applyFont="1" applyFill="1" applyBorder="1" applyAlignment="1" applyProtection="1">
      <alignment horizontal="center" vertical="center" wrapText="1"/>
      <protection locked="0"/>
    </xf>
    <xf numFmtId="0" fontId="2" fillId="23" borderId="21" xfId="0" applyFont="1" applyFill="1" applyBorder="1" applyAlignment="1">
      <alignment horizontal="center" vertical="center"/>
    </xf>
    <xf numFmtId="0" fontId="2" fillId="23" borderId="22" xfId="0" applyFont="1" applyFill="1" applyBorder="1" applyAlignment="1">
      <alignment horizontal="center" vertical="center"/>
    </xf>
    <xf numFmtId="0" fontId="2" fillId="23" borderId="23" xfId="0" applyFont="1" applyFill="1" applyBorder="1" applyAlignment="1">
      <alignment horizontal="center" vertical="center"/>
    </xf>
    <xf numFmtId="0" fontId="2" fillId="23" borderId="31" xfId="0" applyFont="1" applyFill="1" applyBorder="1" applyAlignment="1">
      <alignment horizontal="center" vertical="center"/>
    </xf>
    <xf numFmtId="0" fontId="2" fillId="23" borderId="9" xfId="0" applyFont="1" applyFill="1" applyBorder="1" applyAlignment="1">
      <alignment horizontal="center" vertical="center"/>
    </xf>
    <xf numFmtId="0" fontId="10" fillId="23" borderId="21" xfId="0" applyFont="1" applyFill="1" applyBorder="1" applyAlignment="1">
      <alignment horizontal="center" vertical="center"/>
    </xf>
    <xf numFmtId="0" fontId="10" fillId="23" borderId="22" xfId="0" applyFont="1" applyFill="1" applyBorder="1" applyAlignment="1">
      <alignment horizontal="center" vertical="center"/>
    </xf>
    <xf numFmtId="0" fontId="10" fillId="23" borderId="23" xfId="0" applyFont="1" applyFill="1" applyBorder="1" applyAlignment="1">
      <alignment horizontal="center" vertical="center"/>
    </xf>
    <xf numFmtId="0" fontId="3" fillId="4" borderId="0" xfId="0" applyFont="1" applyFill="1" applyAlignment="1">
      <alignment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xf>
    <xf numFmtId="0" fontId="1" fillId="7" borderId="17" xfId="0" applyFont="1" applyFill="1" applyBorder="1"/>
    <xf numFmtId="0" fontId="2" fillId="2" borderId="20"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51" xfId="0" applyFont="1" applyBorder="1" applyAlignment="1">
      <alignment horizontal="center" vertical="center" wrapText="1"/>
    </xf>
    <xf numFmtId="0" fontId="1" fillId="25" borderId="11" xfId="0" applyFont="1" applyFill="1" applyBorder="1"/>
    <xf numFmtId="0" fontId="4" fillId="0" borderId="11" xfId="0" applyFont="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21" fillId="26" borderId="14" xfId="0" applyFont="1" applyFill="1" applyBorder="1" applyAlignment="1" applyProtection="1">
      <alignment horizontal="center" vertical="center" textRotation="90" wrapText="1"/>
      <protection locked="0"/>
    </xf>
    <xf numFmtId="0" fontId="1" fillId="5" borderId="43"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23" borderId="21" xfId="0" applyFont="1" applyFill="1" applyBorder="1" applyAlignment="1">
      <alignment horizontal="center" vertical="center"/>
    </xf>
    <xf numFmtId="0" fontId="1" fillId="23" borderId="22" xfId="0" applyFont="1" applyFill="1" applyBorder="1" applyAlignment="1">
      <alignment horizontal="center" vertical="center"/>
    </xf>
    <xf numFmtId="0" fontId="1" fillId="23" borderId="23" xfId="0" applyFont="1" applyFill="1" applyBorder="1" applyAlignment="1">
      <alignment horizontal="center" vertical="center"/>
    </xf>
    <xf numFmtId="0" fontId="1" fillId="23" borderId="31" xfId="0" applyFont="1" applyFill="1" applyBorder="1" applyAlignment="1">
      <alignment horizontal="center" vertical="center"/>
    </xf>
    <xf numFmtId="0" fontId="1" fillId="23" borderId="9" xfId="0" applyFont="1" applyFill="1" applyBorder="1" applyAlignment="1">
      <alignment horizontal="center" vertical="center"/>
    </xf>
    <xf numFmtId="0" fontId="6" fillId="23" borderId="21" xfId="0" applyFont="1" applyFill="1" applyBorder="1" applyAlignment="1">
      <alignment horizontal="center" vertical="center"/>
    </xf>
    <xf numFmtId="0" fontId="6" fillId="23" borderId="22" xfId="0" applyFont="1" applyFill="1" applyBorder="1" applyAlignment="1">
      <alignment horizontal="center" vertical="center"/>
    </xf>
    <xf numFmtId="0" fontId="6" fillId="23" borderId="23" xfId="0" applyFont="1" applyFill="1" applyBorder="1" applyAlignment="1">
      <alignment horizontal="center" vertical="center"/>
    </xf>
    <xf numFmtId="0" fontId="1" fillId="28" borderId="17" xfId="0" applyFont="1" applyFill="1" applyBorder="1"/>
    <xf numFmtId="0" fontId="6" fillId="29" borderId="11" xfId="0" applyFont="1" applyFill="1" applyBorder="1" applyAlignment="1" applyProtection="1">
      <alignment horizontal="center" vertical="center" wrapText="1"/>
      <protection locked="0"/>
    </xf>
    <xf numFmtId="0" fontId="10" fillId="0" borderId="11" xfId="0" applyFont="1" applyBorder="1" applyAlignment="1" applyProtection="1">
      <alignment vertical="center" wrapText="1"/>
      <protection locked="0"/>
    </xf>
    <xf numFmtId="0" fontId="17" fillId="0" borderId="15" xfId="3" applyFont="1" applyFill="1" applyBorder="1" applyAlignment="1" applyProtection="1">
      <alignment horizontal="justify" vertical="center" wrapText="1"/>
      <protection locked="0"/>
    </xf>
    <xf numFmtId="0" fontId="2" fillId="23" borderId="52" xfId="0" applyFont="1" applyFill="1" applyBorder="1" applyAlignment="1">
      <alignment horizontal="center" vertical="center"/>
    </xf>
    <xf numFmtId="0" fontId="2" fillId="23" borderId="8" xfId="0" applyFont="1" applyFill="1" applyBorder="1" applyAlignment="1">
      <alignment horizontal="center" vertical="center"/>
    </xf>
    <xf numFmtId="0" fontId="2" fillId="23" borderId="53" xfId="0" applyFont="1" applyFill="1" applyBorder="1" applyAlignment="1">
      <alignment horizontal="center" vertical="center"/>
    </xf>
    <xf numFmtId="0" fontId="17" fillId="29" borderId="15" xfId="3" applyFont="1" applyFill="1" applyBorder="1" applyAlignment="1" applyProtection="1">
      <alignment horizontal="left" vertical="center" wrapText="1"/>
      <protection locked="0"/>
    </xf>
    <xf numFmtId="0" fontId="2" fillId="31" borderId="11" xfId="0" applyFont="1" applyFill="1" applyBorder="1" applyAlignment="1">
      <alignment vertical="center"/>
    </xf>
    <xf numFmtId="0" fontId="2" fillId="23" borderId="11" xfId="0" applyFont="1" applyFill="1" applyBorder="1" applyAlignment="1">
      <alignment vertical="center"/>
    </xf>
    <xf numFmtId="0" fontId="40" fillId="0" borderId="0" xfId="0" applyFont="1"/>
    <xf numFmtId="0" fontId="22" fillId="17" borderId="11" xfId="0" applyFont="1" applyFill="1" applyBorder="1" applyAlignment="1" applyProtection="1">
      <alignment horizontal="center" vertical="center" textRotation="90" wrapText="1"/>
      <protection locked="0"/>
    </xf>
    <xf numFmtId="0" fontId="1" fillId="34" borderId="11" xfId="0" applyFont="1" applyFill="1" applyBorder="1"/>
    <xf numFmtId="0" fontId="10" fillId="33" borderId="11" xfId="0" applyFont="1" applyFill="1" applyBorder="1" applyAlignment="1">
      <alignment horizontal="center" vertical="center"/>
    </xf>
    <xf numFmtId="16" fontId="10" fillId="30" borderId="11" xfId="0" quotePrefix="1" applyNumberFormat="1" applyFont="1" applyFill="1" applyBorder="1" applyAlignment="1">
      <alignment horizontal="center" vertical="center"/>
    </xf>
    <xf numFmtId="0" fontId="10" fillId="27" borderId="11" xfId="0" applyFont="1" applyFill="1" applyBorder="1" applyAlignment="1">
      <alignment horizontal="center" vertical="center"/>
    </xf>
    <xf numFmtId="0" fontId="1" fillId="0" borderId="6" xfId="0" applyFont="1" applyBorder="1" applyAlignment="1">
      <alignment horizontal="center" vertical="center" wrapText="1"/>
    </xf>
    <xf numFmtId="0" fontId="10" fillId="30" borderId="11" xfId="0" quotePrefix="1" applyFont="1" applyFill="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6" fillId="0" borderId="11" xfId="0" applyFont="1" applyBorder="1" applyAlignment="1">
      <alignment vertical="center"/>
    </xf>
    <xf numFmtId="0" fontId="10" fillId="0" borderId="16" xfId="0" quotePrefix="1" applyFont="1" applyBorder="1" applyAlignment="1">
      <alignment horizontal="center" vertical="center"/>
    </xf>
    <xf numFmtId="0" fontId="10" fillId="33" borderId="15" xfId="0" applyFont="1" applyFill="1" applyBorder="1" applyAlignment="1">
      <alignment horizontal="center" vertical="center"/>
    </xf>
    <xf numFmtId="0" fontId="10" fillId="30" borderId="15" xfId="0" quotePrefix="1" applyFont="1" applyFill="1" applyBorder="1" applyAlignment="1">
      <alignment horizontal="center" vertical="center"/>
    </xf>
    <xf numFmtId="0" fontId="10" fillId="30" borderId="15" xfId="0" applyFont="1" applyFill="1" applyBorder="1" applyAlignment="1">
      <alignment horizontal="center" vertical="center"/>
    </xf>
    <xf numFmtId="0" fontId="10" fillId="30" borderId="11" xfId="0" applyFont="1" applyFill="1" applyBorder="1" applyAlignment="1">
      <alignment horizontal="center" vertical="center"/>
    </xf>
    <xf numFmtId="0" fontId="10" fillId="30" borderId="12" xfId="0" applyFont="1" applyFill="1" applyBorder="1" applyAlignment="1">
      <alignment horizontal="center" vertical="center"/>
    </xf>
    <xf numFmtId="0" fontId="10" fillId="27" borderId="16" xfId="0" applyFont="1" applyFill="1" applyBorder="1" applyAlignment="1">
      <alignment horizontal="center" vertical="center"/>
    </xf>
    <xf numFmtId="1" fontId="10" fillId="33" borderId="26" xfId="0" applyNumberFormat="1" applyFont="1" applyFill="1" applyBorder="1" applyAlignment="1">
      <alignment horizontal="center" vertical="center"/>
    </xf>
    <xf numFmtId="1" fontId="10" fillId="0" borderId="16" xfId="0" applyNumberFormat="1" applyFont="1" applyBorder="1" applyAlignment="1">
      <alignment horizontal="center" vertical="center"/>
    </xf>
    <xf numFmtId="0" fontId="10" fillId="33" borderId="14" xfId="0" applyFont="1" applyFill="1" applyBorder="1" applyAlignment="1">
      <alignment horizontal="center" vertical="center"/>
    </xf>
    <xf numFmtId="0" fontId="10" fillId="30" borderId="16" xfId="0" applyFont="1" applyFill="1" applyBorder="1" applyAlignment="1">
      <alignment horizontal="center" vertical="center"/>
    </xf>
    <xf numFmtId="0" fontId="25" fillId="27" borderId="14" xfId="0" applyFont="1" applyFill="1" applyBorder="1" applyAlignment="1">
      <alignment horizontal="center" vertical="center"/>
    </xf>
    <xf numFmtId="0" fontId="10" fillId="33" borderId="11" xfId="0" quotePrefix="1" applyFont="1" applyFill="1" applyBorder="1" applyAlignment="1">
      <alignment horizontal="center" vertical="center"/>
    </xf>
    <xf numFmtId="1" fontId="10" fillId="30" borderId="16" xfId="0" applyNumberFormat="1" applyFont="1" applyFill="1" applyBorder="1" applyAlignment="1">
      <alignment horizontal="center" vertical="center"/>
    </xf>
    <xf numFmtId="0" fontId="10" fillId="30" borderId="14" xfId="0" applyFont="1" applyFill="1" applyBorder="1" applyAlignment="1">
      <alignment horizontal="center" vertical="center"/>
    </xf>
    <xf numFmtId="0" fontId="10" fillId="30" borderId="11" xfId="0" quotePrefix="1" applyFont="1" applyFill="1" applyBorder="1" applyAlignment="1">
      <alignment vertical="center"/>
    </xf>
    <xf numFmtId="0" fontId="10" fillId="30" borderId="15" xfId="0" quotePrefix="1" applyFont="1" applyFill="1" applyBorder="1" applyAlignment="1">
      <alignment vertical="center"/>
    </xf>
    <xf numFmtId="0" fontId="10" fillId="0" borderId="15"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vertical="center"/>
    </xf>
    <xf numFmtId="0" fontId="10" fillId="0" borderId="16" xfId="0" applyFont="1" applyBorder="1" applyAlignment="1">
      <alignment vertical="center"/>
    </xf>
    <xf numFmtId="0" fontId="6" fillId="0" borderId="11" xfId="0" applyFont="1" applyBorder="1" applyAlignment="1">
      <alignment horizontal="center" vertical="center"/>
    </xf>
    <xf numFmtId="0" fontId="10" fillId="0" borderId="11" xfId="0" quotePrefix="1" applyFont="1" applyBorder="1" applyAlignment="1">
      <alignment horizontal="center" vertical="center"/>
    </xf>
    <xf numFmtId="0" fontId="6" fillId="0" borderId="14" xfId="0" applyFont="1" applyBorder="1" applyAlignment="1" applyProtection="1">
      <alignment horizontal="right" vertical="center" wrapText="1"/>
      <protection locked="0"/>
    </xf>
    <xf numFmtId="0" fontId="6" fillId="0" borderId="11" xfId="0" applyFont="1" applyBorder="1" applyAlignment="1" applyProtection="1">
      <alignment horizontal="right" vertical="center" wrapText="1"/>
      <protection locked="0"/>
    </xf>
    <xf numFmtId="0" fontId="6" fillId="0" borderId="15" xfId="0" applyFont="1" applyBorder="1" applyAlignment="1" applyProtection="1">
      <alignment horizontal="right" vertical="center" wrapText="1"/>
      <protection locked="0"/>
    </xf>
    <xf numFmtId="0" fontId="6" fillId="0" borderId="15" xfId="0" applyFont="1" applyBorder="1" applyAlignment="1">
      <alignment horizontal="center" vertical="center"/>
    </xf>
    <xf numFmtId="0" fontId="6" fillId="0" borderId="12" xfId="0" applyFont="1" applyBorder="1" applyAlignment="1">
      <alignment vertical="center"/>
    </xf>
    <xf numFmtId="17" fontId="10" fillId="0" borderId="11" xfId="0" applyNumberFormat="1" applyFont="1" applyBorder="1" applyAlignment="1">
      <alignment horizontal="center" vertical="center"/>
    </xf>
    <xf numFmtId="17" fontId="10" fillId="0" borderId="11" xfId="0" quotePrefix="1" applyNumberFormat="1" applyFont="1" applyBorder="1" applyAlignment="1">
      <alignment horizontal="center" vertical="center"/>
    </xf>
    <xf numFmtId="17" fontId="10" fillId="0" borderId="16" xfId="0" quotePrefix="1" applyNumberFormat="1" applyFont="1" applyBorder="1" applyAlignment="1">
      <alignment horizontal="center" vertical="center"/>
    </xf>
    <xf numFmtId="0" fontId="6" fillId="0" borderId="12" xfId="0" applyFont="1" applyBorder="1" applyAlignment="1">
      <alignment horizontal="center" vertical="center"/>
    </xf>
    <xf numFmtId="1" fontId="10" fillId="0" borderId="14" xfId="0" applyNumberFormat="1" applyFont="1" applyBorder="1" applyAlignment="1">
      <alignment horizontal="center" vertical="center"/>
    </xf>
    <xf numFmtId="0" fontId="10" fillId="0" borderId="15" xfId="0" quotePrefix="1" applyFont="1" applyBorder="1" applyAlignment="1">
      <alignment vertical="center"/>
    </xf>
    <xf numFmtId="16" fontId="10" fillId="0" borderId="12" xfId="0" quotePrefix="1" applyNumberFormat="1" applyFont="1" applyBorder="1" applyAlignment="1">
      <alignment horizontal="center" vertical="center"/>
    </xf>
    <xf numFmtId="0" fontId="6" fillId="0" borderId="28" xfId="0" applyFont="1" applyBorder="1" applyAlignment="1" applyProtection="1">
      <alignment horizontal="right" vertical="center" wrapText="1"/>
      <protection locked="0"/>
    </xf>
    <xf numFmtId="0" fontId="6" fillId="0" borderId="17" xfId="0" applyFont="1" applyBorder="1" applyAlignment="1" applyProtection="1">
      <alignment horizontal="right" vertical="center" wrapText="1"/>
      <protection locked="0"/>
    </xf>
    <xf numFmtId="0" fontId="6" fillId="0" borderId="29" xfId="0" applyFont="1" applyBorder="1" applyAlignment="1" applyProtection="1">
      <alignment horizontal="right" vertical="center" wrapText="1"/>
      <protection locked="0"/>
    </xf>
    <xf numFmtId="0" fontId="10" fillId="0" borderId="27" xfId="0" applyFont="1" applyBorder="1" applyAlignment="1">
      <alignment horizontal="center"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7" xfId="0" quotePrefix="1" applyFont="1" applyBorder="1" applyAlignment="1">
      <alignment horizontal="center" vertical="center"/>
    </xf>
    <xf numFmtId="17" fontId="10" fillId="0" borderId="29" xfId="0" applyNumberFormat="1" applyFont="1" applyBorder="1" applyAlignment="1">
      <alignment horizontal="center" vertical="center"/>
    </xf>
    <xf numFmtId="0" fontId="10" fillId="0" borderId="12" xfId="0" quotePrefix="1" applyFont="1" applyBorder="1" applyAlignment="1">
      <alignment horizontal="center" vertical="center"/>
    </xf>
    <xf numFmtId="0" fontId="10" fillId="0" borderId="15" xfId="0" quotePrefix="1" applyFont="1" applyBorder="1" applyAlignment="1">
      <alignment horizontal="center" vertical="center"/>
    </xf>
    <xf numFmtId="0" fontId="41" fillId="0" borderId="12" xfId="0" applyFont="1" applyBorder="1" applyAlignment="1">
      <alignment horizontal="center" vertical="center"/>
    </xf>
    <xf numFmtId="0" fontId="41" fillId="0" borderId="11" xfId="0" applyFont="1" applyBorder="1" applyAlignment="1">
      <alignment horizontal="center" vertical="center"/>
    </xf>
    <xf numFmtId="0" fontId="10" fillId="0" borderId="14" xfId="0" quotePrefix="1" applyFont="1" applyBorder="1" applyAlignment="1">
      <alignment horizontal="center" vertical="center"/>
    </xf>
    <xf numFmtId="0" fontId="6" fillId="0" borderId="14" xfId="0" applyFont="1" applyBorder="1" applyAlignment="1">
      <alignment horizontal="center" vertical="center"/>
    </xf>
    <xf numFmtId="17" fontId="10" fillId="0" borderId="12" xfId="0" quotePrefix="1" applyNumberFormat="1" applyFont="1" applyBorder="1" applyAlignment="1">
      <alignment horizontal="center" vertical="center"/>
    </xf>
    <xf numFmtId="0" fontId="10" fillId="0" borderId="12" xfId="0" quotePrefix="1" applyFont="1" applyBorder="1" applyAlignment="1">
      <alignment vertical="center"/>
    </xf>
    <xf numFmtId="0" fontId="10" fillId="0" borderId="11" xfId="0" quotePrefix="1" applyFont="1" applyBorder="1" applyAlignment="1">
      <alignment vertical="center"/>
    </xf>
    <xf numFmtId="0" fontId="10" fillId="27" borderId="15" xfId="0" quotePrefix="1" applyFont="1" applyFill="1" applyBorder="1" applyAlignment="1">
      <alignment horizontal="center" vertical="center"/>
    </xf>
    <xf numFmtId="0" fontId="10" fillId="30" borderId="12" xfId="0" quotePrefix="1" applyFont="1" applyFill="1" applyBorder="1" applyAlignment="1">
      <alignment vertical="center"/>
    </xf>
    <xf numFmtId="0" fontId="10" fillId="0" borderId="18" xfId="0" applyFont="1" applyBorder="1" applyAlignment="1">
      <alignment horizontal="center" vertical="center"/>
    </xf>
    <xf numFmtId="0" fontId="6" fillId="0" borderId="12" xfId="0" applyFont="1" applyBorder="1"/>
    <xf numFmtId="0" fontId="10" fillId="27" borderId="14" xfId="0" applyFont="1" applyFill="1" applyBorder="1" applyAlignment="1">
      <alignment horizontal="center" vertical="center"/>
    </xf>
    <xf numFmtId="0" fontId="10" fillId="27" borderId="12" xfId="0" applyFont="1" applyFill="1" applyBorder="1" applyAlignment="1">
      <alignment horizontal="center" vertical="center"/>
    </xf>
    <xf numFmtId="0" fontId="10" fillId="27" borderId="14" xfId="0" quotePrefix="1" applyFont="1" applyFill="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 fontId="10" fillId="0" borderId="17"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25" fillId="30" borderId="17" xfId="0" applyFont="1" applyFill="1" applyBorder="1" applyAlignment="1">
      <alignment horizontal="center" vertical="center"/>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29" borderId="14" xfId="0" applyFont="1" applyFill="1" applyBorder="1" applyAlignment="1" applyProtection="1">
      <alignment horizontal="center" vertical="center" wrapText="1"/>
      <protection locked="0"/>
    </xf>
    <xf numFmtId="0" fontId="10" fillId="29" borderId="15" xfId="0" applyFont="1" applyFill="1" applyBorder="1" applyAlignment="1">
      <alignment horizontal="center" vertical="center"/>
    </xf>
    <xf numFmtId="0" fontId="10" fillId="29" borderId="12" xfId="0" applyFont="1" applyFill="1" applyBorder="1" applyAlignment="1">
      <alignment horizontal="center" vertical="center"/>
    </xf>
    <xf numFmtId="0" fontId="10" fillId="29" borderId="11" xfId="0" applyFont="1" applyFill="1" applyBorder="1" applyAlignment="1">
      <alignment horizontal="center" vertical="center"/>
    </xf>
    <xf numFmtId="0" fontId="10" fillId="29" borderId="16" xfId="0" applyFont="1" applyFill="1" applyBorder="1" applyAlignment="1">
      <alignment horizontal="center" vertical="center"/>
    </xf>
    <xf numFmtId="0" fontId="10" fillId="29" borderId="14" xfId="0" applyFont="1" applyFill="1" applyBorder="1" applyAlignment="1">
      <alignment horizontal="center" vertical="center"/>
    </xf>
    <xf numFmtId="1" fontId="10" fillId="29" borderId="16" xfId="0" applyNumberFormat="1" applyFont="1" applyFill="1" applyBorder="1" applyAlignment="1">
      <alignment horizontal="center" vertical="center"/>
    </xf>
    <xf numFmtId="0" fontId="6" fillId="29" borderId="11" xfId="0" applyFont="1" applyFill="1" applyBorder="1" applyAlignment="1">
      <alignment horizontal="center" vertical="center"/>
    </xf>
    <xf numFmtId="0" fontId="6" fillId="29" borderId="15" xfId="0" applyFont="1" applyFill="1" applyBorder="1" applyAlignment="1">
      <alignment horizontal="center" vertical="center"/>
    </xf>
    <xf numFmtId="0" fontId="6" fillId="29" borderId="12" xfId="0" applyFont="1" applyFill="1" applyBorder="1" applyAlignment="1">
      <alignment horizontal="center" vertical="center"/>
    </xf>
    <xf numFmtId="0" fontId="10" fillId="32" borderId="15" xfId="0" applyFont="1" applyFill="1" applyBorder="1" applyAlignment="1">
      <alignment horizontal="center" vertical="center"/>
    </xf>
    <xf numFmtId="0" fontId="6" fillId="29" borderId="15" xfId="0" applyFont="1" applyFill="1" applyBorder="1" applyAlignment="1" applyProtection="1">
      <alignment horizontal="center" vertical="center" wrapText="1"/>
      <protection locked="0"/>
    </xf>
    <xf numFmtId="16" fontId="10" fillId="29" borderId="12" xfId="0" quotePrefix="1" applyNumberFormat="1" applyFont="1" applyFill="1" applyBorder="1" applyAlignment="1">
      <alignment horizontal="center" vertical="center"/>
    </xf>
    <xf numFmtId="0" fontId="10" fillId="33" borderId="16" xfId="0" applyFont="1" applyFill="1" applyBorder="1" applyAlignment="1">
      <alignment horizontal="center" vertical="center"/>
    </xf>
    <xf numFmtId="0" fontId="5" fillId="0" borderId="11" xfId="0" applyFont="1" applyBorder="1" applyAlignment="1" applyProtection="1">
      <alignment horizontal="left" vertical="center" wrapText="1"/>
      <protection locked="0"/>
    </xf>
    <xf numFmtId="0" fontId="5" fillId="5" borderId="11" xfId="0" applyFont="1" applyFill="1" applyBorder="1" applyAlignment="1" applyProtection="1">
      <alignment horizontal="left" vertical="center" wrapText="1"/>
      <protection locked="0"/>
    </xf>
    <xf numFmtId="0" fontId="12" fillId="5" borderId="11" xfId="1" applyFont="1" applyFill="1" applyBorder="1" applyAlignment="1" applyProtection="1">
      <alignment horizontal="left"/>
      <protection locked="0"/>
    </xf>
    <xf numFmtId="0" fontId="12" fillId="5" borderId="22" xfId="1" applyFont="1" applyFill="1" applyBorder="1" applyAlignment="1" applyProtection="1">
      <alignment horizontal="left"/>
      <protection locked="0"/>
    </xf>
    <xf numFmtId="0" fontId="2" fillId="14" borderId="0" xfId="1" applyFont="1" applyFill="1" applyAlignment="1" applyProtection="1">
      <alignment horizontal="left" vertical="top" wrapText="1"/>
      <protection locked="0"/>
    </xf>
    <xf numFmtId="0" fontId="18" fillId="5" borderId="11" xfId="0" applyFont="1" applyFill="1" applyBorder="1" applyAlignment="1" applyProtection="1">
      <alignment horizontal="left" vertical="center" wrapText="1"/>
      <protection locked="0"/>
    </xf>
    <xf numFmtId="0" fontId="10" fillId="24" borderId="29" xfId="0" applyFont="1" applyFill="1" applyBorder="1" applyAlignment="1">
      <alignment horizontal="center" vertical="center"/>
    </xf>
    <xf numFmtId="0" fontId="10" fillId="24" borderId="15" xfId="0" applyFont="1" applyFill="1" applyBorder="1" applyAlignment="1">
      <alignment horizontal="center" vertical="center"/>
    </xf>
    <xf numFmtId="17" fontId="10" fillId="30" borderId="11" xfId="0" quotePrefix="1" applyNumberFormat="1" applyFont="1" applyFill="1" applyBorder="1" applyAlignment="1">
      <alignment horizontal="center" vertical="center"/>
    </xf>
    <xf numFmtId="0" fontId="10" fillId="0" borderId="3" xfId="0" applyFont="1" applyBorder="1" applyAlignment="1">
      <alignment horizontal="center" vertical="center"/>
    </xf>
    <xf numFmtId="0" fontId="6" fillId="2" borderId="11" xfId="0" applyFont="1" applyFill="1" applyBorder="1" applyAlignment="1">
      <alignment horizontal="center" vertical="center"/>
    </xf>
    <xf numFmtId="0" fontId="2" fillId="35" borderId="11" xfId="0" applyFont="1" applyFill="1" applyBorder="1" applyAlignment="1">
      <alignment vertical="center"/>
    </xf>
    <xf numFmtId="0" fontId="11" fillId="16" borderId="11" xfId="1" applyFont="1" applyFill="1" applyBorder="1" applyAlignment="1" applyProtection="1">
      <alignment horizontal="center" vertical="center" wrapText="1"/>
      <protection locked="0"/>
    </xf>
    <xf numFmtId="0" fontId="10" fillId="24" borderId="12" xfId="0" applyFont="1" applyFill="1" applyBorder="1" applyAlignment="1">
      <alignment horizontal="center" vertical="center"/>
    </xf>
    <xf numFmtId="0" fontId="10" fillId="24" borderId="27" xfId="0" applyFont="1" applyFill="1" applyBorder="1" applyAlignment="1">
      <alignment horizontal="center" vertical="center"/>
    </xf>
    <xf numFmtId="0" fontId="6"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justify" vertical="center" wrapText="1"/>
      <protection locked="0"/>
    </xf>
    <xf numFmtId="0" fontId="11" fillId="0" borderId="17" xfId="0" applyFont="1" applyBorder="1" applyAlignment="1" applyProtection="1">
      <alignment horizontal="center" vertical="center" textRotation="90" wrapText="1"/>
      <protection locked="0"/>
    </xf>
    <xf numFmtId="0" fontId="5" fillId="5" borderId="17"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8" fillId="16" borderId="22" xfId="1" applyFont="1" applyFill="1" applyBorder="1" applyAlignment="1" applyProtection="1">
      <alignment horizontal="center" vertical="center" wrapText="1"/>
      <protection locked="0"/>
    </xf>
    <xf numFmtId="0" fontId="18" fillId="16" borderId="22" xfId="1" applyFont="1" applyFill="1" applyBorder="1" applyAlignment="1" applyProtection="1">
      <alignment horizontal="center" vertical="center" textRotation="90" wrapText="1"/>
      <protection locked="0"/>
    </xf>
    <xf numFmtId="0" fontId="18" fillId="16" borderId="23" xfId="1" applyFont="1" applyFill="1" applyBorder="1" applyAlignment="1" applyProtection="1">
      <alignment horizontal="center" vertical="center" wrapText="1"/>
      <protection locked="0"/>
    </xf>
    <xf numFmtId="0" fontId="11" fillId="17" borderId="17" xfId="0" applyFont="1" applyFill="1" applyBorder="1" applyAlignment="1" applyProtection="1">
      <alignment horizontal="center" vertical="center" textRotation="90" wrapText="1"/>
      <protection locked="0"/>
    </xf>
    <xf numFmtId="0" fontId="11" fillId="17" borderId="11" xfId="0" applyFont="1" applyFill="1" applyBorder="1" applyAlignment="1" applyProtection="1">
      <alignment horizontal="center" vertical="center" textRotation="90" wrapText="1"/>
      <protection locked="0"/>
    </xf>
    <xf numFmtId="0" fontId="43" fillId="16" borderId="11" xfId="0" applyFont="1" applyFill="1" applyBorder="1" applyAlignment="1" applyProtection="1">
      <alignment horizontal="center" vertical="center" textRotation="90" wrapText="1"/>
      <protection locked="0"/>
    </xf>
    <xf numFmtId="0" fontId="11" fillId="15" borderId="11" xfId="0" applyFont="1" applyFill="1" applyBorder="1" applyAlignment="1" applyProtection="1">
      <alignment horizontal="center" vertical="center" textRotation="90" wrapText="1"/>
      <protection locked="0"/>
    </xf>
    <xf numFmtId="0" fontId="39" fillId="17" borderId="11" xfId="0" applyFont="1" applyFill="1" applyBorder="1" applyAlignment="1" applyProtection="1">
      <alignment horizontal="center" vertical="center" textRotation="90" wrapText="1"/>
      <protection locked="0"/>
    </xf>
    <xf numFmtId="0" fontId="1" fillId="17" borderId="11" xfId="0" applyFont="1" applyFill="1" applyBorder="1" applyAlignment="1" applyProtection="1">
      <alignment horizontal="center" vertical="center" textRotation="90" wrapText="1"/>
      <protection locked="0"/>
    </xf>
    <xf numFmtId="0" fontId="10" fillId="27" borderId="19"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8" xfId="0" applyFont="1" applyBorder="1" applyAlignment="1">
      <alignment horizontal="center" vertical="center"/>
    </xf>
    <xf numFmtId="0" fontId="10" fillId="36" borderId="2" xfId="0" applyFont="1" applyFill="1" applyBorder="1" applyAlignment="1">
      <alignment horizontal="center" vertical="center"/>
    </xf>
    <xf numFmtId="0" fontId="10" fillId="36" borderId="11" xfId="0"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7" xfId="0" applyFont="1" applyFill="1" applyBorder="1" applyAlignment="1">
      <alignment horizontal="center" vertical="center"/>
    </xf>
    <xf numFmtId="0" fontId="10" fillId="36" borderId="22" xfId="0" applyFont="1" applyFill="1" applyBorder="1" applyAlignment="1">
      <alignment horizontal="center" vertical="center"/>
    </xf>
    <xf numFmtId="0" fontId="6" fillId="36" borderId="11" xfId="0" applyFont="1" applyFill="1" applyBorder="1" applyAlignment="1">
      <alignment vertical="center"/>
    </xf>
    <xf numFmtId="0" fontId="10" fillId="36" borderId="11" xfId="0" quotePrefix="1" applyFont="1" applyFill="1" applyBorder="1" applyAlignment="1">
      <alignment vertical="center"/>
    </xf>
    <xf numFmtId="0" fontId="10" fillId="36" borderId="11" xfId="0" applyFont="1" applyFill="1" applyBorder="1" applyAlignment="1">
      <alignment vertical="center"/>
    </xf>
    <xf numFmtId="0" fontId="6" fillId="5" borderId="16" xfId="0" applyFont="1" applyFill="1" applyBorder="1" applyAlignment="1">
      <alignment vertical="center"/>
    </xf>
    <xf numFmtId="0" fontId="10" fillId="5" borderId="16"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16" xfId="0" quotePrefix="1" applyFont="1" applyFill="1" applyBorder="1" applyAlignment="1">
      <alignment vertical="center"/>
    </xf>
    <xf numFmtId="0" fontId="10" fillId="5" borderId="16" xfId="0" applyFont="1" applyFill="1" applyBorder="1" applyAlignment="1">
      <alignment vertical="center"/>
    </xf>
    <xf numFmtId="1" fontId="10" fillId="0" borderId="12"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0" fillId="0" borderId="15" xfId="0" applyNumberFormat="1" applyFont="1" applyBorder="1" applyAlignment="1">
      <alignment horizontal="center" vertical="center"/>
    </xf>
    <xf numFmtId="16" fontId="10" fillId="30" borderId="29" xfId="0" quotePrefix="1" applyNumberFormat="1" applyFont="1" applyFill="1" applyBorder="1" applyAlignment="1">
      <alignment horizontal="center" vertical="center"/>
    </xf>
    <xf numFmtId="1" fontId="10" fillId="33" borderId="15" xfId="0" applyNumberFormat="1" applyFont="1" applyFill="1" applyBorder="1" applyAlignment="1">
      <alignment horizontal="center" vertical="center"/>
    </xf>
    <xf numFmtId="1" fontId="10" fillId="30" borderId="15" xfId="0" applyNumberFormat="1" applyFont="1" applyFill="1" applyBorder="1" applyAlignment="1">
      <alignment horizontal="center" vertical="center"/>
    </xf>
    <xf numFmtId="1" fontId="10" fillId="33" borderId="11" xfId="0" applyNumberFormat="1" applyFont="1" applyFill="1" applyBorder="1" applyAlignment="1">
      <alignment horizontal="center" vertical="center"/>
    </xf>
    <xf numFmtId="0" fontId="10" fillId="36" borderId="18" xfId="0" applyFont="1" applyFill="1" applyBorder="1" applyAlignment="1">
      <alignment horizontal="center" vertical="center"/>
    </xf>
    <xf numFmtId="0" fontId="10" fillId="0" borderId="19" xfId="0" applyFont="1" applyBorder="1" applyAlignment="1">
      <alignment horizontal="center" vertical="center"/>
    </xf>
    <xf numFmtId="0" fontId="10" fillId="30" borderId="8" xfId="0" quotePrefix="1" applyFont="1" applyFill="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1" fillId="0" borderId="16" xfId="0" applyFont="1" applyBorder="1" applyAlignment="1">
      <alignment vertical="center"/>
    </xf>
    <xf numFmtId="0" fontId="9" fillId="23" borderId="26" xfId="0" applyFont="1" applyFill="1" applyBorder="1" applyAlignment="1">
      <alignment horizontal="center" vertical="center"/>
    </xf>
    <xf numFmtId="0" fontId="9" fillId="23" borderId="16" xfId="0" applyFont="1" applyFill="1" applyBorder="1" applyAlignment="1">
      <alignment horizontal="center" vertical="center"/>
    </xf>
    <xf numFmtId="0" fontId="6" fillId="0" borderId="21" xfId="0" applyFont="1" applyBorder="1" applyAlignment="1" applyProtection="1">
      <alignment horizontal="right" vertical="center" wrapText="1"/>
      <protection locked="0"/>
    </xf>
    <xf numFmtId="0" fontId="6" fillId="0" borderId="22" xfId="0" applyFont="1" applyBorder="1" applyAlignment="1" applyProtection="1">
      <alignment horizontal="right" vertical="center" wrapText="1"/>
      <protection locked="0"/>
    </xf>
    <xf numFmtId="0" fontId="6" fillId="0" borderId="23" xfId="0" applyFont="1" applyBorder="1" applyAlignment="1" applyProtection="1">
      <alignment horizontal="right" vertical="center" wrapText="1"/>
      <protection locked="0"/>
    </xf>
    <xf numFmtId="0" fontId="10" fillId="30" borderId="31" xfId="0" applyFont="1" applyFill="1" applyBorder="1" applyAlignment="1">
      <alignment horizontal="center" vertical="center"/>
    </xf>
    <xf numFmtId="0" fontId="10" fillId="0" borderId="9" xfId="0" applyFont="1" applyBorder="1" applyAlignment="1">
      <alignment horizontal="center" vertical="center"/>
    </xf>
    <xf numFmtId="0" fontId="10" fillId="30" borderId="21" xfId="0" applyFont="1" applyFill="1" applyBorder="1" applyAlignment="1">
      <alignment horizontal="center" vertical="center"/>
    </xf>
    <xf numFmtId="0" fontId="10" fillId="24" borderId="23" xfId="0" applyFont="1" applyFill="1" applyBorder="1" applyAlignment="1">
      <alignment horizontal="center" vertical="center"/>
    </xf>
    <xf numFmtId="0" fontId="10" fillId="24" borderId="31" xfId="0" applyFont="1" applyFill="1" applyBorder="1" applyAlignment="1">
      <alignment horizontal="center" vertical="center"/>
    </xf>
    <xf numFmtId="0" fontId="10" fillId="30" borderId="22" xfId="0" applyFont="1" applyFill="1" applyBorder="1" applyAlignment="1">
      <alignment horizontal="center" vertical="center"/>
    </xf>
    <xf numFmtId="0" fontId="10" fillId="0" borderId="31" xfId="0" applyFont="1" applyBorder="1" applyAlignment="1">
      <alignment horizontal="center" vertical="center"/>
    </xf>
    <xf numFmtId="1" fontId="10" fillId="0" borderId="9" xfId="0" applyNumberFormat="1" applyFont="1" applyBorder="1" applyAlignment="1">
      <alignment horizontal="center" vertical="center"/>
    </xf>
    <xf numFmtId="0" fontId="10" fillId="0" borderId="23" xfId="0" quotePrefix="1" applyFont="1" applyBorder="1" applyAlignment="1">
      <alignment vertical="center"/>
    </xf>
    <xf numFmtId="0" fontId="10" fillId="30" borderId="31" xfId="0" quotePrefix="1" applyFont="1" applyFill="1" applyBorder="1" applyAlignment="1">
      <alignment horizontal="center" vertical="center"/>
    </xf>
    <xf numFmtId="0" fontId="10" fillId="0" borderId="22" xfId="0" quotePrefix="1" applyFont="1" applyBorder="1" applyAlignment="1">
      <alignment vertical="center"/>
    </xf>
    <xf numFmtId="0" fontId="2" fillId="0" borderId="9" xfId="0" quotePrefix="1" applyFont="1" applyBorder="1" applyAlignment="1">
      <alignment vertical="center"/>
    </xf>
    <xf numFmtId="0" fontId="1" fillId="0" borderId="44" xfId="0" applyFont="1" applyBorder="1" applyAlignment="1">
      <alignment horizontal="center" vertical="center" wrapText="1"/>
    </xf>
    <xf numFmtId="0" fontId="2" fillId="0" borderId="50" xfId="0" applyFont="1" applyBorder="1" applyAlignment="1">
      <alignment horizontal="center" vertical="center" wrapText="1"/>
    </xf>
    <xf numFmtId="0" fontId="41" fillId="30" borderId="16" xfId="0" applyFont="1" applyFill="1" applyBorder="1" applyAlignment="1">
      <alignment horizontal="center" vertical="center"/>
    </xf>
    <xf numFmtId="0" fontId="10" fillId="0" borderId="16" xfId="0" applyFont="1" applyFill="1" applyBorder="1" applyAlignment="1">
      <alignment horizontal="center" vertical="center"/>
    </xf>
    <xf numFmtId="0" fontId="5" fillId="17" borderId="11" xfId="1" applyFont="1" applyFill="1" applyBorder="1" applyAlignment="1" applyProtection="1">
      <alignment vertical="center" wrapText="1"/>
      <protection locked="0"/>
    </xf>
    <xf numFmtId="0" fontId="18" fillId="5"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justify" vertical="center" wrapText="1"/>
      <protection locked="0"/>
    </xf>
    <xf numFmtId="0" fontId="25" fillId="30" borderId="14" xfId="0" applyFont="1" applyFill="1" applyBorder="1" applyAlignment="1">
      <alignment horizontal="center" vertical="center"/>
    </xf>
    <xf numFmtId="0" fontId="10" fillId="27" borderId="11" xfId="0" quotePrefix="1" applyFont="1" applyFill="1" applyBorder="1" applyAlignment="1">
      <alignment horizontal="center" vertical="center"/>
    </xf>
    <xf numFmtId="0" fontId="42" fillId="0" borderId="52" xfId="0" applyFont="1" applyBorder="1" applyAlignment="1" applyProtection="1">
      <alignment horizontal="right" vertical="center" wrapText="1"/>
      <protection locked="0"/>
    </xf>
    <xf numFmtId="0" fontId="42" fillId="0" borderId="8" xfId="0" applyFont="1" applyBorder="1" applyAlignment="1" applyProtection="1">
      <alignment horizontal="right" vertical="center" wrapText="1"/>
      <protection locked="0"/>
    </xf>
    <xf numFmtId="0" fontId="42" fillId="0" borderId="53" xfId="0" applyFont="1" applyBorder="1" applyAlignment="1" applyProtection="1">
      <alignment horizontal="right" vertical="center" wrapText="1"/>
      <protection locked="0"/>
    </xf>
    <xf numFmtId="0" fontId="10" fillId="0" borderId="55" xfId="0" applyFont="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24" borderId="53" xfId="0" applyFont="1" applyFill="1" applyBorder="1" applyAlignment="1">
      <alignment horizontal="center" vertical="center"/>
    </xf>
    <xf numFmtId="0" fontId="10" fillId="24" borderId="55" xfId="0" applyFont="1" applyFill="1" applyBorder="1" applyAlignment="1">
      <alignment horizontal="center" vertical="center"/>
    </xf>
    <xf numFmtId="0" fontId="10" fillId="36" borderId="8" xfId="0" applyFont="1" applyFill="1" applyBorder="1" applyAlignment="1">
      <alignment horizontal="center" vertical="center"/>
    </xf>
    <xf numFmtId="0" fontId="10" fillId="0" borderId="53" xfId="0" applyFont="1" applyBorder="1" applyAlignment="1">
      <alignment horizontal="center" vertical="center"/>
    </xf>
    <xf numFmtId="0" fontId="10" fillId="33" borderId="8" xfId="0" applyFont="1" applyFill="1" applyBorder="1" applyAlignment="1">
      <alignment horizontal="center" vertical="center"/>
    </xf>
    <xf numFmtId="0" fontId="10" fillId="30" borderId="8" xfId="0" quotePrefix="1" applyFont="1" applyFill="1" applyBorder="1" applyAlignment="1">
      <alignment vertical="center"/>
    </xf>
    <xf numFmtId="0" fontId="10" fillId="30" borderId="53" xfId="0" quotePrefix="1" applyFont="1" applyFill="1" applyBorder="1" applyAlignment="1">
      <alignment horizontal="center" vertical="center"/>
    </xf>
    <xf numFmtId="0" fontId="10" fillId="27" borderId="55" xfId="0" quotePrefix="1" applyFont="1" applyFill="1" applyBorder="1" applyAlignment="1">
      <alignment horizontal="center" vertical="center"/>
    </xf>
    <xf numFmtId="0" fontId="10" fillId="0" borderId="8" xfId="0" quotePrefix="1" applyFont="1" applyBorder="1" applyAlignment="1">
      <alignment horizontal="center" vertical="center"/>
    </xf>
    <xf numFmtId="0" fontId="10" fillId="0" borderId="8" xfId="0" quotePrefix="1" applyFont="1" applyBorder="1" applyAlignment="1">
      <alignment vertical="center"/>
    </xf>
    <xf numFmtId="0" fontId="10" fillId="0" borderId="53" xfId="0" quotePrefix="1" applyFont="1" applyBorder="1" applyAlignment="1">
      <alignment vertical="center"/>
    </xf>
    <xf numFmtId="0" fontId="10" fillId="0" borderId="55" xfId="0" quotePrefix="1" applyFont="1" applyBorder="1" applyAlignment="1">
      <alignment horizontal="center" vertical="center"/>
    </xf>
    <xf numFmtId="0" fontId="10" fillId="5" borderId="54" xfId="0" applyFont="1" applyFill="1" applyBorder="1" applyAlignment="1">
      <alignment horizontal="center" vertical="center"/>
    </xf>
    <xf numFmtId="0" fontId="1" fillId="5" borderId="56" xfId="0" applyFont="1" applyFill="1" applyBorder="1" applyAlignment="1" applyProtection="1">
      <alignment horizontal="center" vertical="center" wrapText="1"/>
      <protection locked="0"/>
    </xf>
    <xf numFmtId="0" fontId="2" fillId="5" borderId="57" xfId="0" applyFont="1" applyFill="1" applyBorder="1" applyAlignment="1" applyProtection="1">
      <alignment horizontal="center" vertical="center" wrapText="1"/>
      <protection locked="0"/>
    </xf>
    <xf numFmtId="0" fontId="1" fillId="2" borderId="16" xfId="0" applyFont="1" applyFill="1" applyBorder="1"/>
    <xf numFmtId="0" fontId="2" fillId="0" borderId="38" xfId="0" applyFont="1" applyBorder="1" applyAlignment="1">
      <alignment vertical="center"/>
    </xf>
    <xf numFmtId="0" fontId="2" fillId="0" borderId="20" xfId="0" applyFont="1" applyBorder="1" applyAlignment="1">
      <alignment vertical="center"/>
    </xf>
    <xf numFmtId="0" fontId="2" fillId="0" borderId="58" xfId="0" applyFont="1" applyBorder="1" applyAlignment="1">
      <alignment vertical="center"/>
    </xf>
    <xf numFmtId="0" fontId="2" fillId="0" borderId="16" xfId="0" applyFont="1" applyBorder="1" applyAlignment="1">
      <alignment vertical="center"/>
    </xf>
    <xf numFmtId="0" fontId="14" fillId="23" borderId="14" xfId="0" applyFont="1" applyFill="1" applyBorder="1" applyAlignment="1">
      <alignment horizontal="center" vertical="center"/>
    </xf>
    <xf numFmtId="0" fontId="9" fillId="23" borderId="28" xfId="0" applyFont="1" applyFill="1" applyBorder="1" applyAlignment="1">
      <alignment horizontal="center" vertical="center"/>
    </xf>
    <xf numFmtId="0" fontId="9" fillId="23" borderId="14" xfId="0" applyFont="1" applyFill="1" applyBorder="1" applyAlignment="1">
      <alignment horizontal="center" vertical="center"/>
    </xf>
    <xf numFmtId="0" fontId="6" fillId="2" borderId="0" xfId="0" applyFont="1" applyFill="1" applyBorder="1" applyAlignment="1">
      <alignment horizontal="center" vertical="center"/>
    </xf>
    <xf numFmtId="0" fontId="1" fillId="2" borderId="0" xfId="0" applyFont="1" applyFill="1" applyBorder="1" applyAlignment="1">
      <alignment vertical="center"/>
    </xf>
    <xf numFmtId="0" fontId="9" fillId="23" borderId="52" xfId="0" applyFont="1" applyFill="1" applyBorder="1" applyAlignment="1">
      <alignment horizontal="center" vertical="center"/>
    </xf>
    <xf numFmtId="0" fontId="9" fillId="23" borderId="21" xfId="0" applyFont="1" applyFill="1" applyBorder="1" applyAlignment="1">
      <alignment horizontal="center" vertical="center"/>
    </xf>
    <xf numFmtId="0" fontId="42" fillId="0" borderId="21" xfId="0" applyFont="1" applyBorder="1" applyAlignment="1" applyProtection="1">
      <alignment horizontal="right" vertical="center" wrapText="1"/>
      <protection locked="0"/>
    </xf>
    <xf numFmtId="0" fontId="42" fillId="0" borderId="22" xfId="0" applyFont="1" applyBorder="1" applyAlignment="1" applyProtection="1">
      <alignment horizontal="right" vertical="center" wrapText="1"/>
      <protection locked="0"/>
    </xf>
    <xf numFmtId="0" fontId="42" fillId="0" borderId="23" xfId="0" applyFont="1" applyBorder="1" applyAlignment="1" applyProtection="1">
      <alignment horizontal="right" vertical="center" wrapText="1"/>
      <protection locked="0"/>
    </xf>
    <xf numFmtId="0" fontId="10" fillId="0" borderId="22" xfId="0" quotePrefix="1" applyFont="1" applyFill="1" applyBorder="1" applyAlignment="1">
      <alignment horizontal="center" vertical="center"/>
    </xf>
    <xf numFmtId="0" fontId="10" fillId="0" borderId="22" xfId="0" quotePrefix="1" applyFont="1" applyFill="1" applyBorder="1" applyAlignment="1">
      <alignment vertical="center"/>
    </xf>
    <xf numFmtId="0" fontId="10" fillId="0" borderId="23" xfId="0" quotePrefix="1" applyFont="1" applyFill="1" applyBorder="1" applyAlignment="1">
      <alignment horizontal="center" vertical="center"/>
    </xf>
    <xf numFmtId="0" fontId="10" fillId="0" borderId="31" xfId="0" quotePrefix="1" applyFont="1" applyFill="1" applyBorder="1" applyAlignment="1">
      <alignment horizontal="center" vertical="center"/>
    </xf>
    <xf numFmtId="0" fontId="10" fillId="0" borderId="22" xfId="0" quotePrefix="1" applyFont="1" applyBorder="1" applyAlignment="1">
      <alignment horizontal="center" vertical="center"/>
    </xf>
    <xf numFmtId="0" fontId="10" fillId="0" borderId="31" xfId="0" quotePrefix="1" applyFont="1" applyBorder="1" applyAlignment="1">
      <alignment horizontal="center" vertical="center"/>
    </xf>
    <xf numFmtId="0" fontId="10" fillId="5" borderId="9" xfId="0" applyFont="1" applyFill="1" applyBorder="1" applyAlignment="1">
      <alignment horizontal="center" vertical="center"/>
    </xf>
    <xf numFmtId="0" fontId="1" fillId="5" borderId="44" xfId="0" applyFont="1" applyFill="1" applyBorder="1" applyAlignment="1" applyProtection="1">
      <alignment horizontal="center" vertical="center" wrapText="1"/>
      <protection locked="0"/>
    </xf>
    <xf numFmtId="0" fontId="2" fillId="5" borderId="50" xfId="0" applyFont="1" applyFill="1" applyBorder="1" applyAlignment="1" applyProtection="1">
      <alignment horizontal="center" vertical="center" wrapText="1"/>
      <protection locked="0"/>
    </xf>
    <xf numFmtId="0" fontId="10" fillId="30" borderId="23" xfId="0" applyFont="1" applyFill="1" applyBorder="1" applyAlignment="1">
      <alignment horizontal="center" vertical="center"/>
    </xf>
    <xf numFmtId="0" fontId="10" fillId="30" borderId="9" xfId="0" applyFont="1" applyFill="1" applyBorder="1" applyAlignment="1">
      <alignment horizontal="center" vertical="center"/>
    </xf>
    <xf numFmtId="0" fontId="10" fillId="27" borderId="22" xfId="0" applyFont="1" applyFill="1" applyBorder="1" applyAlignment="1">
      <alignment horizontal="center" vertical="center"/>
    </xf>
    <xf numFmtId="0" fontId="10" fillId="33" borderId="21" xfId="0" applyFont="1" applyFill="1" applyBorder="1" applyAlignment="1">
      <alignment horizontal="center" vertical="center"/>
    </xf>
    <xf numFmtId="0" fontId="1" fillId="5" borderId="4"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10" fillId="0" borderId="11" xfId="0" quotePrefix="1"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quotePrefix="1" applyFont="1" applyFill="1" applyBorder="1" applyAlignment="1">
      <alignment horizontal="center" vertical="center"/>
    </xf>
    <xf numFmtId="0" fontId="10" fillId="0" borderId="12" xfId="0" quotePrefix="1" applyFont="1" applyFill="1" applyBorder="1" applyAlignment="1">
      <alignment horizontal="center" vertical="center"/>
    </xf>
    <xf numFmtId="0" fontId="4" fillId="5" borderId="11" xfId="0" applyFont="1" applyFill="1" applyBorder="1" applyAlignment="1" applyProtection="1">
      <alignment horizontal="center" wrapText="1"/>
      <protection locked="0"/>
    </xf>
    <xf numFmtId="0" fontId="15" fillId="0" borderId="16" xfId="0" applyFont="1" applyBorder="1" applyAlignment="1" applyProtection="1">
      <alignment horizontal="right" vertical="center" wrapText="1"/>
      <protection locked="0"/>
    </xf>
    <xf numFmtId="0" fontId="15" fillId="0" borderId="19" xfId="0" applyFont="1" applyBorder="1" applyAlignment="1" applyProtection="1">
      <alignment horizontal="right" vertical="center" wrapText="1"/>
      <protection locked="0"/>
    </xf>
    <xf numFmtId="0" fontId="10" fillId="5" borderId="14" xfId="1" applyFont="1" applyFill="1" applyBorder="1" applyAlignment="1" applyProtection="1">
      <alignment horizontal="left"/>
      <protection locked="0"/>
    </xf>
    <xf numFmtId="0" fontId="10" fillId="5" borderId="11" xfId="1" applyFont="1" applyFill="1" applyBorder="1" applyAlignment="1" applyProtection="1">
      <alignment horizontal="left"/>
      <protection locked="0"/>
    </xf>
    <xf numFmtId="0" fontId="24" fillId="5" borderId="11" xfId="1" applyFont="1" applyFill="1" applyBorder="1" applyAlignment="1" applyProtection="1">
      <alignment horizontal="center" vertical="center"/>
      <protection locked="0"/>
    </xf>
    <xf numFmtId="0" fontId="24" fillId="5" borderId="22" xfId="1" applyFont="1" applyFill="1" applyBorder="1" applyAlignment="1" applyProtection="1">
      <alignment horizontal="center" vertical="center"/>
      <protection locked="0"/>
    </xf>
    <xf numFmtId="0" fontId="10" fillId="5" borderId="21" xfId="1" applyFont="1" applyFill="1" applyBorder="1" applyAlignment="1" applyProtection="1">
      <alignment horizontal="left" vertical="center"/>
      <protection locked="0"/>
    </xf>
    <xf numFmtId="0" fontId="10" fillId="5" borderId="22" xfId="1" applyFont="1" applyFill="1" applyBorder="1" applyAlignment="1" applyProtection="1">
      <alignment horizontal="left" vertical="center"/>
      <protection locked="0"/>
    </xf>
    <xf numFmtId="0" fontId="4" fillId="0" borderId="11" xfId="0" applyFont="1" applyBorder="1" applyAlignment="1" applyProtection="1">
      <alignment horizontal="justify" vertical="center" wrapText="1"/>
      <protection locked="0"/>
    </xf>
    <xf numFmtId="0" fontId="15" fillId="0" borderId="11" xfId="0" applyFont="1" applyBorder="1" applyAlignment="1" applyProtection="1">
      <alignment horizontal="right" vertical="center" wrapText="1"/>
      <protection locked="0"/>
    </xf>
    <xf numFmtId="0" fontId="6" fillId="5" borderId="8"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15" fillId="0" borderId="22" xfId="0" applyFont="1" applyBorder="1" applyAlignment="1" applyProtection="1">
      <alignment horizontal="right" vertical="center" wrapText="1"/>
      <protection locked="0"/>
    </xf>
    <xf numFmtId="0" fontId="21" fillId="0" borderId="8" xfId="0" applyFont="1" applyBorder="1" applyAlignment="1" applyProtection="1">
      <alignment horizontal="center" vertical="center" textRotation="90" wrapText="1"/>
      <protection locked="0"/>
    </xf>
    <xf numFmtId="0" fontId="21" fillId="0" borderId="62" xfId="0" applyFont="1" applyBorder="1" applyAlignment="1" applyProtection="1">
      <alignment horizontal="center" vertical="center" textRotation="90" wrapText="1"/>
      <protection locked="0"/>
    </xf>
    <xf numFmtId="0" fontId="21" fillId="0" borderId="17" xfId="0" applyFont="1" applyBorder="1" applyAlignment="1" applyProtection="1">
      <alignment horizontal="center" vertical="center" textRotation="90" wrapText="1"/>
      <protection locked="0"/>
    </xf>
    <xf numFmtId="0" fontId="15" fillId="0" borderId="17" xfId="0" applyFont="1" applyBorder="1" applyAlignment="1" applyProtection="1">
      <alignment horizontal="right" vertical="center" wrapText="1"/>
      <protection locked="0"/>
    </xf>
    <xf numFmtId="0" fontId="15" fillId="0" borderId="26" xfId="0" applyFont="1" applyBorder="1" applyAlignment="1" applyProtection="1">
      <alignment horizontal="right" vertical="center" wrapText="1"/>
      <protection locked="0"/>
    </xf>
    <xf numFmtId="0" fontId="10" fillId="0" borderId="11" xfId="0" applyFont="1" applyBorder="1" applyAlignment="1" applyProtection="1">
      <alignment horizontal="left" vertical="center" wrapText="1"/>
      <protection locked="0"/>
    </xf>
    <xf numFmtId="0" fontId="5" fillId="12" borderId="22" xfId="0" applyFont="1" applyFill="1" applyBorder="1" applyAlignment="1" applyProtection="1">
      <alignment horizontal="center" vertical="center" wrapText="1"/>
      <protection locked="0"/>
    </xf>
    <xf numFmtId="0" fontId="25" fillId="5" borderId="22" xfId="1" applyFont="1" applyFill="1" applyBorder="1" applyAlignment="1" applyProtection="1">
      <alignment horizontal="center" vertical="center"/>
      <protection locked="0"/>
    </xf>
    <xf numFmtId="0" fontId="5" fillId="17" borderId="11" xfId="1" applyFont="1" applyFill="1" applyBorder="1" applyAlignment="1" applyProtection="1">
      <alignment horizontal="center" vertical="center" wrapText="1"/>
      <protection locked="0"/>
    </xf>
    <xf numFmtId="0" fontId="25" fillId="5" borderId="11" xfId="1" applyFont="1" applyFill="1" applyBorder="1" applyAlignment="1" applyProtection="1">
      <alignment horizontal="center" vertical="center"/>
      <protection locked="0"/>
    </xf>
    <xf numFmtId="0" fontId="38" fillId="26" borderId="14" xfId="0" applyFont="1" applyFill="1" applyBorder="1" applyAlignment="1" applyProtection="1">
      <alignment horizontal="center" vertical="center" textRotation="90" wrapText="1"/>
      <protection locked="0"/>
    </xf>
    <xf numFmtId="0" fontId="9" fillId="0" borderId="17" xfId="0" applyFont="1" applyBorder="1" applyAlignment="1" applyProtection="1">
      <alignment horizontal="right" vertical="center" wrapText="1"/>
      <protection locked="0"/>
    </xf>
    <xf numFmtId="0" fontId="9" fillId="0" borderId="11" xfId="0" applyFont="1" applyBorder="1" applyAlignment="1" applyProtection="1">
      <alignment horizontal="right" vertical="center" wrapText="1"/>
      <protection locked="0"/>
    </xf>
    <xf numFmtId="0" fontId="17" fillId="5" borderId="15" xfId="3" applyFont="1" applyFill="1" applyBorder="1" applyAlignment="1" applyProtection="1">
      <alignment horizontal="center" vertical="center" wrapText="1"/>
      <protection locked="0"/>
    </xf>
    <xf numFmtId="0" fontId="35" fillId="0" borderId="11" xfId="0" applyFont="1" applyBorder="1" applyAlignment="1" applyProtection="1">
      <alignment horizontal="right" vertical="center" wrapText="1"/>
      <protection locked="0"/>
    </xf>
    <xf numFmtId="0" fontId="35" fillId="0" borderId="16" xfId="0" applyFont="1" applyBorder="1" applyAlignment="1" applyProtection="1">
      <alignment horizontal="right" vertical="center" wrapText="1"/>
      <protection locked="0"/>
    </xf>
    <xf numFmtId="0" fontId="15" fillId="0" borderId="8" xfId="0" applyFont="1" applyBorder="1" applyAlignment="1" applyProtection="1">
      <alignment horizontal="right" vertical="center" wrapText="1"/>
      <protection locked="0"/>
    </xf>
    <xf numFmtId="0" fontId="15" fillId="0" borderId="54" xfId="0" applyFont="1" applyBorder="1" applyAlignment="1" applyProtection="1">
      <alignment horizontal="right" vertical="center" wrapText="1"/>
      <protection locked="0"/>
    </xf>
    <xf numFmtId="0" fontId="18" fillId="5" borderId="15" xfId="1" applyFont="1" applyFill="1" applyBorder="1" applyAlignment="1" applyProtection="1">
      <alignment horizontal="center" vertical="center" wrapText="1"/>
      <protection locked="0"/>
    </xf>
    <xf numFmtId="0" fontId="18" fillId="5" borderId="11" xfId="0" applyFont="1" applyFill="1" applyBorder="1" applyAlignment="1" applyProtection="1">
      <alignment horizontal="left" vertical="center" wrapText="1"/>
      <protection locked="0"/>
    </xf>
    <xf numFmtId="0" fontId="20" fillId="26" borderId="14" xfId="0" applyFont="1" applyFill="1" applyBorder="1" applyAlignment="1" applyProtection="1">
      <alignment horizontal="center" vertical="center" textRotation="90" wrapText="1"/>
      <protection locked="0"/>
    </xf>
    <xf numFmtId="0" fontId="4" fillId="0" borderId="11" xfId="0" applyFont="1" applyBorder="1" applyAlignment="1" applyProtection="1">
      <alignment horizontal="left" vertical="center" wrapText="1"/>
      <protection locked="0"/>
    </xf>
    <xf numFmtId="0" fontId="24" fillId="16" borderId="1" xfId="1" applyFont="1" applyFill="1" applyBorder="1" applyAlignment="1" applyProtection="1">
      <alignment horizontal="center" vertical="center" wrapText="1"/>
      <protection locked="0"/>
    </xf>
    <xf numFmtId="0" fontId="24" fillId="16" borderId="21" xfId="1" applyFont="1" applyFill="1" applyBorder="1" applyAlignment="1" applyProtection="1">
      <alignment horizontal="center" vertical="center" wrapText="1"/>
      <protection locked="0"/>
    </xf>
    <xf numFmtId="0" fontId="36" fillId="16" borderId="2" xfId="1" applyFont="1" applyFill="1" applyBorder="1" applyAlignment="1" applyProtection="1">
      <alignment horizontal="center" vertical="center" wrapText="1"/>
      <protection locked="0"/>
    </xf>
    <xf numFmtId="0" fontId="36" fillId="16" borderId="3" xfId="1" applyFont="1" applyFill="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0" fillId="0" borderId="17" xfId="0" applyFont="1" applyBorder="1" applyAlignment="1" applyProtection="1">
      <alignment horizontal="justify" vertical="center" wrapText="1"/>
      <protection locked="0"/>
    </xf>
    <xf numFmtId="0" fontId="10" fillId="0" borderId="11" xfId="0" applyFont="1" applyBorder="1" applyAlignment="1" applyProtection="1">
      <alignment horizontal="justify" vertical="center" wrapText="1"/>
      <protection locked="0"/>
    </xf>
    <xf numFmtId="0" fontId="4" fillId="0" borderId="17"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17" fillId="0" borderId="29" xfId="3" applyFont="1" applyBorder="1" applyAlignment="1" applyProtection="1">
      <alignment horizontal="center" vertical="center" wrapText="1"/>
      <protection locked="0"/>
    </xf>
    <xf numFmtId="0" fontId="17" fillId="0" borderId="15" xfId="3" applyFont="1" applyBorder="1" applyAlignment="1" applyProtection="1">
      <alignment horizontal="center" vertical="center" wrapText="1"/>
      <protection locked="0"/>
    </xf>
    <xf numFmtId="0" fontId="14" fillId="15" borderId="11" xfId="1" applyFont="1" applyFill="1" applyBorder="1" applyAlignment="1" applyProtection="1">
      <alignment horizontal="center" vertical="center" wrapText="1"/>
      <protection locked="0"/>
    </xf>
    <xf numFmtId="0" fontId="15" fillId="0" borderId="11" xfId="1" applyFont="1" applyBorder="1" applyAlignment="1" applyProtection="1">
      <alignment horizontal="left" vertical="center" wrapText="1"/>
      <protection locked="0"/>
    </xf>
    <xf numFmtId="0" fontId="14" fillId="15" borderId="8" xfId="1" applyFont="1" applyFill="1" applyBorder="1" applyAlignment="1" applyProtection="1">
      <alignment horizontal="center" vertical="center" wrapText="1"/>
      <protection locked="0"/>
    </xf>
    <xf numFmtId="0" fontId="15" fillId="0" borderId="8" xfId="1" applyFont="1" applyBorder="1" applyAlignment="1" applyProtection="1">
      <alignment horizontal="left" vertical="center" wrapText="1"/>
      <protection locked="0"/>
    </xf>
    <xf numFmtId="0" fontId="12" fillId="0" borderId="11" xfId="1" applyFont="1" applyBorder="1" applyAlignment="1" applyProtection="1">
      <alignment horizontal="center"/>
      <protection locked="0"/>
    </xf>
    <xf numFmtId="0" fontId="13" fillId="0" borderId="25"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26"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27" xfId="1" applyFont="1" applyBorder="1" applyAlignment="1" applyProtection="1">
      <alignment horizontal="center" vertical="center"/>
      <protection locked="0"/>
    </xf>
    <xf numFmtId="0" fontId="35" fillId="22" borderId="48" xfId="0" applyFont="1" applyFill="1" applyBorder="1" applyAlignment="1">
      <alignment horizontal="left" vertical="center" wrapText="1"/>
    </xf>
    <xf numFmtId="0" fontId="24" fillId="22" borderId="46" xfId="0" applyFont="1" applyFill="1" applyBorder="1" applyAlignment="1">
      <alignment horizontal="left" vertical="center" wrapText="1"/>
    </xf>
    <xf numFmtId="0" fontId="24" fillId="22" borderId="25" xfId="0" applyFont="1" applyFill="1" applyBorder="1" applyAlignment="1">
      <alignment horizontal="left" vertical="center" wrapText="1"/>
    </xf>
    <xf numFmtId="0" fontId="24" fillId="22" borderId="47" xfId="0" applyFont="1" applyFill="1" applyBorder="1" applyAlignment="1">
      <alignment horizontal="left" vertical="center" wrapText="1"/>
    </xf>
    <xf numFmtId="0" fontId="24" fillId="22" borderId="26" xfId="0" applyFont="1" applyFill="1" applyBorder="1" applyAlignment="1">
      <alignment horizontal="left" vertical="center" wrapText="1"/>
    </xf>
    <xf numFmtId="0" fontId="24" fillId="22" borderId="49" xfId="0" applyFont="1" applyFill="1" applyBorder="1" applyAlignment="1">
      <alignment horizontal="left" vertical="center" wrapText="1"/>
    </xf>
    <xf numFmtId="0" fontId="10" fillId="26" borderId="32" xfId="0" applyFont="1" applyFill="1" applyBorder="1" applyAlignment="1">
      <alignment horizontal="center" vertical="center"/>
    </xf>
    <xf numFmtId="0" fontId="10" fillId="26" borderId="2" xfId="0" applyFont="1" applyFill="1" applyBorder="1" applyAlignment="1">
      <alignment horizontal="center" vertical="center"/>
    </xf>
    <xf numFmtId="0" fontId="10" fillId="26" borderId="13"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3" xfId="0" applyFont="1" applyFill="1" applyBorder="1" applyAlignment="1">
      <alignment horizontal="center" vertical="center"/>
    </xf>
    <xf numFmtId="0" fontId="2" fillId="26" borderId="32" xfId="0" applyFont="1" applyFill="1" applyBorder="1" applyAlignment="1">
      <alignment horizontal="center" vertical="center"/>
    </xf>
    <xf numFmtId="0" fontId="2" fillId="26" borderId="2" xfId="0" applyFont="1" applyFill="1" applyBorder="1" applyAlignment="1">
      <alignment horizontal="center" vertical="center"/>
    </xf>
    <xf numFmtId="0" fontId="2" fillId="26" borderId="13" xfId="0" applyFont="1" applyFill="1" applyBorder="1" applyAlignment="1">
      <alignment horizontal="center" vertical="center"/>
    </xf>
    <xf numFmtId="0" fontId="2" fillId="26" borderId="1" xfId="0" applyFont="1" applyFill="1" applyBorder="1" applyAlignment="1">
      <alignment horizontal="center" vertical="center"/>
    </xf>
    <xf numFmtId="0" fontId="2" fillId="26" borderId="3" xfId="0" applyFont="1" applyFill="1" applyBorder="1" applyAlignment="1">
      <alignment horizontal="center" vertical="center"/>
    </xf>
    <xf numFmtId="0" fontId="5" fillId="23" borderId="19" xfId="0" applyFont="1" applyFill="1" applyBorder="1" applyAlignment="1">
      <alignment horizontal="center" vertical="center" wrapText="1"/>
    </xf>
    <xf numFmtId="0" fontId="5" fillId="23" borderId="5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2" xfId="0" applyFont="1" applyFill="1" applyBorder="1" applyAlignment="1">
      <alignment horizontal="center" vertical="center" wrapText="1"/>
    </xf>
    <xf numFmtId="0" fontId="2" fillId="26" borderId="34" xfId="0" applyFont="1" applyFill="1" applyBorder="1" applyAlignment="1" applyProtection="1">
      <alignment horizontal="center" vertical="center" wrapText="1"/>
      <protection locked="0"/>
    </xf>
    <xf numFmtId="0" fontId="2" fillId="26" borderId="50" xfId="0" applyFont="1" applyFill="1" applyBorder="1" applyAlignment="1" applyProtection="1">
      <alignment horizontal="center" vertical="center" wrapText="1"/>
      <protection locked="0"/>
    </xf>
    <xf numFmtId="0" fontId="10" fillId="26" borderId="12" xfId="0" applyFont="1" applyFill="1" applyBorder="1" applyAlignment="1">
      <alignment horizontal="center" vertical="center"/>
    </xf>
    <xf numFmtId="0" fontId="10" fillId="26" borderId="11" xfId="0" applyFont="1" applyFill="1" applyBorder="1" applyAlignment="1">
      <alignment horizontal="center" vertical="center"/>
    </xf>
    <xf numFmtId="0" fontId="10" fillId="26" borderId="16" xfId="0" applyFont="1" applyFill="1" applyBorder="1" applyAlignment="1">
      <alignment horizontal="center" vertical="center"/>
    </xf>
    <xf numFmtId="0" fontId="10" fillId="26" borderId="14" xfId="0" applyFont="1" applyFill="1" applyBorder="1" applyAlignment="1">
      <alignment horizontal="center" vertical="center"/>
    </xf>
    <xf numFmtId="0" fontId="10" fillId="26" borderId="15" xfId="0" applyFont="1" applyFill="1" applyBorder="1" applyAlignment="1">
      <alignment horizontal="center" vertical="center"/>
    </xf>
    <xf numFmtId="0" fontId="1" fillId="2" borderId="16" xfId="0" applyFont="1" applyFill="1" applyBorder="1" applyAlignment="1">
      <alignment horizontal="center"/>
    </xf>
    <xf numFmtId="0" fontId="21" fillId="23" borderId="59" xfId="0" applyFont="1" applyFill="1" applyBorder="1" applyAlignment="1">
      <alignment horizontal="center" vertical="center"/>
    </xf>
    <xf numFmtId="0" fontId="21" fillId="23" borderId="28" xfId="0" applyFont="1" applyFill="1" applyBorder="1" applyAlignment="1">
      <alignment horizontal="center" vertical="center"/>
    </xf>
    <xf numFmtId="0" fontId="21" fillId="23" borderId="60" xfId="0" applyFont="1" applyFill="1" applyBorder="1" applyAlignment="1">
      <alignment horizontal="center" vertical="center"/>
    </xf>
    <xf numFmtId="0" fontId="21" fillId="23" borderId="61" xfId="0" applyFont="1" applyFill="1" applyBorder="1" applyAlignment="1">
      <alignment horizontal="center" vertical="center"/>
    </xf>
    <xf numFmtId="0" fontId="21" fillId="23" borderId="26" xfId="0" applyFont="1" applyFill="1" applyBorder="1" applyAlignment="1">
      <alignment horizontal="center" vertical="center"/>
    </xf>
    <xf numFmtId="0" fontId="21" fillId="23" borderId="27" xfId="0" applyFont="1" applyFill="1" applyBorder="1" applyAlignment="1">
      <alignment horizontal="center" vertical="center"/>
    </xf>
    <xf numFmtId="0" fontId="25" fillId="23" borderId="33" xfId="0" applyFont="1" applyFill="1" applyBorder="1" applyAlignment="1">
      <alignment horizontal="center" vertical="center"/>
    </xf>
    <xf numFmtId="0" fontId="25" fillId="23" borderId="1" xfId="0" applyFont="1" applyFill="1" applyBorder="1" applyAlignment="1">
      <alignment horizontal="center" vertical="center"/>
    </xf>
    <xf numFmtId="0" fontId="25" fillId="23" borderId="2" xfId="0" applyFont="1" applyFill="1" applyBorder="1" applyAlignment="1">
      <alignment horizontal="center" vertical="center"/>
    </xf>
    <xf numFmtId="0" fontId="25" fillId="23" borderId="3" xfId="0" applyFont="1" applyFill="1" applyBorder="1" applyAlignment="1">
      <alignment horizontal="center" vertical="center"/>
    </xf>
    <xf numFmtId="0" fontId="25" fillId="23" borderId="32" xfId="0" applyFont="1" applyFill="1" applyBorder="1" applyAlignment="1">
      <alignment horizontal="center" vertical="center"/>
    </xf>
    <xf numFmtId="0" fontId="25" fillId="23" borderId="13" xfId="0" applyFont="1" applyFill="1" applyBorder="1" applyAlignment="1">
      <alignment horizontal="center" vertical="center"/>
    </xf>
    <xf numFmtId="0" fontId="2" fillId="26" borderId="12" xfId="0" applyFont="1" applyFill="1" applyBorder="1" applyAlignment="1">
      <alignment horizontal="center" vertical="center"/>
    </xf>
    <xf numFmtId="0" fontId="2" fillId="26" borderId="11" xfId="0" applyFont="1" applyFill="1" applyBorder="1" applyAlignment="1">
      <alignment horizontal="center" vertical="center"/>
    </xf>
    <xf numFmtId="0" fontId="2" fillId="26" borderId="15" xfId="0" applyFont="1" applyFill="1" applyBorder="1" applyAlignment="1">
      <alignment horizontal="center" vertical="center"/>
    </xf>
    <xf numFmtId="0" fontId="25" fillId="23" borderId="34" xfId="0" applyFont="1" applyFill="1" applyBorder="1" applyAlignment="1">
      <alignment horizontal="center" vertical="center"/>
    </xf>
    <xf numFmtId="0" fontId="25" fillId="23" borderId="35" xfId="0" applyFont="1" applyFill="1" applyBorder="1" applyAlignment="1">
      <alignment horizontal="center" vertical="center"/>
    </xf>
    <xf numFmtId="0" fontId="9" fillId="23" borderId="13" xfId="0" applyFont="1" applyFill="1" applyBorder="1" applyAlignment="1">
      <alignment horizontal="center" vertical="center"/>
    </xf>
    <xf numFmtId="0" fontId="9" fillId="23" borderId="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7" xfId="0" applyFont="1" applyFill="1" applyBorder="1" applyAlignment="1">
      <alignment horizontal="center" vertical="center"/>
    </xf>
    <xf numFmtId="0" fontId="9" fillId="0" borderId="14" xfId="0" applyFont="1" applyBorder="1" applyAlignment="1" applyProtection="1">
      <alignment horizontal="justify" vertical="center" wrapText="1"/>
      <protection locked="0"/>
    </xf>
    <xf numFmtId="0" fontId="9" fillId="0" borderId="16" xfId="0" applyFont="1" applyBorder="1" applyAlignment="1" applyProtection="1">
      <alignment horizontal="justify" vertical="center" wrapText="1"/>
      <protection locked="0"/>
    </xf>
    <xf numFmtId="0" fontId="14" fillId="26" borderId="40" xfId="0" applyFont="1" applyFill="1" applyBorder="1" applyAlignment="1">
      <alignment horizontal="center" vertical="center"/>
    </xf>
    <xf numFmtId="0" fontId="14" fillId="26" borderId="41" xfId="0" applyFont="1" applyFill="1" applyBorder="1" applyAlignment="1">
      <alignment horizontal="center" vertical="center"/>
    </xf>
    <xf numFmtId="0" fontId="14" fillId="26" borderId="37" xfId="0" applyFont="1" applyFill="1" applyBorder="1" applyAlignment="1">
      <alignment horizontal="center" vertical="center"/>
    </xf>
    <xf numFmtId="0" fontId="14" fillId="26" borderId="39" xfId="0" applyFont="1" applyFill="1" applyBorder="1" applyAlignment="1">
      <alignment horizontal="center" vertical="center"/>
    </xf>
    <xf numFmtId="0" fontId="9" fillId="0" borderId="28"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5" fillId="23" borderId="6" xfId="0" applyFont="1" applyFill="1" applyBorder="1" applyAlignment="1">
      <alignment horizontal="center" vertical="center" wrapText="1"/>
    </xf>
    <xf numFmtId="0" fontId="5" fillId="23" borderId="44" xfId="0" applyFont="1" applyFill="1" applyBorder="1" applyAlignment="1">
      <alignment horizontal="center" vertical="center" wrapText="1"/>
    </xf>
    <xf numFmtId="0" fontId="2" fillId="26" borderId="4" xfId="0" applyFont="1" applyFill="1" applyBorder="1" applyAlignment="1" applyProtection="1">
      <alignment horizontal="center" vertical="center" wrapText="1"/>
      <protection locked="0"/>
    </xf>
    <xf numFmtId="0" fontId="2" fillId="26" borderId="44" xfId="0" applyFont="1" applyFill="1" applyBorder="1" applyAlignment="1" applyProtection="1">
      <alignment horizontal="center" vertical="center" wrapText="1"/>
      <protection locked="0"/>
    </xf>
    <xf numFmtId="0" fontId="2" fillId="26" borderId="16" xfId="0" applyFont="1" applyFill="1" applyBorder="1" applyAlignment="1">
      <alignment horizontal="center" vertical="center"/>
    </xf>
    <xf numFmtId="0" fontId="15" fillId="5" borderId="17" xfId="0" applyFont="1" applyFill="1" applyBorder="1" applyAlignment="1" applyProtection="1">
      <alignment horizontal="right" vertical="center" wrapText="1"/>
      <protection locked="0"/>
    </xf>
    <xf numFmtId="0" fontId="15" fillId="5" borderId="26" xfId="0" applyFont="1" applyFill="1" applyBorder="1" applyAlignment="1" applyProtection="1">
      <alignment horizontal="right" vertical="center" wrapText="1"/>
      <protection locked="0"/>
    </xf>
    <xf numFmtId="0" fontId="14" fillId="26" borderId="11" xfId="0" applyFont="1" applyFill="1" applyBorder="1" applyAlignment="1">
      <alignment horizontal="center" vertical="center"/>
    </xf>
    <xf numFmtId="0" fontId="9" fillId="5" borderId="17" xfId="0" applyFont="1" applyFill="1" applyBorder="1" applyAlignment="1" applyProtection="1">
      <alignment horizontal="right" vertical="center" wrapText="1"/>
      <protection locked="0"/>
    </xf>
    <xf numFmtId="0" fontId="2" fillId="26" borderId="14" xfId="0" applyFont="1" applyFill="1" applyBorder="1" applyAlignment="1">
      <alignment horizontal="center" vertical="center"/>
    </xf>
    <xf numFmtId="0" fontId="9" fillId="0" borderId="20" xfId="0" applyFont="1" applyBorder="1" applyAlignment="1" applyProtection="1">
      <alignment horizontal="justify" vertical="center" wrapText="1"/>
      <protection locked="0"/>
    </xf>
    <xf numFmtId="0" fontId="9" fillId="0" borderId="18" xfId="0" applyFont="1" applyBorder="1" applyAlignment="1" applyProtection="1">
      <alignment horizontal="justify" vertical="center" wrapText="1"/>
      <protection locked="0"/>
    </xf>
    <xf numFmtId="0" fontId="10" fillId="2" borderId="0" xfId="0" applyFont="1" applyFill="1" applyAlignment="1">
      <alignment horizontal="center" vertical="center"/>
    </xf>
    <xf numFmtId="0" fontId="9" fillId="0" borderId="21" xfId="0" applyFont="1" applyBorder="1" applyAlignment="1" applyProtection="1">
      <alignment horizontal="justify" vertical="center" wrapText="1"/>
      <protection locked="0"/>
    </xf>
    <xf numFmtId="0" fontId="9" fillId="0" borderId="9" xfId="0" applyFont="1" applyBorder="1" applyAlignment="1" applyProtection="1">
      <alignment horizontal="justify" vertical="center" wrapText="1"/>
      <protection locked="0"/>
    </xf>
    <xf numFmtId="0" fontId="29" fillId="5" borderId="14" xfId="0" applyFont="1" applyFill="1" applyBorder="1" applyAlignment="1" applyProtection="1">
      <alignment horizontal="right" vertical="center" wrapText="1"/>
      <protection locked="0"/>
    </xf>
    <xf numFmtId="0" fontId="29" fillId="5" borderId="15" xfId="0" applyFont="1" applyFill="1" applyBorder="1" applyAlignment="1" applyProtection="1">
      <alignment horizontal="right" vertical="center" wrapText="1"/>
      <protection locked="0"/>
    </xf>
    <xf numFmtId="0" fontId="28" fillId="0" borderId="21" xfId="0" applyFont="1" applyBorder="1" applyAlignment="1" applyProtection="1">
      <alignment horizontal="right" vertical="center" wrapText="1"/>
      <protection locked="0"/>
    </xf>
    <xf numFmtId="0" fontId="28" fillId="0" borderId="23" xfId="0" applyFont="1" applyBorder="1" applyAlignment="1" applyProtection="1">
      <alignment horizontal="right" vertical="center" wrapText="1"/>
      <protection locked="0"/>
    </xf>
    <xf numFmtId="0" fontId="5" fillId="3" borderId="40"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7" xfId="0" applyFont="1" applyFill="1" applyBorder="1" applyAlignment="1">
      <alignment horizontal="center" vertical="center"/>
    </xf>
    <xf numFmtId="0" fontId="4" fillId="5" borderId="14" xfId="0" applyFont="1" applyFill="1" applyBorder="1" applyAlignment="1" applyProtection="1">
      <alignment horizontal="right" vertical="center" wrapText="1"/>
      <protection locked="0"/>
    </xf>
    <xf numFmtId="0" fontId="4" fillId="5" borderId="15" xfId="0" applyFont="1" applyFill="1" applyBorder="1" applyAlignment="1" applyProtection="1">
      <alignment horizontal="right" vertical="center" wrapText="1"/>
      <protection locked="0"/>
    </xf>
    <xf numFmtId="0" fontId="4" fillId="13" borderId="1" xfId="0" applyFont="1" applyFill="1" applyBorder="1" applyAlignment="1" applyProtection="1">
      <alignment horizontal="right" vertical="center" wrapText="1"/>
      <protection locked="0"/>
    </xf>
    <xf numFmtId="0" fontId="4" fillId="13" borderId="3" xfId="0" applyFont="1" applyFill="1" applyBorder="1" applyAlignment="1" applyProtection="1">
      <alignment horizontal="right" vertical="center" wrapText="1"/>
      <protection locked="0"/>
    </xf>
    <xf numFmtId="0" fontId="4" fillId="13" borderId="14" xfId="0" applyFont="1" applyFill="1" applyBorder="1" applyAlignment="1" applyProtection="1">
      <alignment horizontal="right" vertical="center" wrapText="1"/>
      <protection locked="0"/>
    </xf>
    <xf numFmtId="0" fontId="4" fillId="13" borderId="15" xfId="0" applyFont="1" applyFill="1" applyBorder="1" applyAlignment="1" applyProtection="1">
      <alignment horizontal="right" vertical="center" wrapText="1"/>
      <protection locked="0"/>
    </xf>
    <xf numFmtId="0" fontId="5" fillId="13" borderId="14" xfId="0" applyFont="1" applyFill="1" applyBorder="1" applyAlignment="1" applyProtection="1">
      <alignment horizontal="right" vertical="center" wrapText="1"/>
      <protection locked="0"/>
    </xf>
    <xf numFmtId="0" fontId="0" fillId="0" borderId="38" xfId="0" applyBorder="1" applyAlignment="1">
      <alignment horizontal="center" vertical="center"/>
    </xf>
    <xf numFmtId="0" fontId="0" fillId="0" borderId="5" xfId="0" applyBorder="1" applyAlignment="1">
      <alignment horizontal="center" vertical="center"/>
    </xf>
  </cellXfs>
  <cellStyles count="5">
    <cellStyle name="Hipervínculo" xfId="3" builtinId="8"/>
    <cellStyle name="Normal" xfId="0" builtinId="0"/>
    <cellStyle name="Normal 3" xfId="1" xr:uid="{00000000-0005-0000-0000-000002000000}"/>
    <cellStyle name="Notas 2" xfId="2" xr:uid="{00000000-0005-0000-0000-000003000000}"/>
    <cellStyle name="Porcentaje" xfId="4"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73925"/>
      <color rgb="FFB17ED8"/>
      <color rgb="FF00FFFF"/>
      <color rgb="FF2F97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s-CO" sz="1800" b="1">
                <a:solidFill>
                  <a:schemeClr val="tx1"/>
                </a:solidFill>
              </a:rPr>
              <a:t>SEGUIMIENTO PLAN</a:t>
            </a:r>
            <a:r>
              <a:rPr lang="es-CO" sz="1800" b="1" baseline="0">
                <a:solidFill>
                  <a:schemeClr val="tx1"/>
                </a:solidFill>
              </a:rPr>
              <a:t> ANUAL DE AUITORIAS AVANCES VS DRIVE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0.11441045981785716"/>
          <c:y val="8.4779768026072774E-2"/>
          <c:w val="0.84498410235290999"/>
          <c:h val="0.88175766040940784"/>
        </c:manualLayout>
      </c:layout>
      <c:barChart>
        <c:barDir val="bar"/>
        <c:grouping val="stacked"/>
        <c:varyColors val="0"/>
        <c:ser>
          <c:idx val="0"/>
          <c:order val="0"/>
          <c:spPr>
            <a:noFill/>
            <a:ln>
              <a:noFill/>
            </a:ln>
            <a:effectLst/>
          </c:spPr>
          <c:invertIfNegative val="0"/>
          <c:errBars>
            <c:errBarType val="plus"/>
            <c:errValType val="cust"/>
            <c:noEndCap val="1"/>
            <c:plus>
              <c:numRef>
                <c:f>Hoja1!$AI$3:$AI$27</c:f>
                <c:numCache>
                  <c:formatCode>General</c:formatCode>
                  <c:ptCount val="25"/>
                  <c:pt idx="0">
                    <c:v>5</c:v>
                  </c:pt>
                  <c:pt idx="1">
                    <c:v>1.51</c:v>
                  </c:pt>
                  <c:pt idx="2">
                    <c:v>3.75</c:v>
                  </c:pt>
                  <c:pt idx="3">
                    <c:v>3.75</c:v>
                  </c:pt>
                  <c:pt idx="4">
                    <c:v>2.81</c:v>
                  </c:pt>
                  <c:pt idx="5">
                    <c:v>3.75</c:v>
                  </c:pt>
                  <c:pt idx="6">
                    <c:v>2.25</c:v>
                  </c:pt>
                  <c:pt idx="7">
                    <c:v>0</c:v>
                  </c:pt>
                  <c:pt idx="8">
                    <c:v>0</c:v>
                  </c:pt>
                  <c:pt idx="9">
                    <c:v>0</c:v>
                  </c:pt>
                  <c:pt idx="10">
                    <c:v>2.66</c:v>
                  </c:pt>
                  <c:pt idx="11">
                    <c:v>0</c:v>
                  </c:pt>
                  <c:pt idx="12">
                    <c:v>2.5</c:v>
                  </c:pt>
                  <c:pt idx="13">
                    <c:v>19.13</c:v>
                  </c:pt>
                  <c:pt idx="14">
                    <c:v>13.5</c:v>
                  </c:pt>
                  <c:pt idx="15">
                    <c:v>0</c:v>
                  </c:pt>
                  <c:pt idx="16">
                    <c:v>25.5</c:v>
                  </c:pt>
                  <c:pt idx="17">
                    <c:v>0</c:v>
                  </c:pt>
                  <c:pt idx="18">
                    <c:v>20</c:v>
                  </c:pt>
                  <c:pt idx="19">
                    <c:v>0</c:v>
                  </c:pt>
                  <c:pt idx="20">
                    <c:v>0</c:v>
                  </c:pt>
                  <c:pt idx="21">
                    <c:v>0</c:v>
                  </c:pt>
                  <c:pt idx="22">
                    <c:v>0</c:v>
                  </c:pt>
                  <c:pt idx="23">
                    <c:v>21.88</c:v>
                  </c:pt>
                  <c:pt idx="24">
                    <c:v>14.63</c:v>
                  </c:pt>
                </c:numCache>
              </c:numRef>
            </c:plus>
            <c:minus>
              <c:numLit>
                <c:formatCode>General</c:formatCode>
                <c:ptCount val="1"/>
                <c:pt idx="0">
                  <c:v>1</c:v>
                </c:pt>
              </c:numLit>
            </c:minus>
            <c:spPr>
              <a:noFill/>
              <a:ln w="190500" cap="flat" cmpd="sng" algn="ctr">
                <a:solidFill>
                  <a:srgbClr val="00B050"/>
                </a:solidFill>
                <a:round/>
              </a:ln>
              <a:effectLst/>
            </c:spPr>
          </c:errBars>
          <c:cat>
            <c:strRef>
              <c:f>Hoja1!$AD$3:$AD$27</c:f>
              <c:strCache>
                <c:ptCount val="25"/>
                <c:pt idx="0">
                  <c:v>1. DTAN</c:v>
                </c:pt>
                <c:pt idx="1">
                  <c:v>2. DTAO SFF OTUN
QUIMBAYA</c:v>
                </c:pt>
                <c:pt idx="2">
                  <c:v>3. DTOR - PNN SERRANIA
 DE LA MACARENA</c:v>
                </c:pt>
                <c:pt idx="3">
                  <c:v>6. DTOR</c:v>
                </c:pt>
                <c:pt idx="4">
                  <c:v>4. DTCA</c:v>
                </c:pt>
                <c:pt idx="5">
                  <c:v>5. DTCA - PNN TAYRONA</c:v>
                </c:pt>
                <c:pt idx="6">
                  <c:v>7. DTAO </c:v>
                </c:pt>
                <c:pt idx="7">
                  <c:v>8. DTPA</c:v>
                </c:pt>
                <c:pt idx="8">
                  <c:v>9. DTPA - PNN FARALLONES</c:v>
                </c:pt>
                <c:pt idx="9">
                  <c:v>10. DTAM </c:v>
                </c:pt>
                <c:pt idx="10">
                  <c:v>11. DTAN - PNN YARIGUÍES</c:v>
                </c:pt>
                <c:pt idx="11">
                  <c:v>12. DTCA - PNN PARAMILLO</c:v>
                </c:pt>
                <c:pt idx="12">
                  <c:v>13. DTAO - SFF GALERAS </c:v>
                </c:pt>
                <c:pt idx="13">
                  <c:v>14. Proceso DISCIPLINARIO - 
ETAPA DE JUZGAMIENTO</c:v>
                </c:pt>
                <c:pt idx="14">
                  <c:v>15, SISTEMA DE GESTIÓN
AMBIENTAL - SGA</c:v>
                </c:pt>
                <c:pt idx="15">
                  <c:v>16,. SANCIONATORIOS - GTEA</c:v>
                </c:pt>
                <c:pt idx="16">
                  <c:v>17. PLANES DE MANEJO</c:v>
                </c:pt>
                <c:pt idx="17">
                  <c:v>18. AUDITORIA CORPORATIVA</c:v>
                </c:pt>
                <c:pt idx="18">
                  <c:v>19. RECURSOS FINANCIEROS</c:v>
                </c:pt>
                <c:pt idx="19">
                  <c:v>20. ARQUEO CAJA MENOR</c:v>
                </c:pt>
                <c:pt idx="20">
                  <c:v>21. HISTORIAS LABORALES</c:v>
                </c:pt>
                <c:pt idx="21">
                  <c:v>22. SISTEMA DE SEGURIDAD
 Y SALUD EN EL TRABAJO</c:v>
                </c:pt>
                <c:pt idx="22">
                  <c:v>23. TRANSPARENCIA Y
 ETICA PÚBLICA</c:v>
                </c:pt>
                <c:pt idx="23">
                  <c:v>24. AUDITORIA CARRERA 
ADMINISTRATIVA</c:v>
                </c:pt>
                <c:pt idx="24">
                  <c:v>25. AUDITORIA GESTIÓN
 CONTRACTUAL</c:v>
                </c:pt>
              </c:strCache>
            </c:strRef>
          </c:cat>
          <c:val>
            <c:numRef>
              <c:f>Hoja1!$AE$3:$AE$27</c:f>
              <c:numCache>
                <c:formatCode>m/d/yyyy</c:formatCode>
                <c:ptCount val="25"/>
                <c:pt idx="0">
                  <c:v>45789</c:v>
                </c:pt>
                <c:pt idx="1">
                  <c:v>45803</c:v>
                </c:pt>
                <c:pt idx="2">
                  <c:v>45866</c:v>
                </c:pt>
                <c:pt idx="3">
                  <c:v>45866</c:v>
                </c:pt>
                <c:pt idx="4">
                  <c:v>45880</c:v>
                </c:pt>
                <c:pt idx="5">
                  <c:v>45880</c:v>
                </c:pt>
                <c:pt idx="6">
                  <c:v>45832</c:v>
                </c:pt>
                <c:pt idx="7">
                  <c:v>45957</c:v>
                </c:pt>
                <c:pt idx="8">
                  <c:v>45957</c:v>
                </c:pt>
                <c:pt idx="9">
                  <c:v>45992</c:v>
                </c:pt>
                <c:pt idx="10">
                  <c:v>45929</c:v>
                </c:pt>
                <c:pt idx="11">
                  <c:v>45971</c:v>
                </c:pt>
                <c:pt idx="12">
                  <c:v>45915</c:v>
                </c:pt>
                <c:pt idx="13">
                  <c:v>45827</c:v>
                </c:pt>
                <c:pt idx="14">
                  <c:v>45811</c:v>
                </c:pt>
                <c:pt idx="15">
                  <c:v>45981</c:v>
                </c:pt>
                <c:pt idx="16">
                  <c:v>45847</c:v>
                </c:pt>
                <c:pt idx="17">
                  <c:v>45957</c:v>
                </c:pt>
                <c:pt idx="18">
                  <c:v>45877</c:v>
                </c:pt>
                <c:pt idx="19">
                  <c:v>45909</c:v>
                </c:pt>
                <c:pt idx="20">
                  <c:v>45950</c:v>
                </c:pt>
                <c:pt idx="21">
                  <c:v>45966</c:v>
                </c:pt>
                <c:pt idx="22">
                  <c:v>45958</c:v>
                </c:pt>
                <c:pt idx="23">
                  <c:v>45878</c:v>
                </c:pt>
                <c:pt idx="24">
                  <c:v>45908</c:v>
                </c:pt>
              </c:numCache>
            </c:numRef>
          </c:val>
          <c:extLst>
            <c:ext xmlns:c16="http://schemas.microsoft.com/office/drawing/2014/chart" uri="{C3380CC4-5D6E-409C-BE32-E72D297353CC}">
              <c16:uniqueId val="{00000000-A3A7-43E5-B7FB-3F2E3791092E}"/>
            </c:ext>
          </c:extLst>
        </c:ser>
        <c:ser>
          <c:idx val="1"/>
          <c:order val="1"/>
          <c:spPr>
            <a:solidFill>
              <a:schemeClr val="bg1">
                <a:lumMod val="85000"/>
              </a:schemeClr>
            </a:solidFill>
            <a:ln>
              <a:noFill/>
            </a:ln>
            <a:effectLst/>
          </c:spPr>
          <c:invertIfNegative val="0"/>
          <c:dLbls>
            <c:dLbl>
              <c:idx val="0"/>
              <c:tx>
                <c:rich>
                  <a:bodyPr/>
                  <a:lstStyle/>
                  <a:p>
                    <a:fld id="{7C7894AD-E303-4C3B-9BF9-90682B1D7BFE}" type="CELLRANGE">
                      <a:rPr lang="en-US"/>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3A7-43E5-B7FB-3F2E3791092E}"/>
                </c:ext>
              </c:extLst>
            </c:dLbl>
            <c:dLbl>
              <c:idx val="1"/>
              <c:tx>
                <c:rich>
                  <a:bodyPr/>
                  <a:lstStyle/>
                  <a:p>
                    <a:fld id="{716D3322-AA23-4046-B369-DFD13BC4732D}"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A3A7-43E5-B7FB-3F2E3791092E}"/>
                </c:ext>
              </c:extLst>
            </c:dLbl>
            <c:dLbl>
              <c:idx val="2"/>
              <c:tx>
                <c:rich>
                  <a:bodyPr/>
                  <a:lstStyle/>
                  <a:p>
                    <a:fld id="{8E297429-2FE6-4999-9AD6-61AEC9654B1C}"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A3A7-43E5-B7FB-3F2E3791092E}"/>
                </c:ext>
              </c:extLst>
            </c:dLbl>
            <c:dLbl>
              <c:idx val="3"/>
              <c:tx>
                <c:rich>
                  <a:bodyPr/>
                  <a:lstStyle/>
                  <a:p>
                    <a:fld id="{4CFDE601-B14D-4F94-9DA7-E6CADAC13730}"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3A7-43E5-B7FB-3F2E3791092E}"/>
                </c:ext>
              </c:extLst>
            </c:dLbl>
            <c:dLbl>
              <c:idx val="4"/>
              <c:tx>
                <c:rich>
                  <a:bodyPr/>
                  <a:lstStyle/>
                  <a:p>
                    <a:fld id="{C38B92B8-3374-4712-838C-C44FAE03F8EE}"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A3A7-43E5-B7FB-3F2E3791092E}"/>
                </c:ext>
              </c:extLst>
            </c:dLbl>
            <c:dLbl>
              <c:idx val="5"/>
              <c:tx>
                <c:rich>
                  <a:bodyPr/>
                  <a:lstStyle/>
                  <a:p>
                    <a:fld id="{87BA8DE6-F34A-4A67-B996-3E84B2D328B1}"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A3A7-43E5-B7FB-3F2E3791092E}"/>
                </c:ext>
              </c:extLst>
            </c:dLbl>
            <c:dLbl>
              <c:idx val="6"/>
              <c:tx>
                <c:rich>
                  <a:bodyPr/>
                  <a:lstStyle/>
                  <a:p>
                    <a:fld id="{F1D1D590-FD3F-40DF-8CB0-E46240003EA6}"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A3A7-43E5-B7FB-3F2E3791092E}"/>
                </c:ext>
              </c:extLst>
            </c:dLbl>
            <c:dLbl>
              <c:idx val="7"/>
              <c:tx>
                <c:rich>
                  <a:bodyPr/>
                  <a:lstStyle/>
                  <a:p>
                    <a:fld id="{CA9620C6-D14E-491A-89F4-AB8E26D5349F}"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A3A7-43E5-B7FB-3F2E3791092E}"/>
                </c:ext>
              </c:extLst>
            </c:dLbl>
            <c:dLbl>
              <c:idx val="8"/>
              <c:tx>
                <c:rich>
                  <a:bodyPr/>
                  <a:lstStyle/>
                  <a:p>
                    <a:fld id="{8D3FB60B-61FF-454F-8FBF-EFC6B34AC88B}"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A3A7-43E5-B7FB-3F2E3791092E}"/>
                </c:ext>
              </c:extLst>
            </c:dLbl>
            <c:dLbl>
              <c:idx val="9"/>
              <c:tx>
                <c:rich>
                  <a:bodyPr/>
                  <a:lstStyle/>
                  <a:p>
                    <a:fld id="{BE5791F2-C43A-49CE-B118-885586745415}"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A3A7-43E5-B7FB-3F2E3791092E}"/>
                </c:ext>
              </c:extLst>
            </c:dLbl>
            <c:dLbl>
              <c:idx val="10"/>
              <c:tx>
                <c:rich>
                  <a:bodyPr/>
                  <a:lstStyle/>
                  <a:p>
                    <a:fld id="{FC0DA1F6-ACF8-401B-BA76-80310533BD1B}"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A3A7-43E5-B7FB-3F2E3791092E}"/>
                </c:ext>
              </c:extLst>
            </c:dLbl>
            <c:dLbl>
              <c:idx val="11"/>
              <c:tx>
                <c:rich>
                  <a:bodyPr/>
                  <a:lstStyle/>
                  <a:p>
                    <a:fld id="{4351D01A-889A-4DC8-A159-AC1C08C824EF}"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A3A7-43E5-B7FB-3F2E3791092E}"/>
                </c:ext>
              </c:extLst>
            </c:dLbl>
            <c:dLbl>
              <c:idx val="12"/>
              <c:tx>
                <c:rich>
                  <a:bodyPr/>
                  <a:lstStyle/>
                  <a:p>
                    <a:fld id="{E4A42E44-AC56-4007-86B1-49C304058A08}"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A3A7-43E5-B7FB-3F2E3791092E}"/>
                </c:ext>
              </c:extLst>
            </c:dLbl>
            <c:dLbl>
              <c:idx val="13"/>
              <c:tx>
                <c:rich>
                  <a:bodyPr/>
                  <a:lstStyle/>
                  <a:p>
                    <a:fld id="{DF6F1563-AA8D-4AC8-B30E-D4DE92F6FA95}"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A3A7-43E5-B7FB-3F2E3791092E}"/>
                </c:ext>
              </c:extLst>
            </c:dLbl>
            <c:dLbl>
              <c:idx val="14"/>
              <c:tx>
                <c:rich>
                  <a:bodyPr/>
                  <a:lstStyle/>
                  <a:p>
                    <a:fld id="{48D7025D-A522-4791-9CAF-30DAC1874B87}"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A3A7-43E5-B7FB-3F2E3791092E}"/>
                </c:ext>
              </c:extLst>
            </c:dLbl>
            <c:dLbl>
              <c:idx val="15"/>
              <c:tx>
                <c:rich>
                  <a:bodyPr/>
                  <a:lstStyle/>
                  <a:p>
                    <a:fld id="{F3A6FE13-D105-4B6F-807A-7C39E8A573F2}"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A3A7-43E5-B7FB-3F2E3791092E}"/>
                </c:ext>
              </c:extLst>
            </c:dLbl>
            <c:dLbl>
              <c:idx val="16"/>
              <c:tx>
                <c:rich>
                  <a:bodyPr/>
                  <a:lstStyle/>
                  <a:p>
                    <a:fld id="{50E6A4D4-7794-4743-92FC-28D8B50F2E8D}"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A3A7-43E5-B7FB-3F2E3791092E}"/>
                </c:ext>
              </c:extLst>
            </c:dLbl>
            <c:dLbl>
              <c:idx val="17"/>
              <c:tx>
                <c:rich>
                  <a:bodyPr/>
                  <a:lstStyle/>
                  <a:p>
                    <a:fld id="{0EDDAB35-4EE3-4190-BA19-87375DEF1C7E}"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A3A7-43E5-B7FB-3F2E3791092E}"/>
                </c:ext>
              </c:extLst>
            </c:dLbl>
            <c:dLbl>
              <c:idx val="18"/>
              <c:tx>
                <c:rich>
                  <a:bodyPr/>
                  <a:lstStyle/>
                  <a:p>
                    <a:fld id="{854FD1F2-0D3A-4B69-A94A-228C161B493D}"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A3A7-43E5-B7FB-3F2E3791092E}"/>
                </c:ext>
              </c:extLst>
            </c:dLbl>
            <c:dLbl>
              <c:idx val="19"/>
              <c:tx>
                <c:rich>
                  <a:bodyPr/>
                  <a:lstStyle/>
                  <a:p>
                    <a:fld id="{CA571424-09C9-4B8F-9209-F37581E8ADCA}"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A3A7-43E5-B7FB-3F2E3791092E}"/>
                </c:ext>
              </c:extLst>
            </c:dLbl>
            <c:dLbl>
              <c:idx val="20"/>
              <c:tx>
                <c:rich>
                  <a:bodyPr/>
                  <a:lstStyle/>
                  <a:p>
                    <a:fld id="{66889938-EF95-4761-B450-DF4025B2E111}"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A3A7-43E5-B7FB-3F2E3791092E}"/>
                </c:ext>
              </c:extLst>
            </c:dLbl>
            <c:dLbl>
              <c:idx val="21"/>
              <c:tx>
                <c:rich>
                  <a:bodyPr/>
                  <a:lstStyle/>
                  <a:p>
                    <a:fld id="{6A0E9A5C-E206-4284-8010-A6C4C1422CA1}"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A3A7-43E5-B7FB-3F2E3791092E}"/>
                </c:ext>
              </c:extLst>
            </c:dLbl>
            <c:dLbl>
              <c:idx val="22"/>
              <c:tx>
                <c:rich>
                  <a:bodyPr/>
                  <a:lstStyle/>
                  <a:p>
                    <a:fld id="{9FAF0672-24DA-4587-B549-E776F6DDD4CE}"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A3A7-43E5-B7FB-3F2E3791092E}"/>
                </c:ext>
              </c:extLst>
            </c:dLbl>
            <c:dLbl>
              <c:idx val="23"/>
              <c:tx>
                <c:rich>
                  <a:bodyPr/>
                  <a:lstStyle/>
                  <a:p>
                    <a:fld id="{D0AFA58A-415A-419D-9342-CDB6E272F9BB}"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A3A7-43E5-B7FB-3F2E3791092E}"/>
                </c:ext>
              </c:extLst>
            </c:dLbl>
            <c:dLbl>
              <c:idx val="24"/>
              <c:tx>
                <c:rich>
                  <a:bodyPr/>
                  <a:lstStyle/>
                  <a:p>
                    <a:fld id="{1990B9D4-5A02-4BB8-A289-683DD6194237}" type="CELLRANGE">
                      <a:rPr lang="es-CO"/>
                      <a:pPr/>
                      <a:t>[CELLRANGE]</a:t>
                    </a:fld>
                    <a:endParaRPr lang="es-CO"/>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A3A7-43E5-B7FB-3F2E3791092E}"/>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CO"/>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Hoja1!$AD$3:$AD$27</c:f>
              <c:strCache>
                <c:ptCount val="25"/>
                <c:pt idx="0">
                  <c:v>1. DTAN</c:v>
                </c:pt>
                <c:pt idx="1">
                  <c:v>2. DTAO SFF OTUN
QUIMBAYA</c:v>
                </c:pt>
                <c:pt idx="2">
                  <c:v>3. DTOR - PNN SERRANIA
 DE LA MACARENA</c:v>
                </c:pt>
                <c:pt idx="3">
                  <c:v>6. DTOR</c:v>
                </c:pt>
                <c:pt idx="4">
                  <c:v>4. DTCA</c:v>
                </c:pt>
                <c:pt idx="5">
                  <c:v>5. DTCA - PNN TAYRONA</c:v>
                </c:pt>
                <c:pt idx="6">
                  <c:v>7. DTAO </c:v>
                </c:pt>
                <c:pt idx="7">
                  <c:v>8. DTPA</c:v>
                </c:pt>
                <c:pt idx="8">
                  <c:v>9. DTPA - PNN FARALLONES</c:v>
                </c:pt>
                <c:pt idx="9">
                  <c:v>10. DTAM </c:v>
                </c:pt>
                <c:pt idx="10">
                  <c:v>11. DTAN - PNN YARIGUÍES</c:v>
                </c:pt>
                <c:pt idx="11">
                  <c:v>12. DTCA - PNN PARAMILLO</c:v>
                </c:pt>
                <c:pt idx="12">
                  <c:v>13. DTAO - SFF GALERAS </c:v>
                </c:pt>
                <c:pt idx="13">
                  <c:v>14. Proceso DISCIPLINARIO - 
ETAPA DE JUZGAMIENTO</c:v>
                </c:pt>
                <c:pt idx="14">
                  <c:v>15, SISTEMA DE GESTIÓN
AMBIENTAL - SGA</c:v>
                </c:pt>
                <c:pt idx="15">
                  <c:v>16,. SANCIONATORIOS - GTEA</c:v>
                </c:pt>
                <c:pt idx="16">
                  <c:v>17. PLANES DE MANEJO</c:v>
                </c:pt>
                <c:pt idx="17">
                  <c:v>18. AUDITORIA CORPORATIVA</c:v>
                </c:pt>
                <c:pt idx="18">
                  <c:v>19. RECURSOS FINANCIEROS</c:v>
                </c:pt>
                <c:pt idx="19">
                  <c:v>20. ARQUEO CAJA MENOR</c:v>
                </c:pt>
                <c:pt idx="20">
                  <c:v>21. HISTORIAS LABORALES</c:v>
                </c:pt>
                <c:pt idx="21">
                  <c:v>22. SISTEMA DE SEGURIDAD
 Y SALUD EN EL TRABAJO</c:v>
                </c:pt>
                <c:pt idx="22">
                  <c:v>23. TRANSPARENCIA Y
 ETICA PÚBLICA</c:v>
                </c:pt>
                <c:pt idx="23">
                  <c:v>24. AUDITORIA CARRERA 
ADMINISTRATIVA</c:v>
                </c:pt>
                <c:pt idx="24">
                  <c:v>25. AUDITORIA GESTIÓN
 CONTRACTUAL</c:v>
                </c:pt>
              </c:strCache>
            </c:strRef>
          </c:cat>
          <c:val>
            <c:numRef>
              <c:f>Hoja1!$AF$3:$AF$27</c:f>
              <c:numCache>
                <c:formatCode>General</c:formatCode>
                <c:ptCount val="25"/>
                <c:pt idx="0">
                  <c:v>5</c:v>
                </c:pt>
                <c:pt idx="1">
                  <c:v>5</c:v>
                </c:pt>
                <c:pt idx="2">
                  <c:v>5</c:v>
                </c:pt>
                <c:pt idx="3">
                  <c:v>5</c:v>
                </c:pt>
                <c:pt idx="4">
                  <c:v>5</c:v>
                </c:pt>
                <c:pt idx="5">
                  <c:v>5</c:v>
                </c:pt>
                <c:pt idx="6">
                  <c:v>4</c:v>
                </c:pt>
                <c:pt idx="7">
                  <c:v>5</c:v>
                </c:pt>
                <c:pt idx="8">
                  <c:v>5</c:v>
                </c:pt>
                <c:pt idx="9">
                  <c:v>5</c:v>
                </c:pt>
                <c:pt idx="10">
                  <c:v>5</c:v>
                </c:pt>
                <c:pt idx="11">
                  <c:v>5</c:v>
                </c:pt>
                <c:pt idx="12">
                  <c:v>5</c:v>
                </c:pt>
                <c:pt idx="13">
                  <c:v>27</c:v>
                </c:pt>
                <c:pt idx="14">
                  <c:v>18</c:v>
                </c:pt>
                <c:pt idx="15">
                  <c:v>35</c:v>
                </c:pt>
                <c:pt idx="16">
                  <c:v>48</c:v>
                </c:pt>
                <c:pt idx="17">
                  <c:v>35</c:v>
                </c:pt>
                <c:pt idx="18">
                  <c:v>64</c:v>
                </c:pt>
                <c:pt idx="19">
                  <c:v>1</c:v>
                </c:pt>
                <c:pt idx="20">
                  <c:v>26</c:v>
                </c:pt>
                <c:pt idx="21">
                  <c:v>19</c:v>
                </c:pt>
                <c:pt idx="22">
                  <c:v>5</c:v>
                </c:pt>
                <c:pt idx="23">
                  <c:v>35</c:v>
                </c:pt>
                <c:pt idx="24">
                  <c:v>39</c:v>
                </c:pt>
              </c:numCache>
            </c:numRef>
          </c:val>
          <c:extLst>
            <c:ext xmlns:c15="http://schemas.microsoft.com/office/drawing/2012/chart" uri="{02D57815-91ED-43cb-92C2-25804820EDAC}">
              <c15:datalabelsRange>
                <c15:f>Hoja1!$AG$3:$AG$27</c15:f>
                <c15:dlblRangeCache>
                  <c:ptCount val="25"/>
                  <c:pt idx="0">
                    <c:v>100%</c:v>
                  </c:pt>
                  <c:pt idx="1">
                    <c:v>30%</c:v>
                  </c:pt>
                  <c:pt idx="2">
                    <c:v>75%</c:v>
                  </c:pt>
                  <c:pt idx="3">
                    <c:v>75%</c:v>
                  </c:pt>
                  <c:pt idx="4">
                    <c:v>56%</c:v>
                  </c:pt>
                  <c:pt idx="5">
                    <c:v>75%</c:v>
                  </c:pt>
                  <c:pt idx="6">
                    <c:v>56%</c:v>
                  </c:pt>
                  <c:pt idx="7">
                    <c:v>0%</c:v>
                  </c:pt>
                  <c:pt idx="8">
                    <c:v>0%</c:v>
                  </c:pt>
                  <c:pt idx="9">
                    <c:v>0%</c:v>
                  </c:pt>
                  <c:pt idx="10">
                    <c:v>53%</c:v>
                  </c:pt>
                  <c:pt idx="11">
                    <c:v>0%</c:v>
                  </c:pt>
                  <c:pt idx="12">
                    <c:v>50%</c:v>
                  </c:pt>
                  <c:pt idx="13">
                    <c:v>71%</c:v>
                  </c:pt>
                  <c:pt idx="14">
                    <c:v>75%</c:v>
                  </c:pt>
                  <c:pt idx="15">
                    <c:v>0%</c:v>
                  </c:pt>
                  <c:pt idx="16">
                    <c:v>53%</c:v>
                  </c:pt>
                  <c:pt idx="17">
                    <c:v>0%</c:v>
                  </c:pt>
                  <c:pt idx="18">
                    <c:v>31%</c:v>
                  </c:pt>
                  <c:pt idx="19">
                    <c:v>0%</c:v>
                  </c:pt>
                  <c:pt idx="20">
                    <c:v>0%</c:v>
                  </c:pt>
                  <c:pt idx="21">
                    <c:v>0%</c:v>
                  </c:pt>
                  <c:pt idx="22">
                    <c:v>0%</c:v>
                  </c:pt>
                  <c:pt idx="23">
                    <c:v>63%</c:v>
                  </c:pt>
                  <c:pt idx="24">
                    <c:v>38%</c:v>
                  </c:pt>
                </c15:dlblRangeCache>
              </c15:datalabelsRange>
            </c:ext>
            <c:ext xmlns:c16="http://schemas.microsoft.com/office/drawing/2014/chart" uri="{C3380CC4-5D6E-409C-BE32-E72D297353CC}">
              <c16:uniqueId val="{00000002-A3A7-43E5-B7FB-3F2E3791092E}"/>
            </c:ext>
          </c:extLst>
        </c:ser>
        <c:dLbls>
          <c:showLegendKey val="0"/>
          <c:showVal val="0"/>
          <c:showCatName val="0"/>
          <c:showSerName val="0"/>
          <c:showPercent val="0"/>
          <c:showBubbleSize val="0"/>
        </c:dLbls>
        <c:gapWidth val="25"/>
        <c:overlap val="100"/>
        <c:axId val="1177666111"/>
        <c:axId val="1339749935"/>
      </c:barChart>
      <c:barChart>
        <c:barDir val="col"/>
        <c:grouping val="percentStacked"/>
        <c:varyColors val="0"/>
        <c:ser>
          <c:idx val="2"/>
          <c:order val="2"/>
          <c:spPr>
            <a:solidFill>
              <a:schemeClr val="accent3"/>
            </a:solidFill>
            <a:ln>
              <a:noFill/>
            </a:ln>
            <a:effectLst/>
          </c:spPr>
          <c:invertIfNegative val="0"/>
          <c:dPt>
            <c:idx val="151"/>
            <c:invertIfNegative val="0"/>
            <c:bubble3D val="0"/>
            <c:spPr>
              <a:solidFill>
                <a:srgbClr val="C00000">
                  <a:alpha val="71000"/>
                </a:srgbClr>
              </a:solidFill>
              <a:ln w="12700" cmpd="sng">
                <a:noFill/>
              </a:ln>
              <a:effectLst>
                <a:outerShdw blurRad="50800" dist="50800" dir="5400000" algn="ctr" rotWithShape="0">
                  <a:schemeClr val="bg1"/>
                </a:outerShdw>
              </a:effectLst>
            </c:spPr>
            <c:extLst>
              <c:ext xmlns:c16="http://schemas.microsoft.com/office/drawing/2014/chart" uri="{C3380CC4-5D6E-409C-BE32-E72D297353CC}">
                <c16:uniqueId val="{00000036-A3A7-43E5-B7FB-3F2E3791092E}"/>
              </c:ext>
            </c:extLst>
          </c:dPt>
          <c:dPt>
            <c:idx val="200"/>
            <c:invertIfNegative val="0"/>
            <c:bubble3D val="0"/>
            <c:spPr>
              <a:solidFill>
                <a:schemeClr val="accent3"/>
              </a:solidFill>
              <a:ln>
                <a:solidFill>
                  <a:schemeClr val="accent1"/>
                </a:solidFill>
              </a:ln>
              <a:effectLst>
                <a:outerShdw blurRad="50800" dist="50800" dir="5400000" algn="ctr" rotWithShape="0">
                  <a:schemeClr val="tx1">
                    <a:lumMod val="95000"/>
                    <a:lumOff val="5000"/>
                  </a:schemeClr>
                </a:outerShdw>
              </a:effectLst>
            </c:spPr>
            <c:extLst>
              <c:ext xmlns:c16="http://schemas.microsoft.com/office/drawing/2014/chart" uri="{C3380CC4-5D6E-409C-BE32-E72D297353CC}">
                <c16:uniqueId val="{00000002-A52D-400B-A02C-0B173C999411}"/>
              </c:ext>
            </c:extLst>
          </c:dPt>
          <c:val>
            <c:numRef>
              <c:f>Hoja1!$E$112:$E$345</c:f>
              <c:numCache>
                <c:formatCode>General</c:formatCode>
                <c:ptCount val="2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numCache>
            </c:numRef>
          </c:val>
          <c:extLst>
            <c:ext xmlns:c16="http://schemas.microsoft.com/office/drawing/2014/chart" uri="{C3380CC4-5D6E-409C-BE32-E72D297353CC}">
              <c16:uniqueId val="{00000035-A3A7-43E5-B7FB-3F2E3791092E}"/>
            </c:ext>
          </c:extLst>
        </c:ser>
        <c:dLbls>
          <c:showLegendKey val="0"/>
          <c:showVal val="0"/>
          <c:showCatName val="0"/>
          <c:showSerName val="0"/>
          <c:showPercent val="0"/>
          <c:showBubbleSize val="0"/>
        </c:dLbls>
        <c:gapWidth val="4"/>
        <c:overlap val="100"/>
        <c:axId val="75653439"/>
        <c:axId val="377212751"/>
      </c:barChart>
      <c:catAx>
        <c:axId val="1177666111"/>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CO"/>
          </a:p>
        </c:txPr>
        <c:crossAx val="1339749935"/>
        <c:crosses val="autoZero"/>
        <c:auto val="1"/>
        <c:lblAlgn val="ctr"/>
        <c:lblOffset val="100"/>
        <c:noMultiLvlLbl val="0"/>
      </c:catAx>
      <c:valAx>
        <c:axId val="1339749935"/>
        <c:scaling>
          <c:orientation val="minMax"/>
          <c:max val="46006"/>
          <c:min val="45789"/>
        </c:scaling>
        <c:delete val="0"/>
        <c:axPos val="t"/>
        <c:majorGridlines>
          <c:spPr>
            <a:ln w="9525" cap="flat" cmpd="sng" algn="ctr">
              <a:solidFill>
                <a:schemeClr val="tx1">
                  <a:lumMod val="15000"/>
                  <a:lumOff val="85000"/>
                </a:schemeClr>
              </a:solidFill>
              <a:round/>
            </a:ln>
            <a:effectLst>
              <a:glow>
                <a:schemeClr val="accent1">
                  <a:alpha val="40000"/>
                </a:schemeClr>
              </a:glow>
            </a:effectLst>
          </c:spPr>
        </c:majorGridlines>
        <c:numFmt formatCode="dd/mm/yy;@" sourceLinked="0"/>
        <c:majorTickMark val="none"/>
        <c:minorTickMark val="none"/>
        <c:tickLblPos val="nextTo"/>
        <c:spPr>
          <a:noFill/>
          <a:ln>
            <a:solidFill>
              <a:schemeClr val="bg1"/>
            </a:solidFill>
          </a:ln>
          <a:effectLst/>
        </c:spPr>
        <c:txPr>
          <a:bodyPr rot="900000" spcFirstLastPara="1" vertOverflow="ellipsis" wrap="square" anchor="ctr" anchorCtr="0"/>
          <a:lstStyle/>
          <a:p>
            <a:pPr>
              <a:defRPr sz="1200" b="1" i="0" u="none" strike="noStrike" kern="1200" baseline="0">
                <a:solidFill>
                  <a:schemeClr val="tx1">
                    <a:lumMod val="65000"/>
                    <a:lumOff val="35000"/>
                  </a:schemeClr>
                </a:solidFill>
                <a:latin typeface="+mn-lt"/>
                <a:ea typeface="+mn-ea"/>
                <a:cs typeface="+mn-cs"/>
              </a:defRPr>
            </a:pPr>
            <a:endParaRPr lang="es-CO"/>
          </a:p>
        </c:txPr>
        <c:crossAx val="1177666111"/>
        <c:crosses val="autoZero"/>
        <c:crossBetween val="between"/>
        <c:majorUnit val="10"/>
        <c:minorUnit val="2"/>
      </c:valAx>
      <c:valAx>
        <c:axId val="377212751"/>
        <c:scaling>
          <c:orientation val="minMax"/>
        </c:scaling>
        <c:delete val="1"/>
        <c:axPos val="l"/>
        <c:numFmt formatCode="0%" sourceLinked="1"/>
        <c:majorTickMark val="out"/>
        <c:minorTickMark val="none"/>
        <c:tickLblPos val="nextTo"/>
        <c:crossAx val="75653439"/>
        <c:crosses val="autoZero"/>
        <c:crossBetween val="between"/>
      </c:valAx>
      <c:catAx>
        <c:axId val="75653439"/>
        <c:scaling>
          <c:orientation val="minMax"/>
        </c:scaling>
        <c:delete val="1"/>
        <c:axPos val="b"/>
        <c:majorTickMark val="out"/>
        <c:minorTickMark val="none"/>
        <c:tickLblPos val="nextTo"/>
        <c:crossAx val="377212751"/>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3"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P$4" lockText="1" noThreeD="1"/>
</file>

<file path=xl/ctrlProps/ctrlProp28.xml><?xml version="1.0" encoding="utf-8"?>
<formControlPr xmlns="http://schemas.microsoft.com/office/spreadsheetml/2009/9/main" objectType="CheckBox" checked="Checked" fmlaLink="$P$5" lockText="1" noThreeD="1"/>
</file>

<file path=xl/ctrlProps/ctrlProp29.xml><?xml version="1.0" encoding="utf-8"?>
<formControlPr xmlns="http://schemas.microsoft.com/office/spreadsheetml/2009/9/main" objectType="CheckBox" fmlaLink="$P$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P$3" lockText="1" noThreeD="1"/>
</file>

<file path=xl/ctrlProps/ctrlProp31.xml><?xml version="1.0" encoding="utf-8"?>
<formControlPr xmlns="http://schemas.microsoft.com/office/spreadsheetml/2009/9/main" objectType="CheckBox" fmlaLink="$P$3" lockText="1" noThreeD="1"/>
</file>

<file path=xl/ctrlProps/ctrlProp32.xml><?xml version="1.0" encoding="utf-8"?>
<formControlPr xmlns="http://schemas.microsoft.com/office/spreadsheetml/2009/9/main" objectType="CheckBox" fmlaLink="$P$3" lockText="1" noThreeD="1"/>
</file>

<file path=xl/ctrlProps/ctrlProp33.xml><?xml version="1.0" encoding="utf-8"?>
<formControlPr xmlns="http://schemas.microsoft.com/office/spreadsheetml/2009/9/main" objectType="CheckBox" fmlaLink="$P$3" lockText="1" noThreeD="1"/>
</file>

<file path=xl/ctrlProps/ctrlProp34.xml><?xml version="1.0" encoding="utf-8"?>
<formControlPr xmlns="http://schemas.microsoft.com/office/spreadsheetml/2009/9/main" objectType="CheckBox" fmlaLink="$P$3" lockText="1" noThreeD="1"/>
</file>

<file path=xl/ctrlProps/ctrlProp35.xml><?xml version="1.0" encoding="utf-8"?>
<formControlPr xmlns="http://schemas.microsoft.com/office/spreadsheetml/2009/9/main" objectType="CheckBox" fmlaLink="$P$3" lockText="1" noThreeD="1"/>
</file>

<file path=xl/ctrlProps/ctrlProp36.xml><?xml version="1.0" encoding="utf-8"?>
<formControlPr xmlns="http://schemas.microsoft.com/office/spreadsheetml/2009/9/main" objectType="CheckBox" fmlaLink="$P$3" lockText="1" noThreeD="1"/>
</file>

<file path=xl/ctrlProps/ctrlProp37.xml><?xml version="1.0" encoding="utf-8"?>
<formControlPr xmlns="http://schemas.microsoft.com/office/spreadsheetml/2009/9/main" objectType="CheckBox" fmlaLink="$P$3" lockText="1" noThreeD="1"/>
</file>

<file path=xl/ctrlProps/ctrlProp38.xml><?xml version="1.0" encoding="utf-8"?>
<formControlPr xmlns="http://schemas.microsoft.com/office/spreadsheetml/2009/9/main" objectType="CheckBox" fmlaLink="$P$3" lockText="1" noThreeD="1"/>
</file>

<file path=xl/ctrlProps/ctrlProp39.xml><?xml version="1.0" encoding="utf-8"?>
<formControlPr xmlns="http://schemas.microsoft.com/office/spreadsheetml/2009/9/main" objectType="CheckBox" fmlaLink="$P$3"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P$3" lockText="1" noThreeD="1"/>
</file>

<file path=xl/ctrlProps/ctrlProp41.xml><?xml version="1.0" encoding="utf-8"?>
<formControlPr xmlns="http://schemas.microsoft.com/office/spreadsheetml/2009/9/main" objectType="CheckBox" fmlaLink="$P$3" lockText="1" noThreeD="1"/>
</file>

<file path=xl/ctrlProps/ctrlProp42.xml><?xml version="1.0" encoding="utf-8"?>
<formControlPr xmlns="http://schemas.microsoft.com/office/spreadsheetml/2009/9/main" objectType="CheckBox" fmlaLink="$P$3" lockText="1" noThreeD="1"/>
</file>

<file path=xl/ctrlProps/ctrlProp43.xml><?xml version="1.0" encoding="utf-8"?>
<formControlPr xmlns="http://schemas.microsoft.com/office/spreadsheetml/2009/9/main" objectType="CheckBox" fmlaLink="$P$3" lockText="1" noThreeD="1"/>
</file>

<file path=xl/ctrlProps/ctrlProp44.xml><?xml version="1.0" encoding="utf-8"?>
<formControlPr xmlns="http://schemas.microsoft.com/office/spreadsheetml/2009/9/main" objectType="CheckBox" fmlaLink="$P$3" lockText="1" noThreeD="1"/>
</file>

<file path=xl/ctrlProps/ctrlProp45.xml><?xml version="1.0" encoding="utf-8"?>
<formControlPr xmlns="http://schemas.microsoft.com/office/spreadsheetml/2009/9/main" objectType="CheckBox" fmlaLink="$P$3" lockText="1" noThreeD="1"/>
</file>

<file path=xl/ctrlProps/ctrlProp46.xml><?xml version="1.0" encoding="utf-8"?>
<formControlPr xmlns="http://schemas.microsoft.com/office/spreadsheetml/2009/9/main" objectType="CheckBox" fmlaLink="$P$3" lockText="1" noThreeD="1"/>
</file>

<file path=xl/ctrlProps/ctrlProp47.xml><?xml version="1.0" encoding="utf-8"?>
<formControlPr xmlns="http://schemas.microsoft.com/office/spreadsheetml/2009/9/main" objectType="CheckBox" fmlaLink="$P$3" lockText="1" noThreeD="1"/>
</file>

<file path=xl/ctrlProps/ctrlProp48.xml><?xml version="1.0" encoding="utf-8"?>
<formControlPr xmlns="http://schemas.microsoft.com/office/spreadsheetml/2009/9/main" objectType="CheckBox" fmlaLink="$P$3" lockText="1" noThreeD="1"/>
</file>

<file path=xl/ctrlProps/ctrlProp49.xml><?xml version="1.0" encoding="utf-8"?>
<formControlPr xmlns="http://schemas.microsoft.com/office/spreadsheetml/2009/9/main" objectType="CheckBox" fmlaLink="$P$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27" lockText="1" noThreeD="1"/>
</file>

<file path=xl/ctrlProps/ctrlProp51.xml><?xml version="1.0" encoding="utf-8"?>
<formControlPr xmlns="http://schemas.microsoft.com/office/spreadsheetml/2009/9/main" objectType="CheckBox" fmlaLink="$P$6"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7" lockText="1" noThreeD="1"/>
</file>

<file path=xl/ctrlProps/ctrlProp55.xml><?xml version="1.0" encoding="utf-8"?>
<formControlPr xmlns="http://schemas.microsoft.com/office/spreadsheetml/2009/9/main" objectType="CheckBox" fmlaLink="$P$8" lockText="1" noThreeD="1"/>
</file>

<file path=xl/ctrlProps/ctrlProp56.xml><?xml version="1.0" encoding="utf-8"?>
<formControlPr xmlns="http://schemas.microsoft.com/office/spreadsheetml/2009/9/main" objectType="CheckBox" fmlaLink="$P$9"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P$1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P$11" lockText="1" noThreeD="1"/>
</file>

<file path=xl/ctrlProps/ctrlProp61.xml><?xml version="1.0" encoding="utf-8"?>
<formControlPr xmlns="http://schemas.microsoft.com/office/spreadsheetml/2009/9/main" objectType="CheckBox" fmlaLink="$P$12"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13" lockText="1" noThreeD="1"/>
</file>

<file path=xl/ctrlProps/ctrlProp65.xml><?xml version="1.0" encoding="utf-8"?>
<formControlPr xmlns="http://schemas.microsoft.com/office/spreadsheetml/2009/9/main" objectType="CheckBox" fmlaLink="$P$14" lockText="1" noThreeD="1"/>
</file>

<file path=xl/ctrlProps/ctrlProp66.xml><?xml version="1.0" encoding="utf-8"?>
<formControlPr xmlns="http://schemas.microsoft.com/office/spreadsheetml/2009/9/main" objectType="CheckBox" fmlaLink="$P$15"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P$1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P$17" lockText="1" noThreeD="1"/>
</file>

<file path=xl/ctrlProps/ctrlProp71.xml><?xml version="1.0" encoding="utf-8"?>
<formControlPr xmlns="http://schemas.microsoft.com/office/spreadsheetml/2009/9/main" objectType="CheckBox" fmlaLink="$P$18"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19" lockText="1" noThreeD="1"/>
</file>

<file path=xl/ctrlProps/ctrlProp75.xml><?xml version="1.0" encoding="utf-8"?>
<formControlPr xmlns="http://schemas.microsoft.com/office/spreadsheetml/2009/9/main" objectType="CheckBox" fmlaLink="$P$20" lockText="1" noThreeD="1"/>
</file>

<file path=xl/ctrlProps/ctrlProp76.xml><?xml version="1.0" encoding="utf-8"?>
<formControlPr xmlns="http://schemas.microsoft.com/office/spreadsheetml/2009/9/main" objectType="CheckBox" fmlaLink="$P$21"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P$2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P$23" lockText="1" noThreeD="1"/>
</file>

<file path=xl/ctrlProps/ctrlProp81.xml><?xml version="1.0" encoding="utf-8"?>
<formControlPr xmlns="http://schemas.microsoft.com/office/spreadsheetml/2009/9/main" objectType="CheckBox" fmlaLink="$P$24"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P$25" lockText="1" noThreeD="1"/>
</file>

<file path=xl/ctrlProps/ctrlProp85.xml><?xml version="1.0" encoding="utf-8"?>
<formControlPr xmlns="http://schemas.microsoft.com/office/spreadsheetml/2009/9/main" objectType="CheckBox" fmlaLink="$P$26"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843887</xdr:colOff>
      <xdr:row>0</xdr:row>
      <xdr:rowOff>137273</xdr:rowOff>
    </xdr:from>
    <xdr:ext cx="590466" cy="730537"/>
    <xdr:pic>
      <xdr:nvPicPr>
        <xdr:cNvPr id="2" name="2 Imagen" descr="Logo Parques 300 DP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9799" y="137273"/>
          <a:ext cx="590466" cy="730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1</xdr:row>
          <xdr:rowOff>47625</xdr:rowOff>
        </xdr:from>
        <xdr:to>
          <xdr:col>14</xdr:col>
          <xdr:colOff>257175</xdr:colOff>
          <xdr:row>1</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xdr:row>
          <xdr:rowOff>47625</xdr:rowOff>
        </xdr:from>
        <xdr:to>
          <xdr:col>14</xdr:col>
          <xdr:colOff>257175</xdr:colOff>
          <xdr:row>2</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xdr:row>
          <xdr:rowOff>47625</xdr:rowOff>
        </xdr:from>
        <xdr:to>
          <xdr:col>14</xdr:col>
          <xdr:colOff>257175</xdr:colOff>
          <xdr:row>3</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47625</xdr:rowOff>
        </xdr:from>
        <xdr:to>
          <xdr:col>14</xdr:col>
          <xdr:colOff>257175</xdr:colOff>
          <xdr:row>4</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47625</xdr:rowOff>
        </xdr:from>
        <xdr:to>
          <xdr:col>14</xdr:col>
          <xdr:colOff>257175</xdr:colOff>
          <xdr:row>5</xdr:row>
          <xdr:rowOff>266700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47625</xdr:rowOff>
        </xdr:from>
        <xdr:to>
          <xdr:col>14</xdr:col>
          <xdr:colOff>257175</xdr:colOff>
          <xdr:row>6</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47625</xdr:rowOff>
        </xdr:from>
        <xdr:to>
          <xdr:col>14</xdr:col>
          <xdr:colOff>257175</xdr:colOff>
          <xdr:row>7</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47625</xdr:rowOff>
        </xdr:from>
        <xdr:to>
          <xdr:col>14</xdr:col>
          <xdr:colOff>257175</xdr:colOff>
          <xdr:row>8</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47625</xdr:rowOff>
        </xdr:from>
        <xdr:to>
          <xdr:col>14</xdr:col>
          <xdr:colOff>257175</xdr:colOff>
          <xdr:row>9</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47625</xdr:rowOff>
        </xdr:from>
        <xdr:to>
          <xdr:col>14</xdr:col>
          <xdr:colOff>257175</xdr:colOff>
          <xdr:row>10</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47625</xdr:rowOff>
        </xdr:from>
        <xdr:to>
          <xdr:col>14</xdr:col>
          <xdr:colOff>257175</xdr:colOff>
          <xdr:row>11</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47625</xdr:rowOff>
        </xdr:from>
        <xdr:to>
          <xdr:col>14</xdr:col>
          <xdr:colOff>257175</xdr:colOff>
          <xdr:row>12</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47625</xdr:rowOff>
        </xdr:from>
        <xdr:to>
          <xdr:col>14</xdr:col>
          <xdr:colOff>257175</xdr:colOff>
          <xdr:row>13</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47625</xdr:rowOff>
        </xdr:from>
        <xdr:to>
          <xdr:col>14</xdr:col>
          <xdr:colOff>257175</xdr:colOff>
          <xdr:row>14</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xdr:row>
          <xdr:rowOff>47625</xdr:rowOff>
        </xdr:from>
        <xdr:to>
          <xdr:col>14</xdr:col>
          <xdr:colOff>257175</xdr:colOff>
          <xdr:row>15</xdr:row>
          <xdr:rowOff>266700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47625</xdr:rowOff>
        </xdr:from>
        <xdr:to>
          <xdr:col>14</xdr:col>
          <xdr:colOff>257175</xdr:colOff>
          <xdr:row>16</xdr:row>
          <xdr:rowOff>266700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47625</xdr:rowOff>
        </xdr:from>
        <xdr:to>
          <xdr:col>14</xdr:col>
          <xdr:colOff>257175</xdr:colOff>
          <xdr:row>17</xdr:row>
          <xdr:rowOff>266700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47625</xdr:rowOff>
        </xdr:from>
        <xdr:to>
          <xdr:col>14</xdr:col>
          <xdr:colOff>257175</xdr:colOff>
          <xdr:row>18</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47625</xdr:rowOff>
        </xdr:from>
        <xdr:to>
          <xdr:col>14</xdr:col>
          <xdr:colOff>257175</xdr:colOff>
          <xdr:row>19</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47625</xdr:rowOff>
        </xdr:from>
        <xdr:to>
          <xdr:col>14</xdr:col>
          <xdr:colOff>257175</xdr:colOff>
          <xdr:row>20</xdr:row>
          <xdr:rowOff>266700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47625</xdr:rowOff>
        </xdr:from>
        <xdr:to>
          <xdr:col>14</xdr:col>
          <xdr:colOff>257175</xdr:colOff>
          <xdr:row>21</xdr:row>
          <xdr:rowOff>266700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47625</xdr:rowOff>
        </xdr:from>
        <xdr:to>
          <xdr:col>14</xdr:col>
          <xdr:colOff>257175</xdr:colOff>
          <xdr:row>22</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47625</xdr:rowOff>
        </xdr:from>
        <xdr:to>
          <xdr:col>14</xdr:col>
          <xdr:colOff>257175</xdr:colOff>
          <xdr:row>23</xdr:row>
          <xdr:rowOff>266700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47625</xdr:rowOff>
        </xdr:from>
        <xdr:to>
          <xdr:col>14</xdr:col>
          <xdr:colOff>257175</xdr:colOff>
          <xdr:row>24</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25</xdr:row>
          <xdr:rowOff>47625</xdr:rowOff>
        </xdr:from>
        <xdr:to>
          <xdr:col>14</xdr:col>
          <xdr:colOff>257175</xdr:colOff>
          <xdr:row>25</xdr:row>
          <xdr:rowOff>266700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26</xdr:row>
          <xdr:rowOff>47625</xdr:rowOff>
        </xdr:from>
        <xdr:to>
          <xdr:col>14</xdr:col>
          <xdr:colOff>257175</xdr:colOff>
          <xdr:row>26</xdr:row>
          <xdr:rowOff>266700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xdr:row>
          <xdr:rowOff>47625</xdr:rowOff>
        </xdr:from>
        <xdr:to>
          <xdr:col>14</xdr:col>
          <xdr:colOff>257175</xdr:colOff>
          <xdr:row>3</xdr:row>
          <xdr:rowOff>266700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xdr:row>
          <xdr:rowOff>47625</xdr:rowOff>
        </xdr:from>
        <xdr:to>
          <xdr:col>14</xdr:col>
          <xdr:colOff>257175</xdr:colOff>
          <xdr:row>4</xdr:row>
          <xdr:rowOff>266700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47625</xdr:rowOff>
        </xdr:from>
        <xdr:to>
          <xdr:col>14</xdr:col>
          <xdr:colOff>257175</xdr:colOff>
          <xdr:row>5</xdr:row>
          <xdr:rowOff>266700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47625</xdr:rowOff>
        </xdr:from>
        <xdr:to>
          <xdr:col>14</xdr:col>
          <xdr:colOff>257175</xdr:colOff>
          <xdr:row>6</xdr:row>
          <xdr:rowOff>266700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47625</xdr:rowOff>
        </xdr:from>
        <xdr:to>
          <xdr:col>14</xdr:col>
          <xdr:colOff>257175</xdr:colOff>
          <xdr:row>7</xdr:row>
          <xdr:rowOff>266700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47625</xdr:rowOff>
        </xdr:from>
        <xdr:to>
          <xdr:col>14</xdr:col>
          <xdr:colOff>257175</xdr:colOff>
          <xdr:row>8</xdr:row>
          <xdr:rowOff>266700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47625</xdr:rowOff>
        </xdr:from>
        <xdr:to>
          <xdr:col>14</xdr:col>
          <xdr:colOff>257175</xdr:colOff>
          <xdr:row>9</xdr:row>
          <xdr:rowOff>266700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47625</xdr:rowOff>
        </xdr:from>
        <xdr:to>
          <xdr:col>14</xdr:col>
          <xdr:colOff>257175</xdr:colOff>
          <xdr:row>10</xdr:row>
          <xdr:rowOff>266700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47625</xdr:rowOff>
        </xdr:from>
        <xdr:to>
          <xdr:col>14</xdr:col>
          <xdr:colOff>257175</xdr:colOff>
          <xdr:row>11</xdr:row>
          <xdr:rowOff>266700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47625</xdr:rowOff>
        </xdr:from>
        <xdr:to>
          <xdr:col>14</xdr:col>
          <xdr:colOff>257175</xdr:colOff>
          <xdr:row>12</xdr:row>
          <xdr:rowOff>266700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47625</xdr:rowOff>
        </xdr:from>
        <xdr:to>
          <xdr:col>14</xdr:col>
          <xdr:colOff>257175</xdr:colOff>
          <xdr:row>13</xdr:row>
          <xdr:rowOff>266700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47625</xdr:rowOff>
        </xdr:from>
        <xdr:to>
          <xdr:col>14</xdr:col>
          <xdr:colOff>257175</xdr:colOff>
          <xdr:row>14</xdr:row>
          <xdr:rowOff>266700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xdr:row>
          <xdr:rowOff>47625</xdr:rowOff>
        </xdr:from>
        <xdr:to>
          <xdr:col>14</xdr:col>
          <xdr:colOff>257175</xdr:colOff>
          <xdr:row>15</xdr:row>
          <xdr:rowOff>266700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47625</xdr:rowOff>
        </xdr:from>
        <xdr:to>
          <xdr:col>14</xdr:col>
          <xdr:colOff>257175</xdr:colOff>
          <xdr:row>16</xdr:row>
          <xdr:rowOff>266700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47625</xdr:rowOff>
        </xdr:from>
        <xdr:to>
          <xdr:col>14</xdr:col>
          <xdr:colOff>257175</xdr:colOff>
          <xdr:row>17</xdr:row>
          <xdr:rowOff>266700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47625</xdr:rowOff>
        </xdr:from>
        <xdr:to>
          <xdr:col>14</xdr:col>
          <xdr:colOff>257175</xdr:colOff>
          <xdr:row>18</xdr:row>
          <xdr:rowOff>266700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47625</xdr:rowOff>
        </xdr:from>
        <xdr:to>
          <xdr:col>14</xdr:col>
          <xdr:colOff>257175</xdr:colOff>
          <xdr:row>19</xdr:row>
          <xdr:rowOff>266700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47625</xdr:rowOff>
        </xdr:from>
        <xdr:to>
          <xdr:col>14</xdr:col>
          <xdr:colOff>257175</xdr:colOff>
          <xdr:row>20</xdr:row>
          <xdr:rowOff>266700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47625</xdr:rowOff>
        </xdr:from>
        <xdr:to>
          <xdr:col>14</xdr:col>
          <xdr:colOff>257175</xdr:colOff>
          <xdr:row>21</xdr:row>
          <xdr:rowOff>266700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47625</xdr:rowOff>
        </xdr:from>
        <xdr:to>
          <xdr:col>14</xdr:col>
          <xdr:colOff>257175</xdr:colOff>
          <xdr:row>22</xdr:row>
          <xdr:rowOff>266700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47625</xdr:rowOff>
        </xdr:from>
        <xdr:to>
          <xdr:col>14</xdr:col>
          <xdr:colOff>257175</xdr:colOff>
          <xdr:row>23</xdr:row>
          <xdr:rowOff>266700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47625</xdr:rowOff>
        </xdr:from>
        <xdr:to>
          <xdr:col>14</xdr:col>
          <xdr:colOff>257175</xdr:colOff>
          <xdr:row>24</xdr:row>
          <xdr:rowOff>266700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25</xdr:row>
          <xdr:rowOff>47625</xdr:rowOff>
        </xdr:from>
        <xdr:to>
          <xdr:col>14</xdr:col>
          <xdr:colOff>257175</xdr:colOff>
          <xdr:row>25</xdr:row>
          <xdr:rowOff>266700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26</xdr:row>
          <xdr:rowOff>47625</xdr:rowOff>
        </xdr:from>
        <xdr:to>
          <xdr:col>14</xdr:col>
          <xdr:colOff>257175</xdr:colOff>
          <xdr:row>26</xdr:row>
          <xdr:rowOff>266700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47625</xdr:rowOff>
        </xdr:from>
        <xdr:to>
          <xdr:col>14</xdr:col>
          <xdr:colOff>257175</xdr:colOff>
          <xdr:row>5</xdr:row>
          <xdr:rowOff>266700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47625</xdr:rowOff>
        </xdr:from>
        <xdr:to>
          <xdr:col>14</xdr:col>
          <xdr:colOff>257175</xdr:colOff>
          <xdr:row>6</xdr:row>
          <xdr:rowOff>266700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47625</xdr:rowOff>
        </xdr:from>
        <xdr:to>
          <xdr:col>14</xdr:col>
          <xdr:colOff>257175</xdr:colOff>
          <xdr:row>7</xdr:row>
          <xdr:rowOff>266700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xdr:row>
          <xdr:rowOff>47625</xdr:rowOff>
        </xdr:from>
        <xdr:to>
          <xdr:col>14</xdr:col>
          <xdr:colOff>257175</xdr:colOff>
          <xdr:row>6</xdr:row>
          <xdr:rowOff>266700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xdr:row>
          <xdr:rowOff>47625</xdr:rowOff>
        </xdr:from>
        <xdr:to>
          <xdr:col>14</xdr:col>
          <xdr:colOff>257175</xdr:colOff>
          <xdr:row>7</xdr:row>
          <xdr:rowOff>266700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47625</xdr:rowOff>
        </xdr:from>
        <xdr:to>
          <xdr:col>14</xdr:col>
          <xdr:colOff>257175</xdr:colOff>
          <xdr:row>8</xdr:row>
          <xdr:rowOff>266700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47625</xdr:rowOff>
        </xdr:from>
        <xdr:to>
          <xdr:col>14</xdr:col>
          <xdr:colOff>257175</xdr:colOff>
          <xdr:row>9</xdr:row>
          <xdr:rowOff>266700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47625</xdr:rowOff>
        </xdr:from>
        <xdr:to>
          <xdr:col>14</xdr:col>
          <xdr:colOff>257175</xdr:colOff>
          <xdr:row>10</xdr:row>
          <xdr:rowOff>266700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47625</xdr:rowOff>
        </xdr:from>
        <xdr:to>
          <xdr:col>14</xdr:col>
          <xdr:colOff>257175</xdr:colOff>
          <xdr:row>9</xdr:row>
          <xdr:rowOff>266700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47625</xdr:rowOff>
        </xdr:from>
        <xdr:to>
          <xdr:col>14</xdr:col>
          <xdr:colOff>257175</xdr:colOff>
          <xdr:row>10</xdr:row>
          <xdr:rowOff>266700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47625</xdr:rowOff>
        </xdr:from>
        <xdr:to>
          <xdr:col>14</xdr:col>
          <xdr:colOff>257175</xdr:colOff>
          <xdr:row>11</xdr:row>
          <xdr:rowOff>266700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47625</xdr:rowOff>
        </xdr:from>
        <xdr:to>
          <xdr:col>14</xdr:col>
          <xdr:colOff>257175</xdr:colOff>
          <xdr:row>12</xdr:row>
          <xdr:rowOff>266700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47625</xdr:rowOff>
        </xdr:from>
        <xdr:to>
          <xdr:col>14</xdr:col>
          <xdr:colOff>257175</xdr:colOff>
          <xdr:row>13</xdr:row>
          <xdr:rowOff>266700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47625</xdr:rowOff>
        </xdr:from>
        <xdr:to>
          <xdr:col>14</xdr:col>
          <xdr:colOff>257175</xdr:colOff>
          <xdr:row>12</xdr:row>
          <xdr:rowOff>266700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47625</xdr:rowOff>
        </xdr:from>
        <xdr:to>
          <xdr:col>14</xdr:col>
          <xdr:colOff>257175</xdr:colOff>
          <xdr:row>13</xdr:row>
          <xdr:rowOff>266700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47625</xdr:rowOff>
        </xdr:from>
        <xdr:to>
          <xdr:col>14</xdr:col>
          <xdr:colOff>257175</xdr:colOff>
          <xdr:row>14</xdr:row>
          <xdr:rowOff>266700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xdr:row>
          <xdr:rowOff>47625</xdr:rowOff>
        </xdr:from>
        <xdr:to>
          <xdr:col>14</xdr:col>
          <xdr:colOff>257175</xdr:colOff>
          <xdr:row>15</xdr:row>
          <xdr:rowOff>266700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47625</xdr:rowOff>
        </xdr:from>
        <xdr:to>
          <xdr:col>14</xdr:col>
          <xdr:colOff>257175</xdr:colOff>
          <xdr:row>16</xdr:row>
          <xdr:rowOff>266700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xdr:row>
          <xdr:rowOff>47625</xdr:rowOff>
        </xdr:from>
        <xdr:to>
          <xdr:col>14</xdr:col>
          <xdr:colOff>257175</xdr:colOff>
          <xdr:row>15</xdr:row>
          <xdr:rowOff>266700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16</xdr:row>
          <xdr:rowOff>47625</xdr:rowOff>
        </xdr:from>
        <xdr:to>
          <xdr:col>14</xdr:col>
          <xdr:colOff>257175</xdr:colOff>
          <xdr:row>16</xdr:row>
          <xdr:rowOff>266700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47625</xdr:rowOff>
        </xdr:from>
        <xdr:to>
          <xdr:col>14</xdr:col>
          <xdr:colOff>257175</xdr:colOff>
          <xdr:row>17</xdr:row>
          <xdr:rowOff>266700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47625</xdr:rowOff>
        </xdr:from>
        <xdr:to>
          <xdr:col>14</xdr:col>
          <xdr:colOff>257175</xdr:colOff>
          <xdr:row>18</xdr:row>
          <xdr:rowOff>266700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47625</xdr:rowOff>
        </xdr:from>
        <xdr:to>
          <xdr:col>14</xdr:col>
          <xdr:colOff>257175</xdr:colOff>
          <xdr:row>19</xdr:row>
          <xdr:rowOff>266700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18</xdr:row>
          <xdr:rowOff>47625</xdr:rowOff>
        </xdr:from>
        <xdr:to>
          <xdr:col>14</xdr:col>
          <xdr:colOff>257175</xdr:colOff>
          <xdr:row>18</xdr:row>
          <xdr:rowOff>266700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47625</xdr:rowOff>
        </xdr:from>
        <xdr:to>
          <xdr:col>14</xdr:col>
          <xdr:colOff>257175</xdr:colOff>
          <xdr:row>19</xdr:row>
          <xdr:rowOff>266700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47625</xdr:rowOff>
        </xdr:from>
        <xdr:to>
          <xdr:col>14</xdr:col>
          <xdr:colOff>257175</xdr:colOff>
          <xdr:row>20</xdr:row>
          <xdr:rowOff>266700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47625</xdr:rowOff>
        </xdr:from>
        <xdr:to>
          <xdr:col>14</xdr:col>
          <xdr:colOff>257175</xdr:colOff>
          <xdr:row>21</xdr:row>
          <xdr:rowOff>266700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47625</xdr:rowOff>
        </xdr:from>
        <xdr:to>
          <xdr:col>14</xdr:col>
          <xdr:colOff>257175</xdr:colOff>
          <xdr:row>22</xdr:row>
          <xdr:rowOff>266700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47625</xdr:rowOff>
        </xdr:from>
        <xdr:to>
          <xdr:col>14</xdr:col>
          <xdr:colOff>257175</xdr:colOff>
          <xdr:row>21</xdr:row>
          <xdr:rowOff>266700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47625</xdr:rowOff>
        </xdr:from>
        <xdr:to>
          <xdr:col>14</xdr:col>
          <xdr:colOff>257175</xdr:colOff>
          <xdr:row>22</xdr:row>
          <xdr:rowOff>266700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47625</xdr:rowOff>
        </xdr:from>
        <xdr:to>
          <xdr:col>14</xdr:col>
          <xdr:colOff>257175</xdr:colOff>
          <xdr:row>23</xdr:row>
          <xdr:rowOff>266700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47625</xdr:rowOff>
        </xdr:from>
        <xdr:to>
          <xdr:col>14</xdr:col>
          <xdr:colOff>257175</xdr:colOff>
          <xdr:row>24</xdr:row>
          <xdr:rowOff>266700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25</xdr:row>
          <xdr:rowOff>47625</xdr:rowOff>
        </xdr:from>
        <xdr:to>
          <xdr:col>14</xdr:col>
          <xdr:colOff>257175</xdr:colOff>
          <xdr:row>25</xdr:row>
          <xdr:rowOff>266700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47625</xdr:rowOff>
        </xdr:from>
        <xdr:to>
          <xdr:col>14</xdr:col>
          <xdr:colOff>257175</xdr:colOff>
          <xdr:row>24</xdr:row>
          <xdr:rowOff>266700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25</xdr:row>
          <xdr:rowOff>47625</xdr:rowOff>
        </xdr:from>
        <xdr:to>
          <xdr:col>14</xdr:col>
          <xdr:colOff>257175</xdr:colOff>
          <xdr:row>25</xdr:row>
          <xdr:rowOff>266700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xdr:row>
          <xdr:rowOff>66675</xdr:rowOff>
        </xdr:from>
        <xdr:to>
          <xdr:col>4</xdr:col>
          <xdr:colOff>485775</xdr:colOff>
          <xdr:row>2</xdr:row>
          <xdr:rowOff>295275</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2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xdr:row>
          <xdr:rowOff>66675</xdr:rowOff>
        </xdr:from>
        <xdr:to>
          <xdr:col>5</xdr:col>
          <xdr:colOff>485775</xdr:colOff>
          <xdr:row>2</xdr:row>
          <xdr:rowOff>295275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2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xdr:row>
          <xdr:rowOff>66675</xdr:rowOff>
        </xdr:from>
        <xdr:to>
          <xdr:col>4</xdr:col>
          <xdr:colOff>476250</xdr:colOff>
          <xdr:row>3</xdr:row>
          <xdr:rowOff>285750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2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xdr:row>
          <xdr:rowOff>66675</xdr:rowOff>
        </xdr:from>
        <xdr:to>
          <xdr:col>4</xdr:col>
          <xdr:colOff>476250</xdr:colOff>
          <xdr:row>4</xdr:row>
          <xdr:rowOff>285750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2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66675</xdr:rowOff>
        </xdr:from>
        <xdr:to>
          <xdr:col>4</xdr:col>
          <xdr:colOff>476250</xdr:colOff>
          <xdr:row>5</xdr:row>
          <xdr:rowOff>285750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2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66675</xdr:rowOff>
        </xdr:from>
        <xdr:to>
          <xdr:col>4</xdr:col>
          <xdr:colOff>476250</xdr:colOff>
          <xdr:row>6</xdr:row>
          <xdr:rowOff>285750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2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66675</xdr:rowOff>
        </xdr:from>
        <xdr:to>
          <xdr:col>4</xdr:col>
          <xdr:colOff>476250</xdr:colOff>
          <xdr:row>7</xdr:row>
          <xdr:rowOff>285750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2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66675</xdr:rowOff>
        </xdr:from>
        <xdr:to>
          <xdr:col>4</xdr:col>
          <xdr:colOff>476250</xdr:colOff>
          <xdr:row>8</xdr:row>
          <xdr:rowOff>285750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2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66675</xdr:rowOff>
        </xdr:from>
        <xdr:to>
          <xdr:col>4</xdr:col>
          <xdr:colOff>476250</xdr:colOff>
          <xdr:row>9</xdr:row>
          <xdr:rowOff>285750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2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66675</xdr:rowOff>
        </xdr:from>
        <xdr:to>
          <xdr:col>4</xdr:col>
          <xdr:colOff>476250</xdr:colOff>
          <xdr:row>10</xdr:row>
          <xdr:rowOff>285750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2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66675</xdr:rowOff>
        </xdr:from>
        <xdr:to>
          <xdr:col>4</xdr:col>
          <xdr:colOff>476250</xdr:colOff>
          <xdr:row>11</xdr:row>
          <xdr:rowOff>285750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2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66675</xdr:rowOff>
        </xdr:from>
        <xdr:to>
          <xdr:col>4</xdr:col>
          <xdr:colOff>476250</xdr:colOff>
          <xdr:row>12</xdr:row>
          <xdr:rowOff>285750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2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66675</xdr:rowOff>
        </xdr:from>
        <xdr:to>
          <xdr:col>4</xdr:col>
          <xdr:colOff>476250</xdr:colOff>
          <xdr:row>13</xdr:row>
          <xdr:rowOff>285750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66675</xdr:rowOff>
        </xdr:from>
        <xdr:to>
          <xdr:col>4</xdr:col>
          <xdr:colOff>476250</xdr:colOff>
          <xdr:row>14</xdr:row>
          <xdr:rowOff>285750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66675</xdr:rowOff>
        </xdr:from>
        <xdr:to>
          <xdr:col>4</xdr:col>
          <xdr:colOff>476250</xdr:colOff>
          <xdr:row>15</xdr:row>
          <xdr:rowOff>285750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2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66675</xdr:rowOff>
        </xdr:from>
        <xdr:to>
          <xdr:col>4</xdr:col>
          <xdr:colOff>476250</xdr:colOff>
          <xdr:row>16</xdr:row>
          <xdr:rowOff>285750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2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66675</xdr:rowOff>
        </xdr:from>
        <xdr:to>
          <xdr:col>4</xdr:col>
          <xdr:colOff>476250</xdr:colOff>
          <xdr:row>17</xdr:row>
          <xdr:rowOff>285750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2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66675</xdr:rowOff>
        </xdr:from>
        <xdr:to>
          <xdr:col>4</xdr:col>
          <xdr:colOff>476250</xdr:colOff>
          <xdr:row>18</xdr:row>
          <xdr:rowOff>285750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2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66675</xdr:rowOff>
        </xdr:from>
        <xdr:to>
          <xdr:col>4</xdr:col>
          <xdr:colOff>476250</xdr:colOff>
          <xdr:row>19</xdr:row>
          <xdr:rowOff>285750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2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66675</xdr:rowOff>
        </xdr:from>
        <xdr:to>
          <xdr:col>4</xdr:col>
          <xdr:colOff>476250</xdr:colOff>
          <xdr:row>20</xdr:row>
          <xdr:rowOff>285750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2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66675</xdr:rowOff>
        </xdr:from>
        <xdr:to>
          <xdr:col>4</xdr:col>
          <xdr:colOff>476250</xdr:colOff>
          <xdr:row>21</xdr:row>
          <xdr:rowOff>285750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2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66675</xdr:rowOff>
        </xdr:from>
        <xdr:to>
          <xdr:col>4</xdr:col>
          <xdr:colOff>476250</xdr:colOff>
          <xdr:row>22</xdr:row>
          <xdr:rowOff>285750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2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66675</xdr:rowOff>
        </xdr:from>
        <xdr:to>
          <xdr:col>4</xdr:col>
          <xdr:colOff>476250</xdr:colOff>
          <xdr:row>23</xdr:row>
          <xdr:rowOff>285750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2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66675</xdr:rowOff>
        </xdr:from>
        <xdr:to>
          <xdr:col>4</xdr:col>
          <xdr:colOff>476250</xdr:colOff>
          <xdr:row>24</xdr:row>
          <xdr:rowOff>285750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2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66675</xdr:rowOff>
        </xdr:from>
        <xdr:to>
          <xdr:col>4</xdr:col>
          <xdr:colOff>476250</xdr:colOff>
          <xdr:row>25</xdr:row>
          <xdr:rowOff>285750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2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66675</xdr:rowOff>
        </xdr:from>
        <xdr:to>
          <xdr:col>4</xdr:col>
          <xdr:colOff>476250</xdr:colOff>
          <xdr:row>26</xdr:row>
          <xdr:rowOff>285750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2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xdr:row>
          <xdr:rowOff>66675</xdr:rowOff>
        </xdr:from>
        <xdr:to>
          <xdr:col>5</xdr:col>
          <xdr:colOff>485775</xdr:colOff>
          <xdr:row>2</xdr:row>
          <xdr:rowOff>295275</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2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xdr:row>
          <xdr:rowOff>66675</xdr:rowOff>
        </xdr:from>
        <xdr:to>
          <xdr:col>5</xdr:col>
          <xdr:colOff>476250</xdr:colOff>
          <xdr:row>3</xdr:row>
          <xdr:rowOff>285750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2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xdr:row>
          <xdr:rowOff>66675</xdr:rowOff>
        </xdr:from>
        <xdr:to>
          <xdr:col>5</xdr:col>
          <xdr:colOff>476250</xdr:colOff>
          <xdr:row>4</xdr:row>
          <xdr:rowOff>285750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2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66675</xdr:rowOff>
        </xdr:from>
        <xdr:to>
          <xdr:col>5</xdr:col>
          <xdr:colOff>476250</xdr:colOff>
          <xdr:row>5</xdr:row>
          <xdr:rowOff>285750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2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66675</xdr:rowOff>
        </xdr:from>
        <xdr:to>
          <xdr:col>5</xdr:col>
          <xdr:colOff>476250</xdr:colOff>
          <xdr:row>6</xdr:row>
          <xdr:rowOff>285750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2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66675</xdr:rowOff>
        </xdr:from>
        <xdr:to>
          <xdr:col>5</xdr:col>
          <xdr:colOff>476250</xdr:colOff>
          <xdr:row>7</xdr:row>
          <xdr:rowOff>285750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2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66675</xdr:rowOff>
        </xdr:from>
        <xdr:to>
          <xdr:col>5</xdr:col>
          <xdr:colOff>476250</xdr:colOff>
          <xdr:row>8</xdr:row>
          <xdr:rowOff>285750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2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66675</xdr:rowOff>
        </xdr:from>
        <xdr:to>
          <xdr:col>5</xdr:col>
          <xdr:colOff>476250</xdr:colOff>
          <xdr:row>9</xdr:row>
          <xdr:rowOff>285750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2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66675</xdr:rowOff>
        </xdr:from>
        <xdr:to>
          <xdr:col>5</xdr:col>
          <xdr:colOff>476250</xdr:colOff>
          <xdr:row>10</xdr:row>
          <xdr:rowOff>285750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2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66675</xdr:rowOff>
        </xdr:from>
        <xdr:to>
          <xdr:col>5</xdr:col>
          <xdr:colOff>476250</xdr:colOff>
          <xdr:row>11</xdr:row>
          <xdr:rowOff>285750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2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66675</xdr:rowOff>
        </xdr:from>
        <xdr:to>
          <xdr:col>5</xdr:col>
          <xdr:colOff>476250</xdr:colOff>
          <xdr:row>12</xdr:row>
          <xdr:rowOff>285750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2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66675</xdr:rowOff>
        </xdr:from>
        <xdr:to>
          <xdr:col>5</xdr:col>
          <xdr:colOff>476250</xdr:colOff>
          <xdr:row>13</xdr:row>
          <xdr:rowOff>285750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66675</xdr:rowOff>
        </xdr:from>
        <xdr:to>
          <xdr:col>5</xdr:col>
          <xdr:colOff>476250</xdr:colOff>
          <xdr:row>14</xdr:row>
          <xdr:rowOff>285750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66675</xdr:rowOff>
        </xdr:from>
        <xdr:to>
          <xdr:col>5</xdr:col>
          <xdr:colOff>476250</xdr:colOff>
          <xdr:row>15</xdr:row>
          <xdr:rowOff>285750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66675</xdr:rowOff>
        </xdr:from>
        <xdr:to>
          <xdr:col>5</xdr:col>
          <xdr:colOff>476250</xdr:colOff>
          <xdr:row>16</xdr:row>
          <xdr:rowOff>285750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2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66675</xdr:rowOff>
        </xdr:from>
        <xdr:to>
          <xdr:col>5</xdr:col>
          <xdr:colOff>476250</xdr:colOff>
          <xdr:row>17</xdr:row>
          <xdr:rowOff>285750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66675</xdr:rowOff>
        </xdr:from>
        <xdr:to>
          <xdr:col>5</xdr:col>
          <xdr:colOff>476250</xdr:colOff>
          <xdr:row>18</xdr:row>
          <xdr:rowOff>285750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2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66675</xdr:rowOff>
        </xdr:from>
        <xdr:to>
          <xdr:col>5</xdr:col>
          <xdr:colOff>476250</xdr:colOff>
          <xdr:row>19</xdr:row>
          <xdr:rowOff>285750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20</xdr:row>
          <xdr:rowOff>66675</xdr:rowOff>
        </xdr:from>
        <xdr:to>
          <xdr:col>5</xdr:col>
          <xdr:colOff>476250</xdr:colOff>
          <xdr:row>20</xdr:row>
          <xdr:rowOff>285750</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2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66675</xdr:rowOff>
        </xdr:from>
        <xdr:to>
          <xdr:col>5</xdr:col>
          <xdr:colOff>476250</xdr:colOff>
          <xdr:row>21</xdr:row>
          <xdr:rowOff>285750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66675</xdr:rowOff>
        </xdr:from>
        <xdr:to>
          <xdr:col>5</xdr:col>
          <xdr:colOff>476250</xdr:colOff>
          <xdr:row>22</xdr:row>
          <xdr:rowOff>285750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2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66675</xdr:rowOff>
        </xdr:from>
        <xdr:to>
          <xdr:col>5</xdr:col>
          <xdr:colOff>476250</xdr:colOff>
          <xdr:row>23</xdr:row>
          <xdr:rowOff>285750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2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66675</xdr:rowOff>
        </xdr:from>
        <xdr:to>
          <xdr:col>5</xdr:col>
          <xdr:colOff>476250</xdr:colOff>
          <xdr:row>24</xdr:row>
          <xdr:rowOff>285750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2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66675</xdr:rowOff>
        </xdr:from>
        <xdr:to>
          <xdr:col>5</xdr:col>
          <xdr:colOff>476250</xdr:colOff>
          <xdr:row>25</xdr:row>
          <xdr:rowOff>285750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2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66675</xdr:rowOff>
        </xdr:from>
        <xdr:to>
          <xdr:col>5</xdr:col>
          <xdr:colOff>476250</xdr:colOff>
          <xdr:row>26</xdr:row>
          <xdr:rowOff>285750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2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xdr:row>
          <xdr:rowOff>66675</xdr:rowOff>
        </xdr:from>
        <xdr:to>
          <xdr:col>6</xdr:col>
          <xdr:colOff>485775</xdr:colOff>
          <xdr:row>2</xdr:row>
          <xdr:rowOff>295275</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xdr:row>
          <xdr:rowOff>66675</xdr:rowOff>
        </xdr:from>
        <xdr:to>
          <xdr:col>6</xdr:col>
          <xdr:colOff>476250</xdr:colOff>
          <xdr:row>3</xdr:row>
          <xdr:rowOff>285750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xdr:row>
          <xdr:rowOff>66675</xdr:rowOff>
        </xdr:from>
        <xdr:to>
          <xdr:col>6</xdr:col>
          <xdr:colOff>476250</xdr:colOff>
          <xdr:row>4</xdr:row>
          <xdr:rowOff>285750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2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xdr:row>
          <xdr:rowOff>66675</xdr:rowOff>
        </xdr:from>
        <xdr:to>
          <xdr:col>6</xdr:col>
          <xdr:colOff>476250</xdr:colOff>
          <xdr:row>5</xdr:row>
          <xdr:rowOff>285750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2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66675</xdr:rowOff>
        </xdr:from>
        <xdr:to>
          <xdr:col>6</xdr:col>
          <xdr:colOff>476250</xdr:colOff>
          <xdr:row>6</xdr:row>
          <xdr:rowOff>285750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2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7</xdr:row>
          <xdr:rowOff>66675</xdr:rowOff>
        </xdr:from>
        <xdr:to>
          <xdr:col>6</xdr:col>
          <xdr:colOff>476250</xdr:colOff>
          <xdr:row>7</xdr:row>
          <xdr:rowOff>285750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xdr:row>
          <xdr:rowOff>66675</xdr:rowOff>
        </xdr:from>
        <xdr:to>
          <xdr:col>6</xdr:col>
          <xdr:colOff>476250</xdr:colOff>
          <xdr:row>8</xdr:row>
          <xdr:rowOff>285750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xdr:row>
          <xdr:rowOff>66675</xdr:rowOff>
        </xdr:from>
        <xdr:to>
          <xdr:col>6</xdr:col>
          <xdr:colOff>476250</xdr:colOff>
          <xdr:row>9</xdr:row>
          <xdr:rowOff>285750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66675</xdr:rowOff>
        </xdr:from>
        <xdr:to>
          <xdr:col>6</xdr:col>
          <xdr:colOff>476250</xdr:colOff>
          <xdr:row>10</xdr:row>
          <xdr:rowOff>285750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66675</xdr:rowOff>
        </xdr:from>
        <xdr:to>
          <xdr:col>6</xdr:col>
          <xdr:colOff>476250</xdr:colOff>
          <xdr:row>11</xdr:row>
          <xdr:rowOff>285750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2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66675</xdr:rowOff>
        </xdr:from>
        <xdr:to>
          <xdr:col>6</xdr:col>
          <xdr:colOff>476250</xdr:colOff>
          <xdr:row>12</xdr:row>
          <xdr:rowOff>285750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2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13</xdr:row>
          <xdr:rowOff>66675</xdr:rowOff>
        </xdr:from>
        <xdr:to>
          <xdr:col>6</xdr:col>
          <xdr:colOff>476250</xdr:colOff>
          <xdr:row>13</xdr:row>
          <xdr:rowOff>285750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2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66675</xdr:rowOff>
        </xdr:from>
        <xdr:to>
          <xdr:col>6</xdr:col>
          <xdr:colOff>476250</xdr:colOff>
          <xdr:row>14</xdr:row>
          <xdr:rowOff>285750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2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66675</xdr:rowOff>
        </xdr:from>
        <xdr:to>
          <xdr:col>6</xdr:col>
          <xdr:colOff>476250</xdr:colOff>
          <xdr:row>15</xdr:row>
          <xdr:rowOff>285750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2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16</xdr:row>
          <xdr:rowOff>66675</xdr:rowOff>
        </xdr:from>
        <xdr:to>
          <xdr:col>6</xdr:col>
          <xdr:colOff>476250</xdr:colOff>
          <xdr:row>16</xdr:row>
          <xdr:rowOff>285750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2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17</xdr:row>
          <xdr:rowOff>66675</xdr:rowOff>
        </xdr:from>
        <xdr:to>
          <xdr:col>6</xdr:col>
          <xdr:colOff>476250</xdr:colOff>
          <xdr:row>17</xdr:row>
          <xdr:rowOff>285750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2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66675</xdr:rowOff>
        </xdr:from>
        <xdr:to>
          <xdr:col>6</xdr:col>
          <xdr:colOff>476250</xdr:colOff>
          <xdr:row>18</xdr:row>
          <xdr:rowOff>285750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2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19</xdr:row>
          <xdr:rowOff>66675</xdr:rowOff>
        </xdr:from>
        <xdr:to>
          <xdr:col>6</xdr:col>
          <xdr:colOff>476250</xdr:colOff>
          <xdr:row>19</xdr:row>
          <xdr:rowOff>285750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66675</xdr:rowOff>
        </xdr:from>
        <xdr:to>
          <xdr:col>6</xdr:col>
          <xdr:colOff>476250</xdr:colOff>
          <xdr:row>20</xdr:row>
          <xdr:rowOff>285750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66675</xdr:rowOff>
        </xdr:from>
        <xdr:to>
          <xdr:col>6</xdr:col>
          <xdr:colOff>476250</xdr:colOff>
          <xdr:row>21</xdr:row>
          <xdr:rowOff>285750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22</xdr:row>
          <xdr:rowOff>66675</xdr:rowOff>
        </xdr:from>
        <xdr:to>
          <xdr:col>6</xdr:col>
          <xdr:colOff>476250</xdr:colOff>
          <xdr:row>22</xdr:row>
          <xdr:rowOff>285750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23</xdr:row>
          <xdr:rowOff>66675</xdr:rowOff>
        </xdr:from>
        <xdr:to>
          <xdr:col>6</xdr:col>
          <xdr:colOff>476250</xdr:colOff>
          <xdr:row>23</xdr:row>
          <xdr:rowOff>285750</xdr:rowOff>
        </xdr:to>
        <xdr:sp macro="" textlink="">
          <xdr:nvSpPr>
            <xdr:cNvPr id="4379" name="Check Box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24</xdr:row>
          <xdr:rowOff>66675</xdr:rowOff>
        </xdr:from>
        <xdr:to>
          <xdr:col>6</xdr:col>
          <xdr:colOff>476250</xdr:colOff>
          <xdr:row>24</xdr:row>
          <xdr:rowOff>285750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66675</xdr:rowOff>
        </xdr:from>
        <xdr:to>
          <xdr:col>6</xdr:col>
          <xdr:colOff>476250</xdr:colOff>
          <xdr:row>25</xdr:row>
          <xdr:rowOff>285750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26</xdr:row>
          <xdr:rowOff>66675</xdr:rowOff>
        </xdr:from>
        <xdr:to>
          <xdr:col>6</xdr:col>
          <xdr:colOff>476250</xdr:colOff>
          <xdr:row>26</xdr:row>
          <xdr:rowOff>285750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66675</xdr:rowOff>
        </xdr:from>
        <xdr:to>
          <xdr:col>7</xdr:col>
          <xdr:colOff>485775</xdr:colOff>
          <xdr:row>2</xdr:row>
          <xdr:rowOff>295275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xdr:row>
          <xdr:rowOff>66675</xdr:rowOff>
        </xdr:from>
        <xdr:to>
          <xdr:col>7</xdr:col>
          <xdr:colOff>476250</xdr:colOff>
          <xdr:row>3</xdr:row>
          <xdr:rowOff>285750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4</xdr:row>
          <xdr:rowOff>66675</xdr:rowOff>
        </xdr:from>
        <xdr:to>
          <xdr:col>7</xdr:col>
          <xdr:colOff>476250</xdr:colOff>
          <xdr:row>4</xdr:row>
          <xdr:rowOff>285750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5</xdr:row>
          <xdr:rowOff>66675</xdr:rowOff>
        </xdr:from>
        <xdr:to>
          <xdr:col>7</xdr:col>
          <xdr:colOff>476250</xdr:colOff>
          <xdr:row>5</xdr:row>
          <xdr:rowOff>285750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xdr:row>
          <xdr:rowOff>66675</xdr:rowOff>
        </xdr:from>
        <xdr:to>
          <xdr:col>7</xdr:col>
          <xdr:colOff>476250</xdr:colOff>
          <xdr:row>6</xdr:row>
          <xdr:rowOff>285750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xdr:row>
          <xdr:rowOff>66675</xdr:rowOff>
        </xdr:from>
        <xdr:to>
          <xdr:col>7</xdr:col>
          <xdr:colOff>476250</xdr:colOff>
          <xdr:row>7</xdr:row>
          <xdr:rowOff>285750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xdr:row>
          <xdr:rowOff>66675</xdr:rowOff>
        </xdr:from>
        <xdr:to>
          <xdr:col>7</xdr:col>
          <xdr:colOff>476250</xdr:colOff>
          <xdr:row>8</xdr:row>
          <xdr:rowOff>285750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2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9</xdr:row>
          <xdr:rowOff>66675</xdr:rowOff>
        </xdr:from>
        <xdr:to>
          <xdr:col>7</xdr:col>
          <xdr:colOff>476250</xdr:colOff>
          <xdr:row>9</xdr:row>
          <xdr:rowOff>285750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2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66675</xdr:rowOff>
        </xdr:from>
        <xdr:to>
          <xdr:col>7</xdr:col>
          <xdr:colOff>476250</xdr:colOff>
          <xdr:row>10</xdr:row>
          <xdr:rowOff>285750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2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11</xdr:row>
          <xdr:rowOff>66675</xdr:rowOff>
        </xdr:from>
        <xdr:to>
          <xdr:col>7</xdr:col>
          <xdr:colOff>476250</xdr:colOff>
          <xdr:row>11</xdr:row>
          <xdr:rowOff>285750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2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12</xdr:row>
          <xdr:rowOff>66675</xdr:rowOff>
        </xdr:from>
        <xdr:to>
          <xdr:col>7</xdr:col>
          <xdr:colOff>476250</xdr:colOff>
          <xdr:row>12</xdr:row>
          <xdr:rowOff>285750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2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66675</xdr:rowOff>
        </xdr:from>
        <xdr:to>
          <xdr:col>7</xdr:col>
          <xdr:colOff>476250</xdr:colOff>
          <xdr:row>13</xdr:row>
          <xdr:rowOff>285750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2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66675</xdr:rowOff>
        </xdr:from>
        <xdr:to>
          <xdr:col>7</xdr:col>
          <xdr:colOff>476250</xdr:colOff>
          <xdr:row>14</xdr:row>
          <xdr:rowOff>285750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2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66675</xdr:rowOff>
        </xdr:from>
        <xdr:to>
          <xdr:col>7</xdr:col>
          <xdr:colOff>476250</xdr:colOff>
          <xdr:row>15</xdr:row>
          <xdr:rowOff>285750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2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66675</xdr:rowOff>
        </xdr:from>
        <xdr:to>
          <xdr:col>7</xdr:col>
          <xdr:colOff>476250</xdr:colOff>
          <xdr:row>16</xdr:row>
          <xdr:rowOff>285750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2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17</xdr:row>
          <xdr:rowOff>66675</xdr:rowOff>
        </xdr:from>
        <xdr:to>
          <xdr:col>7</xdr:col>
          <xdr:colOff>476250</xdr:colOff>
          <xdr:row>17</xdr:row>
          <xdr:rowOff>285750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2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66675</xdr:rowOff>
        </xdr:from>
        <xdr:to>
          <xdr:col>7</xdr:col>
          <xdr:colOff>476250</xdr:colOff>
          <xdr:row>18</xdr:row>
          <xdr:rowOff>285750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2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66675</xdr:rowOff>
        </xdr:from>
        <xdr:to>
          <xdr:col>7</xdr:col>
          <xdr:colOff>476250</xdr:colOff>
          <xdr:row>19</xdr:row>
          <xdr:rowOff>285750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2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66675</xdr:rowOff>
        </xdr:from>
        <xdr:to>
          <xdr:col>7</xdr:col>
          <xdr:colOff>476250</xdr:colOff>
          <xdr:row>20</xdr:row>
          <xdr:rowOff>285750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2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21</xdr:row>
          <xdr:rowOff>66675</xdr:rowOff>
        </xdr:from>
        <xdr:to>
          <xdr:col>7</xdr:col>
          <xdr:colOff>476250</xdr:colOff>
          <xdr:row>21</xdr:row>
          <xdr:rowOff>285750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2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66675</xdr:rowOff>
        </xdr:from>
        <xdr:to>
          <xdr:col>7</xdr:col>
          <xdr:colOff>476250</xdr:colOff>
          <xdr:row>22</xdr:row>
          <xdr:rowOff>285750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2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66675</xdr:rowOff>
        </xdr:from>
        <xdr:to>
          <xdr:col>7</xdr:col>
          <xdr:colOff>476250</xdr:colOff>
          <xdr:row>23</xdr:row>
          <xdr:rowOff>285750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2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66675</xdr:rowOff>
        </xdr:from>
        <xdr:to>
          <xdr:col>7</xdr:col>
          <xdr:colOff>476250</xdr:colOff>
          <xdr:row>24</xdr:row>
          <xdr:rowOff>285750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2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66675</xdr:rowOff>
        </xdr:from>
        <xdr:to>
          <xdr:col>7</xdr:col>
          <xdr:colOff>476250</xdr:colOff>
          <xdr:row>25</xdr:row>
          <xdr:rowOff>285750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2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26</xdr:row>
          <xdr:rowOff>66675</xdr:rowOff>
        </xdr:from>
        <xdr:to>
          <xdr:col>7</xdr:col>
          <xdr:colOff>476250</xdr:colOff>
          <xdr:row>26</xdr:row>
          <xdr:rowOff>285750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2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xdr:row>
          <xdr:rowOff>66675</xdr:rowOff>
        </xdr:from>
        <xdr:to>
          <xdr:col>8</xdr:col>
          <xdr:colOff>485775</xdr:colOff>
          <xdr:row>2</xdr:row>
          <xdr:rowOff>295275</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2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xdr:row>
          <xdr:rowOff>66675</xdr:rowOff>
        </xdr:from>
        <xdr:to>
          <xdr:col>8</xdr:col>
          <xdr:colOff>476250</xdr:colOff>
          <xdr:row>3</xdr:row>
          <xdr:rowOff>285750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2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xdr:row>
          <xdr:rowOff>66675</xdr:rowOff>
        </xdr:from>
        <xdr:to>
          <xdr:col>8</xdr:col>
          <xdr:colOff>476250</xdr:colOff>
          <xdr:row>4</xdr:row>
          <xdr:rowOff>285750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2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xdr:row>
          <xdr:rowOff>66675</xdr:rowOff>
        </xdr:from>
        <xdr:to>
          <xdr:col>8</xdr:col>
          <xdr:colOff>476250</xdr:colOff>
          <xdr:row>5</xdr:row>
          <xdr:rowOff>285750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2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xdr:row>
          <xdr:rowOff>66675</xdr:rowOff>
        </xdr:from>
        <xdr:to>
          <xdr:col>8</xdr:col>
          <xdr:colOff>476250</xdr:colOff>
          <xdr:row>6</xdr:row>
          <xdr:rowOff>285750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2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xdr:row>
          <xdr:rowOff>66675</xdr:rowOff>
        </xdr:from>
        <xdr:to>
          <xdr:col>8</xdr:col>
          <xdr:colOff>476250</xdr:colOff>
          <xdr:row>7</xdr:row>
          <xdr:rowOff>285750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2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xdr:row>
          <xdr:rowOff>66675</xdr:rowOff>
        </xdr:from>
        <xdr:to>
          <xdr:col>8</xdr:col>
          <xdr:colOff>476250</xdr:colOff>
          <xdr:row>8</xdr:row>
          <xdr:rowOff>285750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2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xdr:row>
          <xdr:rowOff>66675</xdr:rowOff>
        </xdr:from>
        <xdr:to>
          <xdr:col>8</xdr:col>
          <xdr:colOff>476250</xdr:colOff>
          <xdr:row>9</xdr:row>
          <xdr:rowOff>285750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2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66675</xdr:rowOff>
        </xdr:from>
        <xdr:to>
          <xdr:col>8</xdr:col>
          <xdr:colOff>476250</xdr:colOff>
          <xdr:row>10</xdr:row>
          <xdr:rowOff>285750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2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66675</xdr:rowOff>
        </xdr:from>
        <xdr:to>
          <xdr:col>8</xdr:col>
          <xdr:colOff>476250</xdr:colOff>
          <xdr:row>11</xdr:row>
          <xdr:rowOff>285750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2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66675</xdr:rowOff>
        </xdr:from>
        <xdr:to>
          <xdr:col>8</xdr:col>
          <xdr:colOff>476250</xdr:colOff>
          <xdr:row>12</xdr:row>
          <xdr:rowOff>285750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2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66675</xdr:rowOff>
        </xdr:from>
        <xdr:to>
          <xdr:col>8</xdr:col>
          <xdr:colOff>476250</xdr:colOff>
          <xdr:row>13</xdr:row>
          <xdr:rowOff>285750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2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66675</xdr:rowOff>
        </xdr:from>
        <xdr:to>
          <xdr:col>8</xdr:col>
          <xdr:colOff>476250</xdr:colOff>
          <xdr:row>14</xdr:row>
          <xdr:rowOff>285750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2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xdr:row>
          <xdr:rowOff>66675</xdr:rowOff>
        </xdr:from>
        <xdr:to>
          <xdr:col>8</xdr:col>
          <xdr:colOff>476250</xdr:colOff>
          <xdr:row>15</xdr:row>
          <xdr:rowOff>285750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2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66675</xdr:rowOff>
        </xdr:from>
        <xdr:to>
          <xdr:col>8</xdr:col>
          <xdr:colOff>476250</xdr:colOff>
          <xdr:row>16</xdr:row>
          <xdr:rowOff>285750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2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66675</xdr:rowOff>
        </xdr:from>
        <xdr:to>
          <xdr:col>8</xdr:col>
          <xdr:colOff>476250</xdr:colOff>
          <xdr:row>17</xdr:row>
          <xdr:rowOff>285750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2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66675</xdr:rowOff>
        </xdr:from>
        <xdr:to>
          <xdr:col>8</xdr:col>
          <xdr:colOff>476250</xdr:colOff>
          <xdr:row>18</xdr:row>
          <xdr:rowOff>285750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2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19</xdr:row>
          <xdr:rowOff>66675</xdr:rowOff>
        </xdr:from>
        <xdr:to>
          <xdr:col>8</xdr:col>
          <xdr:colOff>476250</xdr:colOff>
          <xdr:row>19</xdr:row>
          <xdr:rowOff>285750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2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66675</xdr:rowOff>
        </xdr:from>
        <xdr:to>
          <xdr:col>8</xdr:col>
          <xdr:colOff>476250</xdr:colOff>
          <xdr:row>20</xdr:row>
          <xdr:rowOff>285750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2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66675</xdr:rowOff>
        </xdr:from>
        <xdr:to>
          <xdr:col>8</xdr:col>
          <xdr:colOff>476250</xdr:colOff>
          <xdr:row>21</xdr:row>
          <xdr:rowOff>285750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2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66675</xdr:rowOff>
        </xdr:from>
        <xdr:to>
          <xdr:col>8</xdr:col>
          <xdr:colOff>476250</xdr:colOff>
          <xdr:row>22</xdr:row>
          <xdr:rowOff>285750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2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23</xdr:row>
          <xdr:rowOff>66675</xdr:rowOff>
        </xdr:from>
        <xdr:to>
          <xdr:col>8</xdr:col>
          <xdr:colOff>476250</xdr:colOff>
          <xdr:row>23</xdr:row>
          <xdr:rowOff>285750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2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24</xdr:row>
          <xdr:rowOff>66675</xdr:rowOff>
        </xdr:from>
        <xdr:to>
          <xdr:col>8</xdr:col>
          <xdr:colOff>476250</xdr:colOff>
          <xdr:row>24</xdr:row>
          <xdr:rowOff>285750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2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66675</xdr:rowOff>
        </xdr:from>
        <xdr:to>
          <xdr:col>8</xdr:col>
          <xdr:colOff>476250</xdr:colOff>
          <xdr:row>25</xdr:row>
          <xdr:rowOff>285750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2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66675</xdr:rowOff>
        </xdr:from>
        <xdr:to>
          <xdr:col>8</xdr:col>
          <xdr:colOff>476250</xdr:colOff>
          <xdr:row>26</xdr:row>
          <xdr:rowOff>285750</xdr:rowOff>
        </xdr:to>
        <xdr:sp macro="" textlink="">
          <xdr:nvSpPr>
            <xdr:cNvPr id="4432" name="Check Box 336" hidden="1">
              <a:extLst>
                <a:ext uri="{63B3BB69-23CF-44E3-9099-C40C66FF867C}">
                  <a14:compatExt spid="_x0000_s4432"/>
                </a:ext>
                <a:ext uri="{FF2B5EF4-FFF2-40B4-BE49-F238E27FC236}">
                  <a16:creationId xmlns:a16="http://schemas.microsoft.com/office/drawing/2014/main" id="{00000000-0008-0000-02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66675</xdr:rowOff>
        </xdr:from>
        <xdr:to>
          <xdr:col>9</xdr:col>
          <xdr:colOff>485775</xdr:colOff>
          <xdr:row>2</xdr:row>
          <xdr:rowOff>295275</xdr:rowOff>
        </xdr:to>
        <xdr:sp macro="" textlink="">
          <xdr:nvSpPr>
            <xdr:cNvPr id="4433" name="Check Box 337" hidden="1">
              <a:extLst>
                <a:ext uri="{63B3BB69-23CF-44E3-9099-C40C66FF867C}">
                  <a14:compatExt spid="_x0000_s4433"/>
                </a:ext>
                <a:ext uri="{FF2B5EF4-FFF2-40B4-BE49-F238E27FC236}">
                  <a16:creationId xmlns:a16="http://schemas.microsoft.com/office/drawing/2014/main" id="{00000000-0008-0000-02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xdr:row>
          <xdr:rowOff>66675</xdr:rowOff>
        </xdr:from>
        <xdr:to>
          <xdr:col>9</xdr:col>
          <xdr:colOff>476250</xdr:colOff>
          <xdr:row>3</xdr:row>
          <xdr:rowOff>285750</xdr:rowOff>
        </xdr:to>
        <xdr:sp macro="" textlink="">
          <xdr:nvSpPr>
            <xdr:cNvPr id="4434" name="Check Box 338" hidden="1">
              <a:extLst>
                <a:ext uri="{63B3BB69-23CF-44E3-9099-C40C66FF867C}">
                  <a14:compatExt spid="_x0000_s4434"/>
                </a:ext>
                <a:ext uri="{FF2B5EF4-FFF2-40B4-BE49-F238E27FC236}">
                  <a16:creationId xmlns:a16="http://schemas.microsoft.com/office/drawing/2014/main" id="{00000000-0008-0000-02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xdr:row>
          <xdr:rowOff>66675</xdr:rowOff>
        </xdr:from>
        <xdr:to>
          <xdr:col>9</xdr:col>
          <xdr:colOff>476250</xdr:colOff>
          <xdr:row>4</xdr:row>
          <xdr:rowOff>285750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2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xdr:row>
          <xdr:rowOff>66675</xdr:rowOff>
        </xdr:from>
        <xdr:to>
          <xdr:col>9</xdr:col>
          <xdr:colOff>476250</xdr:colOff>
          <xdr:row>5</xdr:row>
          <xdr:rowOff>285750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2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6</xdr:row>
          <xdr:rowOff>66675</xdr:rowOff>
        </xdr:from>
        <xdr:to>
          <xdr:col>9</xdr:col>
          <xdr:colOff>476250</xdr:colOff>
          <xdr:row>6</xdr:row>
          <xdr:rowOff>285750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2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7</xdr:row>
          <xdr:rowOff>66675</xdr:rowOff>
        </xdr:from>
        <xdr:to>
          <xdr:col>9</xdr:col>
          <xdr:colOff>476250</xdr:colOff>
          <xdr:row>7</xdr:row>
          <xdr:rowOff>285750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2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8</xdr:row>
          <xdr:rowOff>66675</xdr:rowOff>
        </xdr:from>
        <xdr:to>
          <xdr:col>9</xdr:col>
          <xdr:colOff>476250</xdr:colOff>
          <xdr:row>8</xdr:row>
          <xdr:rowOff>285750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2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9</xdr:row>
          <xdr:rowOff>66675</xdr:rowOff>
        </xdr:from>
        <xdr:to>
          <xdr:col>9</xdr:col>
          <xdr:colOff>476250</xdr:colOff>
          <xdr:row>9</xdr:row>
          <xdr:rowOff>285750</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2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10</xdr:row>
          <xdr:rowOff>66675</xdr:rowOff>
        </xdr:from>
        <xdr:to>
          <xdr:col>9</xdr:col>
          <xdr:colOff>476250</xdr:colOff>
          <xdr:row>10</xdr:row>
          <xdr:rowOff>285750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2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11</xdr:row>
          <xdr:rowOff>66675</xdr:rowOff>
        </xdr:from>
        <xdr:to>
          <xdr:col>9</xdr:col>
          <xdr:colOff>476250</xdr:colOff>
          <xdr:row>11</xdr:row>
          <xdr:rowOff>285750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2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12</xdr:row>
          <xdr:rowOff>66675</xdr:rowOff>
        </xdr:from>
        <xdr:to>
          <xdr:col>9</xdr:col>
          <xdr:colOff>476250</xdr:colOff>
          <xdr:row>12</xdr:row>
          <xdr:rowOff>285750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2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66675</xdr:rowOff>
        </xdr:from>
        <xdr:to>
          <xdr:col>9</xdr:col>
          <xdr:colOff>476250</xdr:colOff>
          <xdr:row>13</xdr:row>
          <xdr:rowOff>285750</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xdr:row>
          <xdr:rowOff>66675</xdr:rowOff>
        </xdr:from>
        <xdr:to>
          <xdr:col>9</xdr:col>
          <xdr:colOff>476250</xdr:colOff>
          <xdr:row>14</xdr:row>
          <xdr:rowOff>285750</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2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15</xdr:row>
          <xdr:rowOff>66675</xdr:rowOff>
        </xdr:from>
        <xdr:to>
          <xdr:col>9</xdr:col>
          <xdr:colOff>476250</xdr:colOff>
          <xdr:row>15</xdr:row>
          <xdr:rowOff>285750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2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16</xdr:row>
          <xdr:rowOff>66675</xdr:rowOff>
        </xdr:from>
        <xdr:to>
          <xdr:col>9</xdr:col>
          <xdr:colOff>476250</xdr:colOff>
          <xdr:row>16</xdr:row>
          <xdr:rowOff>285750</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2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17</xdr:row>
          <xdr:rowOff>66675</xdr:rowOff>
        </xdr:from>
        <xdr:to>
          <xdr:col>9</xdr:col>
          <xdr:colOff>476250</xdr:colOff>
          <xdr:row>17</xdr:row>
          <xdr:rowOff>285750</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2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18</xdr:row>
          <xdr:rowOff>66675</xdr:rowOff>
        </xdr:from>
        <xdr:to>
          <xdr:col>9</xdr:col>
          <xdr:colOff>476250</xdr:colOff>
          <xdr:row>18</xdr:row>
          <xdr:rowOff>285750</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2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19</xdr:row>
          <xdr:rowOff>66675</xdr:rowOff>
        </xdr:from>
        <xdr:to>
          <xdr:col>9</xdr:col>
          <xdr:colOff>476250</xdr:colOff>
          <xdr:row>19</xdr:row>
          <xdr:rowOff>285750</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2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20</xdr:row>
          <xdr:rowOff>66675</xdr:rowOff>
        </xdr:from>
        <xdr:to>
          <xdr:col>9</xdr:col>
          <xdr:colOff>476250</xdr:colOff>
          <xdr:row>20</xdr:row>
          <xdr:rowOff>285750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2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21</xdr:row>
          <xdr:rowOff>66675</xdr:rowOff>
        </xdr:from>
        <xdr:to>
          <xdr:col>9</xdr:col>
          <xdr:colOff>476250</xdr:colOff>
          <xdr:row>21</xdr:row>
          <xdr:rowOff>285750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2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22</xdr:row>
          <xdr:rowOff>66675</xdr:rowOff>
        </xdr:from>
        <xdr:to>
          <xdr:col>9</xdr:col>
          <xdr:colOff>476250</xdr:colOff>
          <xdr:row>22</xdr:row>
          <xdr:rowOff>285750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2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xdr:row>
          <xdr:rowOff>66675</xdr:rowOff>
        </xdr:from>
        <xdr:to>
          <xdr:col>9</xdr:col>
          <xdr:colOff>476250</xdr:colOff>
          <xdr:row>23</xdr:row>
          <xdr:rowOff>285750</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2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66675</xdr:rowOff>
        </xdr:from>
        <xdr:to>
          <xdr:col>9</xdr:col>
          <xdr:colOff>476250</xdr:colOff>
          <xdr:row>24</xdr:row>
          <xdr:rowOff>285750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2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25</xdr:row>
          <xdr:rowOff>66675</xdr:rowOff>
        </xdr:from>
        <xdr:to>
          <xdr:col>9</xdr:col>
          <xdr:colOff>476250</xdr:colOff>
          <xdr:row>25</xdr:row>
          <xdr:rowOff>285750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2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26</xdr:row>
          <xdr:rowOff>66675</xdr:rowOff>
        </xdr:from>
        <xdr:to>
          <xdr:col>9</xdr:col>
          <xdr:colOff>476250</xdr:colOff>
          <xdr:row>26</xdr:row>
          <xdr:rowOff>285750</xdr:rowOff>
        </xdr:to>
        <xdr:sp macro="" textlink="">
          <xdr:nvSpPr>
            <xdr:cNvPr id="4457" name="Check Box 361" hidden="1">
              <a:extLst>
                <a:ext uri="{63B3BB69-23CF-44E3-9099-C40C66FF867C}">
                  <a14:compatExt spid="_x0000_s4457"/>
                </a:ext>
                <a:ext uri="{FF2B5EF4-FFF2-40B4-BE49-F238E27FC236}">
                  <a16:creationId xmlns:a16="http://schemas.microsoft.com/office/drawing/2014/main" id="{00000000-0008-0000-02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228598</xdr:colOff>
      <xdr:row>0</xdr:row>
      <xdr:rowOff>323850</xdr:rowOff>
    </xdr:from>
    <xdr:to>
      <xdr:col>28</xdr:col>
      <xdr:colOff>394609</xdr:colOff>
      <xdr:row>26</xdr:row>
      <xdr:rowOff>190500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226" Type="http://schemas.openxmlformats.org/officeDocument/2006/relationships/ctrlProp" Target="../ctrlProps/ctrlProp22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37" Type="http://schemas.openxmlformats.org/officeDocument/2006/relationships/ctrlProp" Target="../ctrlProps/ctrlProp235.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227" Type="http://schemas.openxmlformats.org/officeDocument/2006/relationships/ctrlProp" Target="../ctrlProps/ctrlProp225.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190" Type="http://schemas.openxmlformats.org/officeDocument/2006/relationships/ctrlProp" Target="../ctrlProps/ctrlProp188.xml"/><Relationship Id="rId204" Type="http://schemas.openxmlformats.org/officeDocument/2006/relationships/ctrlProp" Target="../ctrlProps/ctrlProp202.xml"/><Relationship Id="rId220" Type="http://schemas.openxmlformats.org/officeDocument/2006/relationships/ctrlProp" Target="../ctrlProps/ctrlProp218.xml"/><Relationship Id="rId225" Type="http://schemas.openxmlformats.org/officeDocument/2006/relationships/ctrlProp" Target="../ctrlProps/ctrlProp223.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ctrlProp" Target="../ctrlProps/ctrlProp208.xml"/><Relationship Id="rId215" Type="http://schemas.openxmlformats.org/officeDocument/2006/relationships/ctrlProp" Target="../ctrlProps/ctrlProp213.xml"/><Relationship Id="rId236" Type="http://schemas.openxmlformats.org/officeDocument/2006/relationships/ctrlProp" Target="../ctrlProps/ctrlProp234.xml"/><Relationship Id="rId26" Type="http://schemas.openxmlformats.org/officeDocument/2006/relationships/ctrlProp" Target="../ctrlProps/ctrlProp24.xml"/><Relationship Id="rId231" Type="http://schemas.openxmlformats.org/officeDocument/2006/relationships/ctrlProp" Target="../ctrlProps/ctrlProp229.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drawing" Target="../drawings/drawing2.xml"/><Relationship Id="rId212" Type="http://schemas.openxmlformats.org/officeDocument/2006/relationships/ctrlProp" Target="../ctrlProps/ctrlProp210.xml"/><Relationship Id="rId233" Type="http://schemas.openxmlformats.org/officeDocument/2006/relationships/ctrlProp" Target="../ctrlProps/ctrlProp23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E87"/>
  <sheetViews>
    <sheetView tabSelected="1" zoomScale="80" zoomScaleNormal="80" zoomScaleSheetLayoutView="30" workbookViewId="0">
      <pane ySplit="9" topLeftCell="A10" activePane="bottomLeft" state="frozen"/>
      <selection activeCell="A9" sqref="A9"/>
      <selection pane="bottomLeft" activeCell="H12" sqref="H12"/>
    </sheetView>
  </sheetViews>
  <sheetFormatPr baseColWidth="10" defaultColWidth="11.42578125" defaultRowHeight="16.5" x14ac:dyDescent="0.25"/>
  <cols>
    <col min="1" max="1" width="20.28515625" style="11" customWidth="1"/>
    <col min="2" max="2" width="50.5703125" style="24" customWidth="1"/>
    <col min="3" max="3" width="16.7109375" style="25" customWidth="1"/>
    <col min="4" max="4" width="44.5703125" style="11" customWidth="1"/>
    <col min="5" max="5" width="76.85546875" style="11" customWidth="1"/>
    <col min="6" max="9" width="4.5703125" style="11" customWidth="1"/>
    <col min="10" max="10" width="4.140625" style="11" customWidth="1"/>
    <col min="11" max="17" width="4.5703125" style="11" customWidth="1"/>
    <col min="18" max="18" width="31.85546875" style="26" customWidth="1"/>
    <col min="19" max="19" width="40" style="231" customWidth="1"/>
    <col min="20" max="20" width="31.28515625" style="11" hidden="1" customWidth="1"/>
    <col min="21" max="16384" width="11.42578125" style="11"/>
  </cols>
  <sheetData>
    <row r="1" spans="1:213" ht="25.5" customHeight="1" x14ac:dyDescent="0.25">
      <c r="A1" s="422"/>
      <c r="B1" s="422"/>
      <c r="C1" s="423" t="s">
        <v>48</v>
      </c>
      <c r="D1" s="424"/>
      <c r="E1" s="424"/>
      <c r="F1" s="424"/>
      <c r="G1" s="424"/>
      <c r="H1" s="424"/>
      <c r="I1" s="424"/>
      <c r="J1" s="424"/>
      <c r="K1" s="424"/>
      <c r="L1" s="424"/>
      <c r="M1" s="424"/>
      <c r="N1" s="424"/>
      <c r="O1" s="424"/>
      <c r="P1" s="424"/>
      <c r="Q1" s="424"/>
      <c r="R1" s="425"/>
      <c r="S1" s="429" t="s">
        <v>278</v>
      </c>
      <c r="T1" s="430"/>
    </row>
    <row r="2" spans="1:213" ht="25.5" customHeight="1" x14ac:dyDescent="0.25">
      <c r="A2" s="422"/>
      <c r="B2" s="422"/>
      <c r="C2" s="423"/>
      <c r="D2" s="424"/>
      <c r="E2" s="424"/>
      <c r="F2" s="424"/>
      <c r="G2" s="424"/>
      <c r="H2" s="424"/>
      <c r="I2" s="424"/>
      <c r="J2" s="424"/>
      <c r="K2" s="424"/>
      <c r="L2" s="424"/>
      <c r="M2" s="424"/>
      <c r="N2" s="424"/>
      <c r="O2" s="424"/>
      <c r="P2" s="424"/>
      <c r="Q2" s="424"/>
      <c r="R2" s="425"/>
      <c r="S2" s="431"/>
      <c r="T2" s="43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row>
    <row r="3" spans="1:213" ht="25.5" customHeight="1" thickBot="1" x14ac:dyDescent="0.3">
      <c r="A3" s="422"/>
      <c r="B3" s="422"/>
      <c r="C3" s="426"/>
      <c r="D3" s="427"/>
      <c r="E3" s="427"/>
      <c r="F3" s="427"/>
      <c r="G3" s="427"/>
      <c r="H3" s="427"/>
      <c r="I3" s="427"/>
      <c r="J3" s="427"/>
      <c r="K3" s="427"/>
      <c r="L3" s="427"/>
      <c r="M3" s="427"/>
      <c r="N3" s="427"/>
      <c r="O3" s="427"/>
      <c r="P3" s="427"/>
      <c r="Q3" s="427"/>
      <c r="R3" s="428"/>
      <c r="S3" s="433"/>
      <c r="T3" s="434"/>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row>
    <row r="4" spans="1:213" ht="61.9" hidden="1" customHeight="1" x14ac:dyDescent="0.25">
      <c r="A4" s="418" t="s">
        <v>49</v>
      </c>
      <c r="B4" s="418"/>
      <c r="C4" s="419" t="s">
        <v>404</v>
      </c>
      <c r="D4" s="419"/>
      <c r="E4" s="419"/>
      <c r="F4" s="419"/>
      <c r="G4" s="419"/>
      <c r="H4" s="419"/>
      <c r="I4" s="419"/>
      <c r="J4" s="419"/>
      <c r="K4" s="419"/>
      <c r="L4" s="419"/>
      <c r="M4" s="419"/>
      <c r="N4" s="419"/>
      <c r="O4" s="419"/>
      <c r="P4" s="419"/>
      <c r="Q4" s="419"/>
      <c r="R4" s="419"/>
      <c r="S4" s="419"/>
      <c r="T4" s="41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row>
    <row r="5" spans="1:213" ht="20.25" hidden="1" x14ac:dyDescent="0.25">
      <c r="A5" s="418" t="s">
        <v>50</v>
      </c>
      <c r="B5" s="418"/>
      <c r="C5" s="419" t="s">
        <v>51</v>
      </c>
      <c r="D5" s="419"/>
      <c r="E5" s="419"/>
      <c r="F5" s="419"/>
      <c r="G5" s="419"/>
      <c r="H5" s="419"/>
      <c r="I5" s="419"/>
      <c r="J5" s="419"/>
      <c r="K5" s="419"/>
      <c r="L5" s="419"/>
      <c r="M5" s="419"/>
      <c r="N5" s="419"/>
      <c r="O5" s="419"/>
      <c r="P5" s="419"/>
      <c r="Q5" s="419"/>
      <c r="R5" s="419"/>
      <c r="S5" s="419"/>
      <c r="T5" s="419"/>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row>
    <row r="6" spans="1:213" ht="20.25" hidden="1" x14ac:dyDescent="0.25">
      <c r="A6" s="418" t="s">
        <v>52</v>
      </c>
      <c r="B6" s="418"/>
      <c r="C6" s="419" t="s">
        <v>279</v>
      </c>
      <c r="D6" s="419"/>
      <c r="E6" s="419"/>
      <c r="F6" s="419"/>
      <c r="G6" s="419"/>
      <c r="H6" s="419"/>
      <c r="I6" s="419"/>
      <c r="J6" s="419"/>
      <c r="K6" s="419"/>
      <c r="L6" s="419"/>
      <c r="M6" s="419"/>
      <c r="N6" s="419"/>
      <c r="O6" s="419"/>
      <c r="P6" s="419"/>
      <c r="Q6" s="419"/>
      <c r="R6" s="419"/>
      <c r="S6" s="419"/>
      <c r="T6" s="419"/>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row>
    <row r="7" spans="1:213" ht="21" hidden="1" thickBot="1" x14ac:dyDescent="0.3">
      <c r="A7" s="420" t="s">
        <v>53</v>
      </c>
      <c r="B7" s="420"/>
      <c r="C7" s="421" t="s">
        <v>280</v>
      </c>
      <c r="D7" s="421"/>
      <c r="E7" s="421"/>
      <c r="F7" s="421"/>
      <c r="G7" s="421"/>
      <c r="H7" s="421"/>
      <c r="I7" s="421"/>
      <c r="J7" s="421"/>
      <c r="K7" s="421"/>
      <c r="L7" s="421"/>
      <c r="M7" s="421"/>
      <c r="N7" s="421"/>
      <c r="O7" s="421"/>
      <c r="P7" s="421"/>
      <c r="Q7" s="421"/>
      <c r="R7" s="421"/>
      <c r="S7" s="421"/>
      <c r="T7" s="421"/>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row>
    <row r="8" spans="1:213" ht="32.25" customHeight="1" x14ac:dyDescent="0.25">
      <c r="A8" s="405" t="s">
        <v>54</v>
      </c>
      <c r="B8" s="407" t="s">
        <v>334</v>
      </c>
      <c r="C8" s="407"/>
      <c r="D8" s="407"/>
      <c r="E8" s="407"/>
      <c r="F8" s="407"/>
      <c r="G8" s="407"/>
      <c r="H8" s="407"/>
      <c r="I8" s="407"/>
      <c r="J8" s="407"/>
      <c r="K8" s="407"/>
      <c r="L8" s="407"/>
      <c r="M8" s="407"/>
      <c r="N8" s="407"/>
      <c r="O8" s="407"/>
      <c r="P8" s="407"/>
      <c r="Q8" s="407"/>
      <c r="R8" s="407"/>
      <c r="S8" s="407"/>
      <c r="T8" s="408"/>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row>
    <row r="9" spans="1:213" s="61" customFormat="1" ht="54" customHeight="1" thickBot="1" x14ac:dyDescent="0.3">
      <c r="A9" s="406"/>
      <c r="B9" s="247" t="s">
        <v>55</v>
      </c>
      <c r="C9" s="247" t="s">
        <v>56</v>
      </c>
      <c r="D9" s="247" t="s">
        <v>57</v>
      </c>
      <c r="E9" s="247" t="s">
        <v>58</v>
      </c>
      <c r="F9" s="248" t="s">
        <v>59</v>
      </c>
      <c r="G9" s="248" t="s">
        <v>60</v>
      </c>
      <c r="H9" s="248" t="s">
        <v>61</v>
      </c>
      <c r="I9" s="248" t="s">
        <v>62</v>
      </c>
      <c r="J9" s="248" t="s">
        <v>63</v>
      </c>
      <c r="K9" s="248" t="s">
        <v>64</v>
      </c>
      <c r="L9" s="248" t="s">
        <v>65</v>
      </c>
      <c r="M9" s="248" t="s">
        <v>66</v>
      </c>
      <c r="N9" s="248" t="s">
        <v>67</v>
      </c>
      <c r="O9" s="248" t="s">
        <v>68</v>
      </c>
      <c r="P9" s="248" t="s">
        <v>69</v>
      </c>
      <c r="Q9" s="248" t="s">
        <v>70</v>
      </c>
      <c r="R9" s="247" t="s">
        <v>44</v>
      </c>
      <c r="S9" s="247" t="s">
        <v>71</v>
      </c>
      <c r="T9" s="249" t="s">
        <v>72</v>
      </c>
    </row>
    <row r="10" spans="1:213" s="12" customFormat="1" ht="77.849999999999994" customHeight="1" x14ac:dyDescent="0.25">
      <c r="A10" s="409"/>
      <c r="B10" s="411" t="s">
        <v>73</v>
      </c>
      <c r="C10" s="242" t="s">
        <v>29</v>
      </c>
      <c r="D10" s="243" t="s">
        <v>74</v>
      </c>
      <c r="E10" s="413" t="s">
        <v>75</v>
      </c>
      <c r="F10" s="244"/>
      <c r="G10" s="250"/>
      <c r="H10" s="244"/>
      <c r="I10" s="244"/>
      <c r="J10" s="244"/>
      <c r="K10" s="245"/>
      <c r="L10" s="245"/>
      <c r="M10" s="245"/>
      <c r="N10" s="245"/>
      <c r="O10" s="245"/>
      <c r="P10" s="245"/>
      <c r="Q10" s="245"/>
      <c r="R10" s="246" t="s">
        <v>281</v>
      </c>
      <c r="S10" s="414" t="s">
        <v>76</v>
      </c>
      <c r="T10" s="416"/>
    </row>
    <row r="11" spans="1:213" s="12" customFormat="1" ht="70.5" customHeight="1" x14ac:dyDescent="0.25">
      <c r="A11" s="410"/>
      <c r="B11" s="412"/>
      <c r="C11" s="8" t="s">
        <v>77</v>
      </c>
      <c r="D11" s="60" t="s">
        <v>405</v>
      </c>
      <c r="E11" s="404"/>
      <c r="F11" s="13"/>
      <c r="G11" s="251"/>
      <c r="H11" s="78"/>
      <c r="I11" s="78"/>
      <c r="J11" s="78"/>
      <c r="K11" s="78"/>
      <c r="L11" s="78"/>
      <c r="M11" s="78"/>
      <c r="N11" s="78"/>
      <c r="O11" s="78"/>
      <c r="P11" s="78"/>
      <c r="Q11" s="78"/>
      <c r="R11" s="106" t="s">
        <v>351</v>
      </c>
      <c r="S11" s="415"/>
      <c r="T11" s="417"/>
    </row>
    <row r="12" spans="1:213" s="12" customFormat="1" ht="245.25" customHeight="1" x14ac:dyDescent="0.25">
      <c r="A12" s="393" t="s">
        <v>78</v>
      </c>
      <c r="B12" s="65" t="s">
        <v>79</v>
      </c>
      <c r="C12" s="8" t="s">
        <v>29</v>
      </c>
      <c r="D12" s="59" t="s">
        <v>80</v>
      </c>
      <c r="E12" s="66" t="s">
        <v>81</v>
      </c>
      <c r="F12" s="13"/>
      <c r="G12" s="9"/>
      <c r="H12" s="78"/>
      <c r="I12" s="9"/>
      <c r="J12" s="9"/>
      <c r="K12" s="9"/>
      <c r="L12" s="9"/>
      <c r="M12" s="9"/>
      <c r="N12" s="9"/>
      <c r="O12" s="9"/>
      <c r="P12" s="13"/>
      <c r="Q12" s="13"/>
      <c r="R12" s="106" t="s">
        <v>350</v>
      </c>
      <c r="S12" s="227" t="s">
        <v>82</v>
      </c>
      <c r="T12" s="68"/>
    </row>
    <row r="13" spans="1:213" s="12" customFormat="1" ht="92.25" customHeight="1" x14ac:dyDescent="0.25">
      <c r="A13" s="393"/>
      <c r="B13" s="65" t="s">
        <v>83</v>
      </c>
      <c r="C13" s="8" t="s">
        <v>329</v>
      </c>
      <c r="D13" s="60" t="s">
        <v>84</v>
      </c>
      <c r="E13" s="60" t="s">
        <v>330</v>
      </c>
      <c r="F13" s="13"/>
      <c r="G13" s="13"/>
      <c r="H13" s="251"/>
      <c r="I13" s="9"/>
      <c r="J13" s="9"/>
      <c r="K13" s="9"/>
      <c r="L13" s="13"/>
      <c r="M13" s="9"/>
      <c r="N13" s="9"/>
      <c r="O13" s="78"/>
      <c r="P13" s="9"/>
      <c r="Q13" s="9"/>
      <c r="R13" s="106" t="s">
        <v>343</v>
      </c>
      <c r="S13" s="227" t="s">
        <v>406</v>
      </c>
      <c r="T13" s="68"/>
    </row>
    <row r="14" spans="1:213" s="12" customFormat="1" ht="165.75" customHeight="1" x14ac:dyDescent="0.25">
      <c r="A14" s="393"/>
      <c r="B14" s="65" t="s">
        <v>85</v>
      </c>
      <c r="C14" s="8" t="s">
        <v>86</v>
      </c>
      <c r="D14" s="60" t="s">
        <v>407</v>
      </c>
      <c r="E14" s="60" t="s">
        <v>408</v>
      </c>
      <c r="F14" s="10"/>
      <c r="G14" s="10"/>
      <c r="H14" s="10"/>
      <c r="I14" s="10"/>
      <c r="J14" s="10"/>
      <c r="K14" s="78"/>
      <c r="L14" s="10"/>
      <c r="M14" s="10"/>
      <c r="N14" s="10"/>
      <c r="O14" s="10"/>
      <c r="P14" s="14"/>
      <c r="Q14" s="78"/>
      <c r="R14" s="106" t="s">
        <v>21</v>
      </c>
      <c r="S14" s="227" t="s">
        <v>87</v>
      </c>
      <c r="T14" s="68"/>
    </row>
    <row r="15" spans="1:213" s="12" customFormat="1" ht="96.75" customHeight="1" x14ac:dyDescent="0.25">
      <c r="A15" s="393"/>
      <c r="B15" s="65" t="s">
        <v>88</v>
      </c>
      <c r="C15" s="8" t="s">
        <v>29</v>
      </c>
      <c r="D15" s="60" t="s">
        <v>89</v>
      </c>
      <c r="E15" s="60" t="s">
        <v>90</v>
      </c>
      <c r="F15" s="9"/>
      <c r="G15" s="251"/>
      <c r="H15" s="9"/>
      <c r="I15" s="9"/>
      <c r="J15" s="9"/>
      <c r="K15" s="9"/>
      <c r="L15" s="9"/>
      <c r="M15" s="9"/>
      <c r="N15" s="9"/>
      <c r="O15" s="9"/>
      <c r="P15" s="15"/>
      <c r="Q15" s="15"/>
      <c r="R15" s="106" t="s">
        <v>341</v>
      </c>
      <c r="S15" s="227" t="s">
        <v>91</v>
      </c>
      <c r="T15" s="68"/>
    </row>
    <row r="16" spans="1:213" s="16" customFormat="1" ht="99.75" customHeight="1" x14ac:dyDescent="0.25">
      <c r="A16" s="393"/>
      <c r="B16" s="65" t="s">
        <v>335</v>
      </c>
      <c r="C16" s="8" t="s">
        <v>29</v>
      </c>
      <c r="D16" s="60" t="s">
        <v>92</v>
      </c>
      <c r="E16" s="60" t="s">
        <v>93</v>
      </c>
      <c r="F16" s="9"/>
      <c r="G16" s="251"/>
      <c r="H16" s="9"/>
      <c r="I16" s="9"/>
      <c r="J16" s="9"/>
      <c r="K16" s="9"/>
      <c r="L16" s="9"/>
      <c r="M16" s="9"/>
      <c r="N16" s="9"/>
      <c r="O16" s="9"/>
      <c r="P16" s="15"/>
      <c r="Q16" s="15"/>
      <c r="R16" s="106" t="s">
        <v>341</v>
      </c>
      <c r="S16" s="227" t="s">
        <v>94</v>
      </c>
      <c r="T16" s="68"/>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row>
    <row r="17" spans="1:20" s="12" customFormat="1" ht="146.25" customHeight="1" x14ac:dyDescent="0.25">
      <c r="A17" s="393"/>
      <c r="B17" s="65" t="s">
        <v>95</v>
      </c>
      <c r="C17" s="8" t="s">
        <v>96</v>
      </c>
      <c r="D17" s="60" t="s">
        <v>97</v>
      </c>
      <c r="E17" s="60" t="s">
        <v>98</v>
      </c>
      <c r="F17" s="9"/>
      <c r="G17" s="252"/>
      <c r="H17" s="9"/>
      <c r="I17" s="78"/>
      <c r="J17" s="13"/>
      <c r="K17" s="9"/>
      <c r="L17" s="78"/>
      <c r="M17" s="9"/>
      <c r="N17" s="9"/>
      <c r="O17" s="78"/>
      <c r="P17" s="9"/>
      <c r="Q17" s="79"/>
      <c r="R17" s="106" t="s">
        <v>340</v>
      </c>
      <c r="S17" s="227" t="s">
        <v>99</v>
      </c>
      <c r="T17" s="68"/>
    </row>
    <row r="18" spans="1:20" s="12" customFormat="1" ht="251.25" customHeight="1" x14ac:dyDescent="0.25">
      <c r="A18" s="393"/>
      <c r="B18" s="65" t="s">
        <v>331</v>
      </c>
      <c r="C18" s="8" t="s">
        <v>86</v>
      </c>
      <c r="D18" s="60" t="s">
        <v>113</v>
      </c>
      <c r="E18" s="60" t="s">
        <v>114</v>
      </c>
      <c r="F18" s="9"/>
      <c r="G18" s="251"/>
      <c r="H18" s="9"/>
      <c r="I18" s="9"/>
      <c r="J18" s="9"/>
      <c r="K18" s="9"/>
      <c r="L18" s="9"/>
      <c r="M18" s="9"/>
      <c r="N18" s="78"/>
      <c r="O18" s="9"/>
      <c r="P18" s="15"/>
      <c r="Q18" s="9"/>
      <c r="R18" s="106" t="s">
        <v>103</v>
      </c>
      <c r="S18" s="228" t="s">
        <v>115</v>
      </c>
      <c r="T18" s="69"/>
    </row>
    <row r="19" spans="1:20" s="12" customFormat="1" ht="93" customHeight="1" x14ac:dyDescent="0.25">
      <c r="A19" s="393"/>
      <c r="B19" s="65" t="s">
        <v>332</v>
      </c>
      <c r="C19" s="8" t="s">
        <v>104</v>
      </c>
      <c r="D19" s="17" t="s">
        <v>116</v>
      </c>
      <c r="E19" s="17" t="s">
        <v>117</v>
      </c>
      <c r="F19" s="9"/>
      <c r="G19" s="9"/>
      <c r="H19" s="9"/>
      <c r="I19" s="9"/>
      <c r="J19" s="9"/>
      <c r="K19" s="9"/>
      <c r="L19" s="9"/>
      <c r="M19" s="9"/>
      <c r="N19" s="9"/>
      <c r="O19" s="9"/>
      <c r="P19" s="15"/>
      <c r="Q19" s="9"/>
      <c r="R19" s="106" t="s">
        <v>340</v>
      </c>
      <c r="S19" s="228" t="s">
        <v>118</v>
      </c>
      <c r="T19" s="69"/>
    </row>
    <row r="20" spans="1:20" s="12" customFormat="1" ht="103.5" customHeight="1" x14ac:dyDescent="0.25">
      <c r="A20" s="393"/>
      <c r="B20" s="65" t="s">
        <v>333</v>
      </c>
      <c r="C20" s="8" t="s">
        <v>104</v>
      </c>
      <c r="D20" s="60" t="s">
        <v>409</v>
      </c>
      <c r="E20" s="60" t="s">
        <v>119</v>
      </c>
      <c r="F20" s="10"/>
      <c r="G20" s="76"/>
      <c r="H20" s="251"/>
      <c r="I20" s="78"/>
      <c r="J20" s="79"/>
      <c r="K20" s="78"/>
      <c r="L20" s="79"/>
      <c r="M20" s="78"/>
      <c r="N20" s="79"/>
      <c r="O20" s="9"/>
      <c r="P20" s="9"/>
      <c r="Q20" s="9"/>
      <c r="R20" s="107" t="s">
        <v>120</v>
      </c>
      <c r="S20" s="228" t="s">
        <v>121</v>
      </c>
      <c r="T20" s="69"/>
    </row>
    <row r="21" spans="1:20" s="12" customFormat="1" ht="118.5" customHeight="1" x14ac:dyDescent="0.25">
      <c r="A21" s="403" t="s">
        <v>122</v>
      </c>
      <c r="B21" s="65" t="s">
        <v>123</v>
      </c>
      <c r="C21" s="8" t="s">
        <v>77</v>
      </c>
      <c r="D21" s="60" t="s">
        <v>124</v>
      </c>
      <c r="E21" s="60" t="s">
        <v>410</v>
      </c>
      <c r="F21" s="9"/>
      <c r="G21" s="9"/>
      <c r="H21" s="78"/>
      <c r="I21" s="78"/>
      <c r="J21" s="78"/>
      <c r="K21" s="78"/>
      <c r="L21" s="78"/>
      <c r="M21" s="78"/>
      <c r="N21" s="78"/>
      <c r="O21" s="78"/>
      <c r="P21" s="78"/>
      <c r="Q21" s="78"/>
      <c r="R21" s="107" t="s">
        <v>352</v>
      </c>
      <c r="S21" s="228" t="s">
        <v>125</v>
      </c>
      <c r="T21" s="69"/>
    </row>
    <row r="22" spans="1:20" s="12" customFormat="1" ht="108" customHeight="1" x14ac:dyDescent="0.25">
      <c r="A22" s="403"/>
      <c r="B22" s="65" t="s">
        <v>126</v>
      </c>
      <c r="C22" s="8" t="s">
        <v>127</v>
      </c>
      <c r="D22" s="60" t="s">
        <v>128</v>
      </c>
      <c r="E22" s="60" t="s">
        <v>411</v>
      </c>
      <c r="F22" s="251"/>
      <c r="G22" s="251"/>
      <c r="H22" s="78"/>
      <c r="I22" s="78"/>
      <c r="J22" s="78"/>
      <c r="K22" s="78"/>
      <c r="L22" s="78"/>
      <c r="M22" s="78"/>
      <c r="N22" s="78"/>
      <c r="O22" s="78"/>
      <c r="P22" s="78"/>
      <c r="Q22" s="78"/>
      <c r="R22" s="107" t="s">
        <v>129</v>
      </c>
      <c r="S22" s="228" t="s">
        <v>125</v>
      </c>
      <c r="T22" s="69"/>
    </row>
    <row r="23" spans="1:20" s="12" customFormat="1" ht="408.75" customHeight="1" x14ac:dyDescent="0.25">
      <c r="A23" s="403"/>
      <c r="B23" s="65" t="s">
        <v>353</v>
      </c>
      <c r="C23" s="8" t="s">
        <v>29</v>
      </c>
      <c r="D23" s="60" t="s">
        <v>101</v>
      </c>
      <c r="E23" s="310" t="s">
        <v>442</v>
      </c>
      <c r="F23" s="13"/>
      <c r="G23" s="13"/>
      <c r="H23" s="13"/>
      <c r="I23" s="13"/>
      <c r="J23" s="13"/>
      <c r="K23" s="13"/>
      <c r="L23" s="78"/>
      <c r="M23" s="13"/>
      <c r="N23" s="13"/>
      <c r="O23" s="13"/>
      <c r="P23" s="13"/>
      <c r="Q23" s="13"/>
      <c r="R23" s="106" t="s">
        <v>102</v>
      </c>
      <c r="S23" s="227" t="s">
        <v>204</v>
      </c>
      <c r="T23" s="122"/>
    </row>
    <row r="24" spans="1:20" s="12" customFormat="1" ht="107.25" customHeight="1" x14ac:dyDescent="0.25">
      <c r="A24" s="403"/>
      <c r="B24" s="65" t="s">
        <v>337</v>
      </c>
      <c r="C24" s="8" t="s">
        <v>104</v>
      </c>
      <c r="D24" s="60" t="s">
        <v>105</v>
      </c>
      <c r="E24" s="60" t="s">
        <v>106</v>
      </c>
      <c r="F24" s="13"/>
      <c r="G24" s="13"/>
      <c r="H24" s="13"/>
      <c r="I24" s="13"/>
      <c r="J24" s="13"/>
      <c r="K24" s="13"/>
      <c r="L24" s="13"/>
      <c r="M24" s="13"/>
      <c r="N24" s="13"/>
      <c r="O24" s="13"/>
      <c r="P24" s="13"/>
      <c r="Q24" s="13"/>
      <c r="R24" s="106" t="s">
        <v>107</v>
      </c>
      <c r="S24" s="227" t="s">
        <v>108</v>
      </c>
      <c r="T24" s="122"/>
    </row>
    <row r="25" spans="1:20" s="12" customFormat="1" ht="192" customHeight="1" x14ac:dyDescent="0.25">
      <c r="A25" s="108" t="s">
        <v>130</v>
      </c>
      <c r="B25" s="65" t="s">
        <v>131</v>
      </c>
      <c r="C25" s="8" t="s">
        <v>100</v>
      </c>
      <c r="D25" s="60" t="s">
        <v>132</v>
      </c>
      <c r="E25" s="60" t="s">
        <v>412</v>
      </c>
      <c r="F25" s="13"/>
      <c r="G25" s="9"/>
      <c r="H25" s="9"/>
      <c r="I25" s="9"/>
      <c r="J25" s="78"/>
      <c r="K25" s="9"/>
      <c r="L25" s="9"/>
      <c r="M25" s="9"/>
      <c r="N25" s="78"/>
      <c r="O25" s="9"/>
      <c r="P25" s="15"/>
      <c r="Q25" s="78"/>
      <c r="R25" s="107" t="s">
        <v>354</v>
      </c>
      <c r="S25" s="228" t="s">
        <v>99</v>
      </c>
      <c r="T25" s="69"/>
    </row>
    <row r="26" spans="1:20" s="12" customFormat="1" ht="105.75" customHeight="1" x14ac:dyDescent="0.25">
      <c r="A26" s="393" t="s">
        <v>133</v>
      </c>
      <c r="B26" s="388" t="s">
        <v>134</v>
      </c>
      <c r="C26" s="8" t="s">
        <v>86</v>
      </c>
      <c r="D26" s="60" t="s">
        <v>135</v>
      </c>
      <c r="E26" s="404" t="s">
        <v>136</v>
      </c>
      <c r="F26" s="251"/>
      <c r="G26" s="9"/>
      <c r="H26" s="9"/>
      <c r="I26" s="9"/>
      <c r="J26" s="9"/>
      <c r="K26" s="9"/>
      <c r="L26" s="78"/>
      <c r="M26" s="9"/>
      <c r="N26" s="77"/>
      <c r="O26" s="9"/>
      <c r="P26" s="15"/>
      <c r="Q26" s="78"/>
      <c r="R26" s="107" t="s">
        <v>111</v>
      </c>
      <c r="S26" s="402" t="s">
        <v>137</v>
      </c>
      <c r="T26" s="396"/>
    </row>
    <row r="27" spans="1:20" s="12" customFormat="1" ht="68.25" customHeight="1" x14ac:dyDescent="0.25">
      <c r="A27" s="393"/>
      <c r="B27" s="388"/>
      <c r="C27" s="8" t="s">
        <v>29</v>
      </c>
      <c r="D27" s="60" t="s">
        <v>138</v>
      </c>
      <c r="E27" s="404"/>
      <c r="F27" s="9"/>
      <c r="G27" s="9"/>
      <c r="H27" s="9"/>
      <c r="I27" s="9"/>
      <c r="J27" s="9"/>
      <c r="K27" s="78"/>
      <c r="L27" s="9"/>
      <c r="M27" s="9"/>
      <c r="N27" s="9"/>
      <c r="O27" s="9"/>
      <c r="P27" s="15"/>
      <c r="Q27" s="15"/>
      <c r="R27" s="107" t="s">
        <v>111</v>
      </c>
      <c r="S27" s="402"/>
      <c r="T27" s="396"/>
    </row>
    <row r="28" spans="1:20" s="12" customFormat="1" ht="116.25" customHeight="1" x14ac:dyDescent="0.25">
      <c r="A28" s="393"/>
      <c r="B28" s="388"/>
      <c r="C28" s="8" t="s">
        <v>104</v>
      </c>
      <c r="D28" s="60" t="s">
        <v>139</v>
      </c>
      <c r="E28" s="60" t="s">
        <v>140</v>
      </c>
      <c r="F28" s="251"/>
      <c r="G28" s="9"/>
      <c r="H28" s="9"/>
      <c r="I28" s="9"/>
      <c r="J28" s="9"/>
      <c r="K28" s="9"/>
      <c r="L28" s="9"/>
      <c r="M28" s="9"/>
      <c r="N28" s="9"/>
      <c r="O28" s="9"/>
      <c r="P28" s="9"/>
      <c r="Q28" s="9"/>
      <c r="R28" s="107" t="s">
        <v>111</v>
      </c>
      <c r="S28" s="228" t="s">
        <v>141</v>
      </c>
      <c r="T28" s="396"/>
    </row>
    <row r="29" spans="1:20" s="12" customFormat="1" ht="147" customHeight="1" x14ac:dyDescent="0.25">
      <c r="A29" s="393"/>
      <c r="B29" s="67" t="s">
        <v>142</v>
      </c>
      <c r="C29" s="18" t="s">
        <v>104</v>
      </c>
      <c r="D29" s="19" t="s">
        <v>143</v>
      </c>
      <c r="E29" s="19" t="s">
        <v>144</v>
      </c>
      <c r="F29" s="251"/>
      <c r="G29" s="251"/>
      <c r="H29" s="78"/>
      <c r="I29" s="78"/>
      <c r="J29" s="78"/>
      <c r="K29" s="78"/>
      <c r="L29" s="78"/>
      <c r="M29" s="78"/>
      <c r="N29" s="78"/>
      <c r="O29" s="78"/>
      <c r="P29" s="78"/>
      <c r="Q29" s="78"/>
      <c r="R29" s="107" t="s">
        <v>21</v>
      </c>
      <c r="S29" s="228" t="s">
        <v>145</v>
      </c>
      <c r="T29" s="69"/>
    </row>
    <row r="30" spans="1:20" s="12" customFormat="1" ht="98.25" customHeight="1" x14ac:dyDescent="0.25">
      <c r="A30" s="393"/>
      <c r="B30" s="65" t="s">
        <v>146</v>
      </c>
      <c r="C30" s="8" t="s">
        <v>104</v>
      </c>
      <c r="D30" s="60" t="s">
        <v>147</v>
      </c>
      <c r="E30" s="60" t="s">
        <v>144</v>
      </c>
      <c r="F30" s="251"/>
      <c r="G30" s="251"/>
      <c r="H30" s="78"/>
      <c r="I30" s="78"/>
      <c r="J30" s="78"/>
      <c r="K30" s="78"/>
      <c r="L30" s="78"/>
      <c r="M30" s="78"/>
      <c r="N30" s="78"/>
      <c r="O30" s="78"/>
      <c r="P30" s="78"/>
      <c r="Q30" s="78"/>
      <c r="R30" s="107" t="s">
        <v>21</v>
      </c>
      <c r="S30" s="228" t="s">
        <v>145</v>
      </c>
      <c r="T30" s="69"/>
    </row>
    <row r="31" spans="1:20" s="12" customFormat="1" ht="105" customHeight="1" x14ac:dyDescent="0.25">
      <c r="A31" s="393"/>
      <c r="B31" s="388" t="s">
        <v>148</v>
      </c>
      <c r="C31" s="8" t="s">
        <v>77</v>
      </c>
      <c r="D31" s="60" t="s">
        <v>149</v>
      </c>
      <c r="E31" s="60" t="s">
        <v>150</v>
      </c>
      <c r="F31" s="251"/>
      <c r="G31" s="251"/>
      <c r="H31" s="78"/>
      <c r="I31" s="78"/>
      <c r="J31" s="78"/>
      <c r="K31" s="78"/>
      <c r="L31" s="78"/>
      <c r="M31" s="78"/>
      <c r="N31" s="78"/>
      <c r="O31" s="78"/>
      <c r="P31" s="78"/>
      <c r="Q31" s="78"/>
      <c r="R31" s="107" t="s">
        <v>355</v>
      </c>
      <c r="S31" s="232" t="s">
        <v>76</v>
      </c>
      <c r="T31" s="396"/>
    </row>
    <row r="32" spans="1:20" s="12" customFormat="1" ht="105" customHeight="1" x14ac:dyDescent="0.25">
      <c r="A32" s="393"/>
      <c r="B32" s="388"/>
      <c r="C32" s="8" t="s">
        <v>77</v>
      </c>
      <c r="D32" s="60" t="s">
        <v>151</v>
      </c>
      <c r="E32" s="60" t="s">
        <v>150</v>
      </c>
      <c r="F32" s="251"/>
      <c r="G32" s="251"/>
      <c r="H32" s="78"/>
      <c r="I32" s="78"/>
      <c r="J32" s="78"/>
      <c r="K32" s="78"/>
      <c r="L32" s="78"/>
      <c r="M32" s="78"/>
      <c r="N32" s="78"/>
      <c r="O32" s="78"/>
      <c r="P32" s="78"/>
      <c r="Q32" s="78"/>
      <c r="R32" s="107" t="s">
        <v>355</v>
      </c>
      <c r="S32" s="232" t="s">
        <v>76</v>
      </c>
      <c r="T32" s="396"/>
    </row>
    <row r="33" spans="1:20" s="12" customFormat="1" ht="252.75" customHeight="1" x14ac:dyDescent="0.25">
      <c r="A33" s="393"/>
      <c r="B33" s="121" t="s">
        <v>152</v>
      </c>
      <c r="C33" s="8" t="s">
        <v>29</v>
      </c>
      <c r="D33" s="60" t="s">
        <v>153</v>
      </c>
      <c r="E33" s="60" t="s">
        <v>154</v>
      </c>
      <c r="F33" s="9"/>
      <c r="G33" s="9"/>
      <c r="H33" s="78"/>
      <c r="I33" s="9"/>
      <c r="J33" s="9"/>
      <c r="K33" s="9"/>
      <c r="L33" s="9"/>
      <c r="M33" s="9"/>
      <c r="N33" s="9"/>
      <c r="O33" s="9"/>
      <c r="P33" s="15"/>
      <c r="Q33" s="9"/>
      <c r="R33" s="107" t="s">
        <v>356</v>
      </c>
      <c r="S33" s="232" t="s">
        <v>82</v>
      </c>
      <c r="T33" s="396"/>
    </row>
    <row r="34" spans="1:20" s="12" customFormat="1" ht="253.5" customHeight="1" x14ac:dyDescent="0.25">
      <c r="A34" s="393"/>
      <c r="B34" s="121" t="s">
        <v>152</v>
      </c>
      <c r="C34" s="8" t="s">
        <v>29</v>
      </c>
      <c r="D34" s="60" t="s">
        <v>155</v>
      </c>
      <c r="E34" s="60" t="s">
        <v>154</v>
      </c>
      <c r="F34" s="9"/>
      <c r="G34" s="9"/>
      <c r="H34" s="78"/>
      <c r="I34" s="9"/>
      <c r="J34" s="9"/>
      <c r="K34" s="9"/>
      <c r="L34" s="9"/>
      <c r="M34" s="9"/>
      <c r="N34" s="9"/>
      <c r="O34" s="9"/>
      <c r="P34" s="15"/>
      <c r="Q34" s="9"/>
      <c r="R34" s="107" t="s">
        <v>356</v>
      </c>
      <c r="S34" s="232" t="s">
        <v>406</v>
      </c>
      <c r="T34" s="401"/>
    </row>
    <row r="35" spans="1:20" s="12" customFormat="1" ht="79.5" customHeight="1" x14ac:dyDescent="0.25">
      <c r="A35" s="393"/>
      <c r="B35" s="65" t="s">
        <v>336</v>
      </c>
      <c r="C35" s="8" t="s">
        <v>104</v>
      </c>
      <c r="D35" s="60" t="s">
        <v>156</v>
      </c>
      <c r="E35" s="60" t="s">
        <v>413</v>
      </c>
      <c r="F35" s="253"/>
      <c r="G35" s="253"/>
      <c r="H35" s="78"/>
      <c r="I35" s="78"/>
      <c r="J35" s="78"/>
      <c r="K35" s="78"/>
      <c r="L35" s="78"/>
      <c r="M35" s="78"/>
      <c r="N35" s="78"/>
      <c r="O35" s="78"/>
      <c r="P35" s="78"/>
      <c r="Q35" s="78"/>
      <c r="R35" s="107" t="s">
        <v>21</v>
      </c>
      <c r="S35" s="232" t="s">
        <v>87</v>
      </c>
      <c r="T35" s="70"/>
    </row>
    <row r="36" spans="1:20" s="12" customFormat="1" ht="104.25" customHeight="1" x14ac:dyDescent="0.25">
      <c r="A36" s="393"/>
      <c r="B36" s="67" t="s">
        <v>157</v>
      </c>
      <c r="C36" s="18" t="s">
        <v>29</v>
      </c>
      <c r="D36" s="19" t="s">
        <v>414</v>
      </c>
      <c r="E36" s="19" t="s">
        <v>158</v>
      </c>
      <c r="F36" s="9"/>
      <c r="G36" s="254" t="s">
        <v>159</v>
      </c>
      <c r="H36" s="10"/>
      <c r="I36" s="10"/>
      <c r="J36" s="10"/>
      <c r="K36" s="10"/>
      <c r="L36" s="10"/>
      <c r="M36" s="10"/>
      <c r="N36" s="10"/>
      <c r="O36" s="10"/>
      <c r="P36" s="10"/>
      <c r="Q36" s="10"/>
      <c r="R36" s="106" t="s">
        <v>357</v>
      </c>
      <c r="S36" s="228" t="s">
        <v>91</v>
      </c>
      <c r="T36" s="69"/>
    </row>
    <row r="37" spans="1:20" s="12" customFormat="1" ht="105" customHeight="1" x14ac:dyDescent="0.25">
      <c r="A37" s="393"/>
      <c r="B37" s="65" t="s">
        <v>160</v>
      </c>
      <c r="C37" s="8" t="s">
        <v>29</v>
      </c>
      <c r="D37" s="60" t="s">
        <v>161</v>
      </c>
      <c r="E37" s="60" t="s">
        <v>158</v>
      </c>
      <c r="F37" s="9"/>
      <c r="G37" s="255" t="s">
        <v>162</v>
      </c>
      <c r="H37" s="9"/>
      <c r="I37" s="9"/>
      <c r="J37" s="9"/>
      <c r="K37" s="9"/>
      <c r="L37" s="9"/>
      <c r="M37" s="9"/>
      <c r="N37" s="9"/>
      <c r="O37" s="9"/>
      <c r="P37" s="15"/>
      <c r="Q37" s="9"/>
      <c r="R37" s="106" t="s">
        <v>357</v>
      </c>
      <c r="S37" s="232" t="s">
        <v>94</v>
      </c>
      <c r="T37" s="70"/>
    </row>
    <row r="38" spans="1:20" s="12" customFormat="1" ht="59.25" customHeight="1" x14ac:dyDescent="0.25">
      <c r="A38" s="393" t="s">
        <v>163</v>
      </c>
      <c r="B38" s="383" t="s">
        <v>164</v>
      </c>
      <c r="C38" s="379" t="s">
        <v>29</v>
      </c>
      <c r="D38" s="394" t="s">
        <v>423</v>
      </c>
      <c r="E38" s="387"/>
      <c r="F38" s="9"/>
      <c r="G38" s="9"/>
      <c r="H38" s="79"/>
      <c r="I38" s="62"/>
      <c r="J38" s="62"/>
      <c r="K38" s="9"/>
      <c r="L38" s="9"/>
      <c r="M38" s="9"/>
      <c r="N38" s="9"/>
      <c r="O38" s="9"/>
      <c r="P38" s="15"/>
      <c r="Q38" s="9"/>
      <c r="R38" s="107" t="s">
        <v>208</v>
      </c>
      <c r="S38" s="232" t="s">
        <v>395</v>
      </c>
      <c r="T38" s="70"/>
    </row>
    <row r="39" spans="1:20" s="12" customFormat="1" ht="66.75" customHeight="1" x14ac:dyDescent="0.25">
      <c r="A39" s="393"/>
      <c r="B39" s="384"/>
      <c r="C39" s="380"/>
      <c r="D39" s="395" t="s">
        <v>424</v>
      </c>
      <c r="E39" s="369"/>
      <c r="F39" s="9"/>
      <c r="G39" s="9"/>
      <c r="H39" s="79"/>
      <c r="I39" s="62"/>
      <c r="J39" s="62"/>
      <c r="K39" s="9"/>
      <c r="L39" s="9"/>
      <c r="M39" s="9"/>
      <c r="N39" s="9"/>
      <c r="O39" s="9"/>
      <c r="P39" s="9"/>
      <c r="Q39" s="9"/>
      <c r="R39" s="107" t="s">
        <v>289</v>
      </c>
      <c r="S39" s="232" t="s">
        <v>395</v>
      </c>
      <c r="T39" s="70"/>
    </row>
    <row r="40" spans="1:20" s="12" customFormat="1" ht="66.75" customHeight="1" x14ac:dyDescent="0.25">
      <c r="A40" s="393"/>
      <c r="B40" s="384"/>
      <c r="C40" s="380"/>
      <c r="D40" s="395" t="s">
        <v>425</v>
      </c>
      <c r="E40" s="369"/>
      <c r="F40" s="9"/>
      <c r="G40" s="9"/>
      <c r="H40" s="79"/>
      <c r="I40" s="9"/>
      <c r="J40" s="9"/>
      <c r="K40" s="9"/>
      <c r="L40" s="82"/>
      <c r="M40" s="9"/>
      <c r="N40" s="9"/>
      <c r="O40" s="9"/>
      <c r="P40" s="9"/>
      <c r="Q40" s="9"/>
      <c r="R40" s="107" t="s">
        <v>288</v>
      </c>
      <c r="S40" s="232" t="s">
        <v>395</v>
      </c>
      <c r="T40" s="70"/>
    </row>
    <row r="41" spans="1:20" s="12" customFormat="1" ht="80.25" customHeight="1" x14ac:dyDescent="0.25">
      <c r="A41" s="393"/>
      <c r="B41" s="384"/>
      <c r="C41" s="380"/>
      <c r="D41" s="386" t="s">
        <v>427</v>
      </c>
      <c r="E41" s="387"/>
      <c r="F41" s="9"/>
      <c r="G41" s="9"/>
      <c r="H41" s="9"/>
      <c r="I41" s="79"/>
      <c r="J41" s="9"/>
      <c r="K41" s="9"/>
      <c r="L41" s="82"/>
      <c r="M41" s="9"/>
      <c r="N41" s="9"/>
      <c r="O41" s="9"/>
      <c r="P41" s="9"/>
      <c r="Q41" s="9"/>
      <c r="R41" s="107" t="s">
        <v>287</v>
      </c>
      <c r="S41" s="232" t="s">
        <v>395</v>
      </c>
      <c r="T41" s="70"/>
    </row>
    <row r="42" spans="1:20" s="12" customFormat="1" ht="73.5" customHeight="1" x14ac:dyDescent="0.25">
      <c r="A42" s="393"/>
      <c r="B42" s="384"/>
      <c r="C42" s="380"/>
      <c r="D42" s="395" t="s">
        <v>428</v>
      </c>
      <c r="E42" s="369"/>
      <c r="F42" s="9"/>
      <c r="G42" s="9"/>
      <c r="H42" s="9"/>
      <c r="I42" s="9"/>
      <c r="J42" s="79"/>
      <c r="K42" s="9"/>
      <c r="L42" s="82"/>
      <c r="M42" s="82"/>
      <c r="N42" s="9"/>
      <c r="O42" s="9"/>
      <c r="P42" s="9"/>
      <c r="Q42" s="9"/>
      <c r="R42" s="107" t="s">
        <v>288</v>
      </c>
      <c r="S42" s="232" t="s">
        <v>395</v>
      </c>
      <c r="T42" s="70"/>
    </row>
    <row r="43" spans="1:20" s="12" customFormat="1" ht="72.75" customHeight="1" x14ac:dyDescent="0.25">
      <c r="A43" s="393"/>
      <c r="B43" s="384"/>
      <c r="C43" s="380"/>
      <c r="D43" s="395" t="s">
        <v>437</v>
      </c>
      <c r="E43" s="369"/>
      <c r="F43" s="9"/>
      <c r="G43" s="9"/>
      <c r="H43" s="9"/>
      <c r="I43" s="9"/>
      <c r="J43" s="9"/>
      <c r="K43" s="79"/>
      <c r="L43" s="82"/>
      <c r="M43" s="82"/>
      <c r="N43" s="9"/>
      <c r="O43" s="9"/>
      <c r="P43" s="9"/>
      <c r="Q43" s="9"/>
      <c r="R43" s="107" t="s">
        <v>290</v>
      </c>
      <c r="S43" s="232" t="s">
        <v>395</v>
      </c>
      <c r="T43" s="70"/>
    </row>
    <row r="44" spans="1:20" s="12" customFormat="1" ht="76.5" customHeight="1" x14ac:dyDescent="0.25">
      <c r="A44" s="393"/>
      <c r="B44" s="384"/>
      <c r="C44" s="380"/>
      <c r="D44" s="386" t="s">
        <v>426</v>
      </c>
      <c r="E44" s="387"/>
      <c r="F44" s="9"/>
      <c r="G44" s="9"/>
      <c r="H44" s="9"/>
      <c r="I44" s="9"/>
      <c r="J44" s="9"/>
      <c r="K44" s="79"/>
      <c r="L44" s="9"/>
      <c r="M44" s="9"/>
      <c r="N44" s="9"/>
      <c r="O44" s="9"/>
      <c r="P44" s="9"/>
      <c r="Q44" s="9"/>
      <c r="R44" s="107" t="s">
        <v>289</v>
      </c>
      <c r="S44" s="232" t="s">
        <v>395</v>
      </c>
      <c r="T44" s="70"/>
    </row>
    <row r="45" spans="1:20" s="12" customFormat="1" ht="54" customHeight="1" x14ac:dyDescent="0.25">
      <c r="A45" s="393"/>
      <c r="B45" s="384"/>
      <c r="C45" s="380"/>
      <c r="D45" s="369" t="s">
        <v>429</v>
      </c>
      <c r="E45" s="370"/>
      <c r="F45" s="9"/>
      <c r="G45" s="9"/>
      <c r="H45" s="9"/>
      <c r="I45" s="9"/>
      <c r="J45" s="9"/>
      <c r="K45" s="9"/>
      <c r="L45" s="239"/>
      <c r="M45" s="9"/>
      <c r="N45" s="9"/>
      <c r="O45" s="9"/>
      <c r="P45" s="9"/>
      <c r="Q45" s="9"/>
      <c r="R45" s="107" t="s">
        <v>453</v>
      </c>
      <c r="S45" s="232" t="s">
        <v>395</v>
      </c>
      <c r="T45" s="70"/>
    </row>
    <row r="46" spans="1:20" s="12" customFormat="1" ht="70.5" customHeight="1" x14ac:dyDescent="0.25">
      <c r="A46" s="393"/>
      <c r="B46" s="384"/>
      <c r="C46" s="380"/>
      <c r="D46" s="386" t="s">
        <v>430</v>
      </c>
      <c r="E46" s="387"/>
      <c r="F46" s="9"/>
      <c r="G46" s="9"/>
      <c r="H46" s="9"/>
      <c r="I46" s="9"/>
      <c r="J46" s="9"/>
      <c r="K46" s="9"/>
      <c r="L46" s="239"/>
      <c r="M46" s="13"/>
      <c r="N46" s="9"/>
      <c r="O46" s="13"/>
      <c r="P46" s="9"/>
      <c r="Q46" s="9"/>
      <c r="R46" s="107" t="s">
        <v>454</v>
      </c>
      <c r="S46" s="232" t="s">
        <v>395</v>
      </c>
      <c r="T46" s="70"/>
    </row>
    <row r="47" spans="1:20" s="12" customFormat="1" ht="67.5" customHeight="1" x14ac:dyDescent="0.25">
      <c r="A47" s="393"/>
      <c r="B47" s="384"/>
      <c r="C47" s="380"/>
      <c r="D47" s="386" t="s">
        <v>431</v>
      </c>
      <c r="E47" s="387"/>
      <c r="F47" s="9"/>
      <c r="G47" s="9"/>
      <c r="H47" s="9"/>
      <c r="I47" s="9"/>
      <c r="J47" s="9"/>
      <c r="K47" s="9"/>
      <c r="L47" s="239"/>
      <c r="M47" s="9"/>
      <c r="N47" s="9"/>
      <c r="O47" s="63"/>
      <c r="P47" s="63"/>
      <c r="Q47" s="63"/>
      <c r="R47" s="107" t="s">
        <v>290</v>
      </c>
      <c r="S47" s="232" t="s">
        <v>395</v>
      </c>
      <c r="T47" s="70"/>
    </row>
    <row r="48" spans="1:20" s="12" customFormat="1" ht="69" customHeight="1" x14ac:dyDescent="0.25">
      <c r="A48" s="393"/>
      <c r="B48" s="384"/>
      <c r="C48" s="380"/>
      <c r="D48" s="386" t="s">
        <v>432</v>
      </c>
      <c r="E48" s="387"/>
      <c r="F48" s="9"/>
      <c r="G48" s="9"/>
      <c r="H48" s="9"/>
      <c r="I48" s="9"/>
      <c r="J48" s="9"/>
      <c r="K48" s="9"/>
      <c r="L48" s="239"/>
      <c r="M48" s="9"/>
      <c r="N48" s="9"/>
      <c r="O48" s="63"/>
      <c r="P48" s="15"/>
      <c r="Q48" s="9"/>
      <c r="R48" s="107" t="s">
        <v>208</v>
      </c>
      <c r="S48" s="232" t="s">
        <v>395</v>
      </c>
      <c r="T48" s="70"/>
    </row>
    <row r="49" spans="1:20" s="12" customFormat="1" ht="75.75" customHeight="1" x14ac:dyDescent="0.25">
      <c r="A49" s="393"/>
      <c r="B49" s="384"/>
      <c r="C49" s="380"/>
      <c r="D49" s="394" t="s">
        <v>433</v>
      </c>
      <c r="E49" s="387"/>
      <c r="F49" s="9"/>
      <c r="G49" s="9"/>
      <c r="H49" s="9"/>
      <c r="I49" s="9"/>
      <c r="J49" s="9"/>
      <c r="K49" s="9"/>
      <c r="L49" s="9"/>
      <c r="M49" s="79"/>
      <c r="N49" s="9"/>
      <c r="O49" s="9"/>
      <c r="P49" s="63"/>
      <c r="Q49" s="9"/>
      <c r="R49" s="368" t="s">
        <v>453</v>
      </c>
      <c r="S49" s="232" t="s">
        <v>395</v>
      </c>
      <c r="T49" s="70"/>
    </row>
    <row r="50" spans="1:20" s="12" customFormat="1" ht="84.75" customHeight="1" x14ac:dyDescent="0.25">
      <c r="A50" s="393"/>
      <c r="B50" s="384"/>
      <c r="C50" s="380"/>
      <c r="D50" s="386" t="s">
        <v>434</v>
      </c>
      <c r="E50" s="387"/>
      <c r="F50" s="9"/>
      <c r="G50" s="9"/>
      <c r="H50" s="9"/>
      <c r="I50" s="9"/>
      <c r="J50" s="9"/>
      <c r="K50" s="9"/>
      <c r="L50" s="9"/>
      <c r="M50" s="79"/>
      <c r="N50" s="9"/>
      <c r="O50" s="9"/>
      <c r="P50" s="9"/>
      <c r="Q50" s="9"/>
      <c r="R50" s="107" t="s">
        <v>289</v>
      </c>
      <c r="S50" s="232" t="s">
        <v>395</v>
      </c>
      <c r="T50" s="70"/>
    </row>
    <row r="51" spans="1:20" s="12" customFormat="1" ht="71.25" customHeight="1" x14ac:dyDescent="0.25">
      <c r="A51" s="393"/>
      <c r="B51" s="384"/>
      <c r="C51" s="380"/>
      <c r="D51" s="386" t="s">
        <v>435</v>
      </c>
      <c r="E51" s="387"/>
      <c r="F51" s="9"/>
      <c r="G51" s="9"/>
      <c r="H51" s="9"/>
      <c r="I51" s="9"/>
      <c r="J51" s="9"/>
      <c r="K51" s="9"/>
      <c r="L51" s="9"/>
      <c r="M51" s="79"/>
      <c r="N51" s="9"/>
      <c r="O51" s="9"/>
      <c r="P51" s="15"/>
      <c r="Q51" s="9"/>
      <c r="R51" s="107" t="s">
        <v>208</v>
      </c>
      <c r="S51" s="232" t="s">
        <v>395</v>
      </c>
      <c r="T51" s="70"/>
    </row>
    <row r="52" spans="1:20" s="12" customFormat="1" ht="75.75" customHeight="1" x14ac:dyDescent="0.25">
      <c r="A52" s="393"/>
      <c r="B52" s="384"/>
      <c r="C52" s="380"/>
      <c r="D52" s="386" t="s">
        <v>436</v>
      </c>
      <c r="E52" s="387"/>
      <c r="F52" s="9"/>
      <c r="G52" s="9"/>
      <c r="H52" s="9"/>
      <c r="I52" s="9"/>
      <c r="J52" s="9"/>
      <c r="K52" s="9"/>
      <c r="L52" s="9"/>
      <c r="M52" s="9"/>
      <c r="N52" s="79"/>
      <c r="O52" s="9"/>
      <c r="P52" s="15"/>
      <c r="Q52" s="9"/>
      <c r="R52" s="107" t="s">
        <v>288</v>
      </c>
      <c r="S52" s="232" t="s">
        <v>395</v>
      </c>
      <c r="T52" s="70"/>
    </row>
    <row r="53" spans="1:20" s="12" customFormat="1" ht="54.75" customHeight="1" x14ac:dyDescent="0.25">
      <c r="A53" s="393"/>
      <c r="B53" s="384"/>
      <c r="C53" s="380"/>
      <c r="D53" s="378" t="s">
        <v>451</v>
      </c>
      <c r="E53" s="369"/>
      <c r="F53" s="9"/>
      <c r="G53" s="9"/>
      <c r="H53" s="79"/>
      <c r="I53" s="79"/>
      <c r="J53" s="9"/>
      <c r="K53" s="9"/>
      <c r="L53" s="9"/>
      <c r="M53" s="9"/>
      <c r="N53" s="9"/>
      <c r="O53" s="9"/>
      <c r="P53" s="15"/>
      <c r="Q53" s="9"/>
      <c r="R53" s="107" t="s">
        <v>289</v>
      </c>
      <c r="S53" s="232" t="s">
        <v>395</v>
      </c>
      <c r="T53" s="70"/>
    </row>
    <row r="54" spans="1:20" s="12" customFormat="1" ht="51" customHeight="1" x14ac:dyDescent="0.25">
      <c r="A54" s="393"/>
      <c r="B54" s="384"/>
      <c r="C54" s="380"/>
      <c r="D54" s="378" t="s">
        <v>399</v>
      </c>
      <c r="E54" s="369"/>
      <c r="F54" s="64"/>
      <c r="G54" s="9"/>
      <c r="H54" s="79"/>
      <c r="I54" s="79"/>
      <c r="J54" s="9"/>
      <c r="K54" s="9"/>
      <c r="L54" s="9"/>
      <c r="M54" s="9"/>
      <c r="N54" s="9"/>
      <c r="O54" s="9"/>
      <c r="P54" s="9"/>
      <c r="Q54" s="9"/>
      <c r="R54" s="107" t="s">
        <v>290</v>
      </c>
      <c r="S54" s="232" t="s">
        <v>395</v>
      </c>
      <c r="T54" s="71"/>
    </row>
    <row r="55" spans="1:20" s="12" customFormat="1" ht="72.75" customHeight="1" x14ac:dyDescent="0.25">
      <c r="A55" s="393"/>
      <c r="B55" s="384"/>
      <c r="C55" s="380"/>
      <c r="D55" s="378" t="s">
        <v>444</v>
      </c>
      <c r="E55" s="369"/>
      <c r="F55" s="64"/>
      <c r="G55" s="9"/>
      <c r="H55" s="9"/>
      <c r="I55" s="9"/>
      <c r="J55" s="9"/>
      <c r="K55" s="9"/>
      <c r="L55" s="9"/>
      <c r="M55" s="9"/>
      <c r="N55" s="79"/>
      <c r="O55" s="79"/>
      <c r="P55" s="9"/>
      <c r="Q55" s="9"/>
      <c r="R55" s="107" t="s">
        <v>290</v>
      </c>
      <c r="S55" s="232" t="s">
        <v>395</v>
      </c>
      <c r="T55" s="71"/>
    </row>
    <row r="56" spans="1:20" s="12" customFormat="1" ht="58.5" customHeight="1" x14ac:dyDescent="0.25">
      <c r="A56" s="393"/>
      <c r="B56" s="384"/>
      <c r="C56" s="380"/>
      <c r="D56" s="378" t="s">
        <v>380</v>
      </c>
      <c r="E56" s="369"/>
      <c r="F56" s="9"/>
      <c r="G56" s="9"/>
      <c r="H56" s="79"/>
      <c r="I56" s="79"/>
      <c r="J56" s="9"/>
      <c r="K56" s="9"/>
      <c r="L56" s="9"/>
      <c r="M56" s="9"/>
      <c r="N56" s="9"/>
      <c r="O56" s="9"/>
      <c r="P56" s="15"/>
      <c r="Q56" s="9"/>
      <c r="R56" s="107" t="s">
        <v>288</v>
      </c>
      <c r="S56" s="232" t="s">
        <v>395</v>
      </c>
      <c r="T56" s="71"/>
    </row>
    <row r="57" spans="1:20" s="12" customFormat="1" ht="69.75" customHeight="1" x14ac:dyDescent="0.25">
      <c r="A57" s="393"/>
      <c r="B57" s="384"/>
      <c r="C57" s="380"/>
      <c r="D57" s="397" t="s">
        <v>400</v>
      </c>
      <c r="E57" s="398"/>
      <c r="F57" s="9"/>
      <c r="G57" s="9"/>
      <c r="H57" s="9"/>
      <c r="I57" s="9"/>
      <c r="J57" s="9"/>
      <c r="K57" s="9"/>
      <c r="L57" s="79"/>
      <c r="M57" s="9"/>
      <c r="N57" s="9"/>
      <c r="O57" s="9"/>
      <c r="P57" s="9"/>
      <c r="Q57" s="9"/>
      <c r="R57" s="107" t="s">
        <v>288</v>
      </c>
      <c r="S57" s="232" t="s">
        <v>395</v>
      </c>
      <c r="T57" s="71"/>
    </row>
    <row r="58" spans="1:20" s="12" customFormat="1" ht="61.5" customHeight="1" x14ac:dyDescent="0.25">
      <c r="A58" s="393"/>
      <c r="B58" s="384"/>
      <c r="C58" s="380"/>
      <c r="D58" s="378" t="s">
        <v>446</v>
      </c>
      <c r="E58" s="369"/>
      <c r="F58" s="9"/>
      <c r="G58" s="9"/>
      <c r="H58" s="9"/>
      <c r="I58" s="9"/>
      <c r="J58" s="9"/>
      <c r="K58" s="9"/>
      <c r="L58" s="9"/>
      <c r="M58" s="79"/>
      <c r="N58" s="79"/>
      <c r="O58" s="9"/>
      <c r="P58" s="9"/>
      <c r="Q58" s="9"/>
      <c r="R58" s="368" t="s">
        <v>453</v>
      </c>
      <c r="S58" s="232" t="s">
        <v>395</v>
      </c>
      <c r="T58" s="71"/>
    </row>
    <row r="59" spans="1:20" s="12" customFormat="1" ht="57.75" customHeight="1" x14ac:dyDescent="0.25">
      <c r="A59" s="393"/>
      <c r="B59" s="384"/>
      <c r="C59" s="380"/>
      <c r="D59" s="378" t="s">
        <v>381</v>
      </c>
      <c r="E59" s="369"/>
      <c r="F59" s="9"/>
      <c r="G59" s="9"/>
      <c r="H59" s="9"/>
      <c r="I59" s="79"/>
      <c r="J59" s="79"/>
      <c r="K59" s="9"/>
      <c r="L59" s="9"/>
      <c r="M59" s="9"/>
      <c r="N59" s="9"/>
      <c r="O59" s="9"/>
      <c r="P59" s="9"/>
      <c r="Q59" s="9"/>
      <c r="R59" s="107" t="s">
        <v>454</v>
      </c>
      <c r="S59" s="232" t="s">
        <v>395</v>
      </c>
      <c r="T59" s="71"/>
    </row>
    <row r="60" spans="1:20" s="12" customFormat="1" ht="51" customHeight="1" x14ac:dyDescent="0.25">
      <c r="A60" s="393"/>
      <c r="B60" s="384"/>
      <c r="C60" s="380"/>
      <c r="D60" s="378" t="s">
        <v>445</v>
      </c>
      <c r="E60" s="369"/>
      <c r="F60" s="9"/>
      <c r="G60" s="9"/>
      <c r="H60" s="9"/>
      <c r="I60" s="9"/>
      <c r="J60" s="9"/>
      <c r="K60" s="9"/>
      <c r="L60" s="79"/>
      <c r="M60" s="79"/>
      <c r="N60" s="9"/>
      <c r="O60" s="9"/>
      <c r="P60" s="9"/>
      <c r="Q60" s="9"/>
      <c r="R60" s="107" t="s">
        <v>454</v>
      </c>
      <c r="S60" s="232" t="s">
        <v>395</v>
      </c>
      <c r="T60" s="71"/>
    </row>
    <row r="61" spans="1:20" s="12" customFormat="1" ht="51" customHeight="1" x14ac:dyDescent="0.25">
      <c r="A61" s="393"/>
      <c r="B61" s="384"/>
      <c r="C61" s="380"/>
      <c r="D61" s="378" t="s">
        <v>376</v>
      </c>
      <c r="E61" s="369"/>
      <c r="F61" s="9"/>
      <c r="G61" s="9"/>
      <c r="H61" s="9"/>
      <c r="I61" s="9"/>
      <c r="J61" s="9"/>
      <c r="K61" s="9"/>
      <c r="L61" s="9"/>
      <c r="M61" s="9"/>
      <c r="N61" s="79"/>
      <c r="O61" s="9"/>
      <c r="P61" s="9"/>
      <c r="Q61" s="9"/>
      <c r="R61" s="107" t="s">
        <v>454</v>
      </c>
      <c r="S61" s="232" t="s">
        <v>395</v>
      </c>
      <c r="T61" s="71"/>
    </row>
    <row r="62" spans="1:20" s="12" customFormat="1" ht="58.5" customHeight="1" x14ac:dyDescent="0.25">
      <c r="A62" s="393"/>
      <c r="B62" s="384"/>
      <c r="C62" s="380"/>
      <c r="D62" s="378" t="s">
        <v>375</v>
      </c>
      <c r="E62" s="369"/>
      <c r="F62" s="9"/>
      <c r="G62" s="9"/>
      <c r="H62" s="9"/>
      <c r="I62" s="9"/>
      <c r="J62" s="9"/>
      <c r="K62" s="9"/>
      <c r="L62" s="9"/>
      <c r="M62" s="9"/>
      <c r="N62" s="79"/>
      <c r="O62" s="79"/>
      <c r="P62" s="9"/>
      <c r="Q62" s="9"/>
      <c r="R62" s="107" t="s">
        <v>208</v>
      </c>
      <c r="S62" s="232" t="s">
        <v>395</v>
      </c>
      <c r="T62" s="71"/>
    </row>
    <row r="63" spans="1:20" s="12" customFormat="1" ht="84" customHeight="1" x14ac:dyDescent="0.25">
      <c r="A63" s="393"/>
      <c r="B63" s="384"/>
      <c r="C63" s="380"/>
      <c r="D63" s="378" t="s">
        <v>377</v>
      </c>
      <c r="E63" s="369"/>
      <c r="F63" s="9"/>
      <c r="G63" s="9"/>
      <c r="H63" s="9"/>
      <c r="I63" s="9"/>
      <c r="J63" s="79"/>
      <c r="K63" s="79"/>
      <c r="L63" s="9"/>
      <c r="M63" s="9"/>
      <c r="N63" s="9"/>
      <c r="O63" s="9"/>
      <c r="P63" s="9"/>
      <c r="Q63" s="9"/>
      <c r="R63" s="107" t="s">
        <v>288</v>
      </c>
      <c r="S63" s="232" t="s">
        <v>395</v>
      </c>
      <c r="T63" s="71"/>
    </row>
    <row r="64" spans="1:20" s="12" customFormat="1" ht="58.5" customHeight="1" x14ac:dyDescent="0.25">
      <c r="A64" s="393"/>
      <c r="B64" s="384"/>
      <c r="C64" s="380"/>
      <c r="D64" s="378" t="s">
        <v>378</v>
      </c>
      <c r="E64" s="369"/>
      <c r="F64" s="9"/>
      <c r="G64" s="9"/>
      <c r="H64" s="9"/>
      <c r="I64" s="9"/>
      <c r="J64" s="9"/>
      <c r="K64" s="9"/>
      <c r="L64" s="79"/>
      <c r="M64" s="9"/>
      <c r="N64" s="9"/>
      <c r="O64" s="9"/>
      <c r="P64" s="9"/>
      <c r="Q64" s="9"/>
      <c r="R64" s="107" t="s">
        <v>290</v>
      </c>
      <c r="S64" s="232" t="s">
        <v>395</v>
      </c>
      <c r="T64" s="71"/>
    </row>
    <row r="65" spans="1:20" s="12" customFormat="1" ht="48" customHeight="1" x14ac:dyDescent="0.25">
      <c r="A65" s="393"/>
      <c r="B65" s="384"/>
      <c r="C65" s="380"/>
      <c r="D65" s="399" t="s">
        <v>441</v>
      </c>
      <c r="E65" s="400"/>
      <c r="F65" s="9"/>
      <c r="G65" s="9"/>
      <c r="H65" s="9"/>
      <c r="I65" s="9"/>
      <c r="J65" s="9"/>
      <c r="K65" s="9"/>
      <c r="L65" s="9"/>
      <c r="M65" s="79"/>
      <c r="N65" s="9"/>
      <c r="O65" s="9"/>
      <c r="P65" s="9"/>
      <c r="Q65" s="9"/>
      <c r="R65" s="107" t="s">
        <v>290</v>
      </c>
      <c r="S65" s="232" t="s">
        <v>395</v>
      </c>
      <c r="T65" s="71"/>
    </row>
    <row r="66" spans="1:20" s="12" customFormat="1" ht="51" customHeight="1" thickBot="1" x14ac:dyDescent="0.3">
      <c r="A66" s="393"/>
      <c r="B66" s="385"/>
      <c r="C66" s="381"/>
      <c r="D66" s="382" t="s">
        <v>443</v>
      </c>
      <c r="E66" s="382"/>
      <c r="F66" s="9"/>
      <c r="G66" s="9"/>
      <c r="H66" s="9"/>
      <c r="I66" s="9"/>
      <c r="J66" s="9"/>
      <c r="K66" s="79"/>
      <c r="L66" s="79"/>
      <c r="M66" s="9"/>
      <c r="N66" s="9"/>
      <c r="O66" s="9"/>
      <c r="P66" s="9"/>
      <c r="Q66" s="9"/>
      <c r="R66" s="107" t="s">
        <v>286</v>
      </c>
      <c r="S66" s="309" t="s">
        <v>395</v>
      </c>
      <c r="T66" s="71"/>
    </row>
    <row r="67" spans="1:20" s="12" customFormat="1" ht="125.25" customHeight="1" x14ac:dyDescent="0.25">
      <c r="A67" s="393"/>
      <c r="B67" s="65" t="s">
        <v>293</v>
      </c>
      <c r="C67" s="8" t="s">
        <v>29</v>
      </c>
      <c r="D67" s="60" t="s">
        <v>30</v>
      </c>
      <c r="E67" s="60" t="s">
        <v>31</v>
      </c>
      <c r="F67" s="9"/>
      <c r="G67" s="9"/>
      <c r="H67" s="9"/>
      <c r="I67" s="9"/>
      <c r="J67" s="9"/>
      <c r="K67" s="9"/>
      <c r="L67" s="9"/>
      <c r="M67" s="80"/>
      <c r="N67" s="9"/>
      <c r="O67" s="9"/>
      <c r="P67" s="9"/>
      <c r="Q67" s="9"/>
      <c r="R67" s="106" t="s">
        <v>103</v>
      </c>
      <c r="S67" s="227" t="s">
        <v>87</v>
      </c>
      <c r="T67" s="70"/>
    </row>
    <row r="68" spans="1:20" s="12" customFormat="1" ht="89.25" customHeight="1" x14ac:dyDescent="0.25">
      <c r="A68" s="393"/>
      <c r="B68" s="65" t="s">
        <v>294</v>
      </c>
      <c r="C68" s="8" t="s">
        <v>100</v>
      </c>
      <c r="D68" s="19" t="s">
        <v>165</v>
      </c>
      <c r="E68" s="19" t="s">
        <v>166</v>
      </c>
      <c r="F68" s="130"/>
      <c r="G68" s="9"/>
      <c r="H68" s="79"/>
      <c r="I68" s="9"/>
      <c r="J68" s="9"/>
      <c r="K68" s="79"/>
      <c r="L68" s="9"/>
      <c r="M68" s="9"/>
      <c r="N68" s="79"/>
      <c r="O68" s="9"/>
      <c r="P68" s="9"/>
      <c r="Q68" s="79"/>
      <c r="R68" s="107" t="s">
        <v>103</v>
      </c>
      <c r="S68" s="228" t="s">
        <v>167</v>
      </c>
      <c r="T68" s="70"/>
    </row>
    <row r="69" spans="1:20" s="12" customFormat="1" ht="209.25" customHeight="1" x14ac:dyDescent="0.25">
      <c r="A69" s="393"/>
      <c r="B69" s="65" t="s">
        <v>323</v>
      </c>
      <c r="C69" s="8" t="s">
        <v>29</v>
      </c>
      <c r="D69" s="60" t="s">
        <v>324</v>
      </c>
      <c r="E69" s="60" t="s">
        <v>325</v>
      </c>
      <c r="F69" s="9"/>
      <c r="G69" s="9"/>
      <c r="H69" s="9"/>
      <c r="I69" s="9"/>
      <c r="J69" s="9"/>
      <c r="K69" s="9"/>
      <c r="L69" s="9"/>
      <c r="M69" s="9"/>
      <c r="N69" s="9"/>
      <c r="O69" s="79"/>
      <c r="P69" s="9"/>
      <c r="Q69" s="9"/>
      <c r="R69" s="107" t="s">
        <v>344</v>
      </c>
      <c r="S69" s="228" t="s">
        <v>168</v>
      </c>
      <c r="T69" s="70"/>
    </row>
    <row r="70" spans="1:20" s="12" customFormat="1" ht="66" customHeight="1" x14ac:dyDescent="0.25">
      <c r="A70" s="393"/>
      <c r="B70" s="65" t="s">
        <v>298</v>
      </c>
      <c r="C70" s="8" t="s">
        <v>29</v>
      </c>
      <c r="D70" s="20" t="s">
        <v>169</v>
      </c>
      <c r="E70" s="19" t="s">
        <v>170</v>
      </c>
      <c r="F70" s="10"/>
      <c r="G70" s="10"/>
      <c r="H70" s="10"/>
      <c r="I70" s="10"/>
      <c r="J70" s="9"/>
      <c r="K70" s="9"/>
      <c r="L70" s="9"/>
      <c r="M70" s="79"/>
      <c r="N70" s="10"/>
      <c r="O70" s="10"/>
      <c r="P70" s="10"/>
      <c r="Q70" s="10"/>
      <c r="R70" s="107" t="s">
        <v>342</v>
      </c>
      <c r="S70" s="228" t="s">
        <v>415</v>
      </c>
      <c r="T70" s="70"/>
    </row>
    <row r="71" spans="1:20" s="12" customFormat="1" ht="60" customHeight="1" x14ac:dyDescent="0.25">
      <c r="A71" s="393"/>
      <c r="B71" s="65" t="s">
        <v>300</v>
      </c>
      <c r="C71" s="8" t="s">
        <v>77</v>
      </c>
      <c r="D71" s="19" t="s">
        <v>171</v>
      </c>
      <c r="E71" s="19" t="s">
        <v>172</v>
      </c>
      <c r="F71" s="130"/>
      <c r="G71" s="130"/>
      <c r="H71" s="81"/>
      <c r="I71" s="81"/>
      <c r="J71" s="81"/>
      <c r="K71" s="81"/>
      <c r="L71" s="79"/>
      <c r="M71" s="79"/>
      <c r="N71" s="79"/>
      <c r="O71" s="79"/>
      <c r="P71" s="79"/>
      <c r="Q71" s="79"/>
      <c r="R71" s="107" t="s">
        <v>391</v>
      </c>
      <c r="S71" s="228" t="s">
        <v>173</v>
      </c>
      <c r="T71" s="72"/>
    </row>
    <row r="72" spans="1:20" s="12" customFormat="1" ht="59.25" customHeight="1" x14ac:dyDescent="0.25">
      <c r="A72" s="393"/>
      <c r="B72" s="65" t="s">
        <v>346</v>
      </c>
      <c r="C72" s="8" t="s">
        <v>29</v>
      </c>
      <c r="D72" s="60" t="s">
        <v>174</v>
      </c>
      <c r="E72" s="60" t="s">
        <v>416</v>
      </c>
      <c r="F72" s="9"/>
      <c r="G72" s="9"/>
      <c r="H72" s="9"/>
      <c r="I72" s="9"/>
      <c r="J72" s="9"/>
      <c r="K72" s="79"/>
      <c r="L72" s="9"/>
      <c r="M72" s="9"/>
      <c r="N72" s="9"/>
      <c r="O72" s="9"/>
      <c r="P72" s="9"/>
      <c r="Q72" s="9"/>
      <c r="R72" s="107" t="s">
        <v>345</v>
      </c>
      <c r="S72" s="228" t="s">
        <v>175</v>
      </c>
      <c r="T72" s="70"/>
    </row>
    <row r="73" spans="1:20" s="12" customFormat="1" ht="90.75" customHeight="1" x14ac:dyDescent="0.25">
      <c r="A73" s="393"/>
      <c r="B73" s="65" t="s">
        <v>301</v>
      </c>
      <c r="C73" s="8" t="s">
        <v>29</v>
      </c>
      <c r="D73" s="60" t="s">
        <v>176</v>
      </c>
      <c r="E73" s="60" t="s">
        <v>177</v>
      </c>
      <c r="F73" s="9"/>
      <c r="G73" s="9"/>
      <c r="H73" s="9"/>
      <c r="I73" s="9"/>
      <c r="J73" s="10"/>
      <c r="K73" s="10"/>
      <c r="L73" s="10"/>
      <c r="M73" s="79"/>
      <c r="N73" s="9"/>
      <c r="O73" s="9"/>
      <c r="P73" s="9"/>
      <c r="Q73" s="10"/>
      <c r="R73" s="107" t="s">
        <v>347</v>
      </c>
      <c r="S73" s="228" t="s">
        <v>178</v>
      </c>
      <c r="T73" s="70"/>
    </row>
    <row r="74" spans="1:20" s="12" customFormat="1" ht="120.75" customHeight="1" x14ac:dyDescent="0.25">
      <c r="A74" s="393"/>
      <c r="B74" s="65" t="s">
        <v>302</v>
      </c>
      <c r="C74" s="8" t="s">
        <v>77</v>
      </c>
      <c r="D74" s="19" t="s">
        <v>179</v>
      </c>
      <c r="E74" s="60" t="s">
        <v>180</v>
      </c>
      <c r="F74" s="130"/>
      <c r="G74" s="130"/>
      <c r="H74" s="81"/>
      <c r="I74" s="81"/>
      <c r="J74" s="81"/>
      <c r="K74" s="81"/>
      <c r="L74" s="79"/>
      <c r="M74" s="79"/>
      <c r="N74" s="79"/>
      <c r="O74" s="79"/>
      <c r="P74" s="79"/>
      <c r="Q74" s="79"/>
      <c r="R74" s="107" t="s">
        <v>181</v>
      </c>
      <c r="S74" s="228" t="s">
        <v>182</v>
      </c>
      <c r="T74" s="70"/>
    </row>
    <row r="75" spans="1:20" s="12" customFormat="1" ht="69" customHeight="1" x14ac:dyDescent="0.25">
      <c r="A75" s="393"/>
      <c r="B75" s="65" t="s">
        <v>303</v>
      </c>
      <c r="C75" s="8" t="s">
        <v>183</v>
      </c>
      <c r="D75" s="60" t="s">
        <v>184</v>
      </c>
      <c r="E75" s="60" t="s">
        <v>185</v>
      </c>
      <c r="F75" s="9"/>
      <c r="G75" s="9"/>
      <c r="H75" s="130"/>
      <c r="I75" s="9"/>
      <c r="J75" s="21"/>
      <c r="K75" s="81"/>
      <c r="L75" s="9"/>
      <c r="M75" s="9"/>
      <c r="N75" s="9"/>
      <c r="O75" s="79"/>
      <c r="P75" s="9"/>
      <c r="Q75" s="9"/>
      <c r="R75" s="106" t="s">
        <v>348</v>
      </c>
      <c r="S75" s="228" t="s">
        <v>186</v>
      </c>
      <c r="T75" s="396"/>
    </row>
    <row r="76" spans="1:20" s="12" customFormat="1" ht="76.5" customHeight="1" x14ac:dyDescent="0.25">
      <c r="A76" s="393"/>
      <c r="B76" s="388" t="s">
        <v>304</v>
      </c>
      <c r="C76" s="8" t="s">
        <v>29</v>
      </c>
      <c r="D76" s="60" t="s">
        <v>187</v>
      </c>
      <c r="E76" s="377" t="s">
        <v>417</v>
      </c>
      <c r="F76" s="130"/>
      <c r="G76" s="130"/>
      <c r="H76" s="9"/>
      <c r="I76" s="9"/>
      <c r="J76" s="9"/>
      <c r="K76" s="9"/>
      <c r="L76" s="9"/>
      <c r="M76" s="9"/>
      <c r="N76" s="9"/>
      <c r="O76" s="9"/>
      <c r="P76" s="9"/>
      <c r="Q76" s="79"/>
      <c r="R76" s="107" t="s">
        <v>189</v>
      </c>
      <c r="S76" s="228" t="s">
        <v>175</v>
      </c>
      <c r="T76" s="396"/>
    </row>
    <row r="77" spans="1:20" s="12" customFormat="1" ht="62.25" customHeight="1" x14ac:dyDescent="0.25">
      <c r="A77" s="393"/>
      <c r="B77" s="388"/>
      <c r="C77" s="8" t="s">
        <v>29</v>
      </c>
      <c r="D77" s="60" t="s">
        <v>188</v>
      </c>
      <c r="E77" s="377"/>
      <c r="F77" s="9"/>
      <c r="G77" s="9"/>
      <c r="H77" s="9"/>
      <c r="I77" s="9"/>
      <c r="J77" s="9"/>
      <c r="K77" s="9"/>
      <c r="L77" s="9"/>
      <c r="M77" s="9"/>
      <c r="N77" s="79"/>
      <c r="O77" s="9"/>
      <c r="P77" s="9"/>
      <c r="Q77" s="79"/>
      <c r="R77" s="107" t="s">
        <v>189</v>
      </c>
      <c r="S77" s="228" t="s">
        <v>125</v>
      </c>
      <c r="T77" s="70"/>
    </row>
    <row r="78" spans="1:20" s="12" customFormat="1" ht="78" customHeight="1" x14ac:dyDescent="0.25">
      <c r="A78" s="393"/>
      <c r="B78" s="65" t="s">
        <v>305</v>
      </c>
      <c r="C78" s="8" t="s">
        <v>96</v>
      </c>
      <c r="D78" s="60" t="s">
        <v>190</v>
      </c>
      <c r="E78" s="60" t="s">
        <v>191</v>
      </c>
      <c r="F78" s="10"/>
      <c r="G78" s="10"/>
      <c r="H78" s="9"/>
      <c r="I78" s="81"/>
      <c r="J78" s="10"/>
      <c r="K78" s="9"/>
      <c r="L78" s="79"/>
      <c r="M78" s="10"/>
      <c r="N78" s="9"/>
      <c r="O78" s="79"/>
      <c r="P78" s="14"/>
      <c r="Q78" s="14"/>
      <c r="R78" s="107" t="s">
        <v>181</v>
      </c>
      <c r="S78" s="228" t="s">
        <v>182</v>
      </c>
      <c r="T78" s="70"/>
    </row>
    <row r="79" spans="1:20" s="12" customFormat="1" ht="162" customHeight="1" x14ac:dyDescent="0.25">
      <c r="A79" s="393"/>
      <c r="B79" s="65" t="s">
        <v>306</v>
      </c>
      <c r="C79" s="8" t="s">
        <v>29</v>
      </c>
      <c r="D79" s="60" t="s">
        <v>192</v>
      </c>
      <c r="E79" s="22" t="s">
        <v>418</v>
      </c>
      <c r="F79" s="9"/>
      <c r="G79" s="9"/>
      <c r="H79" s="9"/>
      <c r="I79" s="9"/>
      <c r="J79" s="9"/>
      <c r="K79" s="9"/>
      <c r="L79" s="9"/>
      <c r="M79" s="79"/>
      <c r="N79" s="9"/>
      <c r="O79" s="9"/>
      <c r="P79" s="14"/>
      <c r="Q79" s="14"/>
      <c r="R79" s="107" t="s">
        <v>181</v>
      </c>
      <c r="S79" s="228" t="s">
        <v>125</v>
      </c>
      <c r="T79" s="70"/>
    </row>
    <row r="80" spans="1:20" s="12" customFormat="1" ht="110.25" customHeight="1" x14ac:dyDescent="0.25">
      <c r="A80" s="393"/>
      <c r="B80" s="65" t="s">
        <v>307</v>
      </c>
      <c r="C80" s="8" t="s">
        <v>86</v>
      </c>
      <c r="D80" s="60" t="s">
        <v>419</v>
      </c>
      <c r="E80" s="60" t="s">
        <v>420</v>
      </c>
      <c r="F80" s="130"/>
      <c r="G80" s="130"/>
      <c r="H80" s="130"/>
      <c r="I80" s="81"/>
      <c r="J80" s="81"/>
      <c r="K80" s="81"/>
      <c r="L80" s="81"/>
      <c r="M80" s="81"/>
      <c r="N80" s="81"/>
      <c r="O80" s="81"/>
      <c r="P80" s="81"/>
      <c r="Q80" s="81"/>
      <c r="R80" s="10" t="s">
        <v>392</v>
      </c>
      <c r="S80" s="228" t="s">
        <v>193</v>
      </c>
      <c r="T80" s="70"/>
    </row>
    <row r="81" spans="1:20" s="12" customFormat="1" ht="184.5" customHeight="1" x14ac:dyDescent="0.25">
      <c r="A81" s="393"/>
      <c r="B81" s="65" t="s">
        <v>326</v>
      </c>
      <c r="C81" s="8" t="s">
        <v>29</v>
      </c>
      <c r="D81" s="60" t="s">
        <v>109</v>
      </c>
      <c r="E81" s="60" t="s">
        <v>110</v>
      </c>
      <c r="F81" s="9"/>
      <c r="G81" s="9"/>
      <c r="H81" s="78"/>
      <c r="I81" s="9"/>
      <c r="J81" s="9"/>
      <c r="K81" s="9"/>
      <c r="L81" s="9"/>
      <c r="M81" s="9"/>
      <c r="N81" s="9"/>
      <c r="O81" s="9"/>
      <c r="P81" s="15"/>
      <c r="Q81" s="9"/>
      <c r="R81" s="106" t="s">
        <v>111</v>
      </c>
      <c r="S81" s="227" t="s">
        <v>112</v>
      </c>
      <c r="T81" s="126"/>
    </row>
    <row r="82" spans="1:20" s="12" customFormat="1" ht="298.5" customHeight="1" x14ac:dyDescent="0.25">
      <c r="A82" s="393"/>
      <c r="B82" s="65" t="s">
        <v>316</v>
      </c>
      <c r="C82" s="8" t="s">
        <v>29</v>
      </c>
      <c r="D82" s="60" t="s">
        <v>194</v>
      </c>
      <c r="E82" s="60" t="s">
        <v>195</v>
      </c>
      <c r="F82" s="130"/>
      <c r="G82" s="130"/>
      <c r="H82" s="130"/>
      <c r="I82" s="83"/>
      <c r="J82" s="83"/>
      <c r="K82" s="83"/>
      <c r="L82" s="83"/>
      <c r="M82" s="83"/>
      <c r="N82" s="83"/>
      <c r="O82" s="83"/>
      <c r="P82" s="83"/>
      <c r="Q82" s="83"/>
      <c r="R82" s="107" t="s">
        <v>196</v>
      </c>
      <c r="S82" s="228" t="s">
        <v>94</v>
      </c>
      <c r="T82" s="69"/>
    </row>
    <row r="83" spans="1:20" s="12" customFormat="1" ht="134.25" customHeight="1" x14ac:dyDescent="0.25">
      <c r="A83" s="393"/>
      <c r="B83" s="65" t="s">
        <v>327</v>
      </c>
      <c r="C83" s="8" t="s">
        <v>29</v>
      </c>
      <c r="D83" s="60" t="s">
        <v>197</v>
      </c>
      <c r="E83" s="60" t="s">
        <v>421</v>
      </c>
      <c r="F83" s="9"/>
      <c r="G83" s="9"/>
      <c r="H83" s="79"/>
      <c r="I83" s="9"/>
      <c r="J83" s="9"/>
      <c r="K83" s="9"/>
      <c r="L83" s="9"/>
      <c r="M83" s="9"/>
      <c r="N83" s="9"/>
      <c r="O83" s="9"/>
      <c r="P83" s="9"/>
      <c r="Q83" s="9"/>
      <c r="R83" s="107" t="s">
        <v>393</v>
      </c>
      <c r="S83" s="228"/>
      <c r="T83" s="69"/>
    </row>
    <row r="84" spans="1:20" s="12" customFormat="1" ht="126.75" customHeight="1" x14ac:dyDescent="0.25">
      <c r="A84" s="393"/>
      <c r="B84" s="65" t="s">
        <v>328</v>
      </c>
      <c r="C84" s="8" t="s">
        <v>77</v>
      </c>
      <c r="D84" s="60" t="s">
        <v>422</v>
      </c>
      <c r="E84" s="60" t="s">
        <v>198</v>
      </c>
      <c r="F84" s="308"/>
      <c r="G84" s="308"/>
      <c r="H84" s="83"/>
      <c r="I84" s="83"/>
      <c r="J84" s="83"/>
      <c r="K84" s="83"/>
      <c r="L84" s="83"/>
      <c r="M84" s="83"/>
      <c r="N84" s="83"/>
      <c r="O84" s="83"/>
      <c r="P84" s="83"/>
      <c r="Q84" s="83"/>
      <c r="R84" s="107" t="s">
        <v>349</v>
      </c>
      <c r="S84" s="228" t="s">
        <v>199</v>
      </c>
      <c r="T84" s="69"/>
    </row>
    <row r="85" spans="1:20" ht="27" customHeight="1" x14ac:dyDescent="0.3">
      <c r="A85" s="371" t="s">
        <v>200</v>
      </c>
      <c r="B85" s="372"/>
      <c r="C85" s="372"/>
      <c r="D85" s="372"/>
      <c r="E85" s="373" t="s">
        <v>201</v>
      </c>
      <c r="F85" s="391"/>
      <c r="G85" s="391"/>
      <c r="H85" s="392" t="s">
        <v>202</v>
      </c>
      <c r="I85" s="392"/>
      <c r="J85" s="392"/>
      <c r="K85" s="392"/>
      <c r="L85" s="392"/>
      <c r="M85" s="392"/>
      <c r="N85" s="392"/>
      <c r="O85" s="392"/>
      <c r="P85" s="392"/>
      <c r="Q85" s="392"/>
      <c r="R85" s="23"/>
      <c r="S85" s="229"/>
      <c r="T85" s="73"/>
    </row>
    <row r="86" spans="1:20" ht="27" customHeight="1" thickBot="1" x14ac:dyDescent="0.35">
      <c r="A86" s="375" t="s">
        <v>282</v>
      </c>
      <c r="B86" s="376"/>
      <c r="C86" s="376"/>
      <c r="D86" s="376"/>
      <c r="E86" s="374"/>
      <c r="F86" s="389"/>
      <c r="G86" s="389"/>
      <c r="H86" s="390" t="s">
        <v>203</v>
      </c>
      <c r="I86" s="390"/>
      <c r="J86" s="390"/>
      <c r="K86" s="390"/>
      <c r="L86" s="390"/>
      <c r="M86" s="390"/>
      <c r="N86" s="390"/>
      <c r="O86" s="390"/>
      <c r="P86" s="390"/>
      <c r="Q86" s="390"/>
      <c r="R86" s="74"/>
      <c r="S86" s="230"/>
      <c r="T86" s="75"/>
    </row>
    <row r="87" spans="1:20" ht="24.75" customHeight="1" x14ac:dyDescent="0.25"/>
  </sheetData>
  <autoFilter ref="R9:T9" xr:uid="{087483E1-E6D4-42ED-B4DF-42CF0BFAD983}"/>
  <mergeCells count="70">
    <mergeCell ref="A4:B4"/>
    <mergeCell ref="C4:T4"/>
    <mergeCell ref="A1:B3"/>
    <mergeCell ref="C1:R3"/>
    <mergeCell ref="S1:T3"/>
    <mergeCell ref="A5:B5"/>
    <mergeCell ref="C5:T5"/>
    <mergeCell ref="A6:B6"/>
    <mergeCell ref="C6:T6"/>
    <mergeCell ref="A7:B7"/>
    <mergeCell ref="C7:T7"/>
    <mergeCell ref="A8:A9"/>
    <mergeCell ref="B8:T8"/>
    <mergeCell ref="A10:A11"/>
    <mergeCell ref="B10:B11"/>
    <mergeCell ref="E10:E11"/>
    <mergeCell ref="S10:S11"/>
    <mergeCell ref="T10:T11"/>
    <mergeCell ref="A12:A20"/>
    <mergeCell ref="A21:A24"/>
    <mergeCell ref="A26:A37"/>
    <mergeCell ref="B26:B28"/>
    <mergeCell ref="E26:E27"/>
    <mergeCell ref="T26:T28"/>
    <mergeCell ref="B31:B32"/>
    <mergeCell ref="T31:T32"/>
    <mergeCell ref="T33:T34"/>
    <mergeCell ref="S26:S27"/>
    <mergeCell ref="T75:T76"/>
    <mergeCell ref="D52:E52"/>
    <mergeCell ref="D53:E53"/>
    <mergeCell ref="D54:E54"/>
    <mergeCell ref="D55:E55"/>
    <mergeCell ref="D56:E56"/>
    <mergeCell ref="D57:E57"/>
    <mergeCell ref="D58:E58"/>
    <mergeCell ref="D59:E59"/>
    <mergeCell ref="D62:E62"/>
    <mergeCell ref="D65:E65"/>
    <mergeCell ref="F86:G86"/>
    <mergeCell ref="H86:Q86"/>
    <mergeCell ref="F85:G85"/>
    <mergeCell ref="H85:Q85"/>
    <mergeCell ref="A38:A84"/>
    <mergeCell ref="D38:E38"/>
    <mergeCell ref="D39:E39"/>
    <mergeCell ref="D47:E47"/>
    <mergeCell ref="D48:E48"/>
    <mergeCell ref="D49:E49"/>
    <mergeCell ref="D50:E50"/>
    <mergeCell ref="D51:E51"/>
    <mergeCell ref="D40:E40"/>
    <mergeCell ref="D42:E42"/>
    <mergeCell ref="D43:E43"/>
    <mergeCell ref="D46:E46"/>
    <mergeCell ref="D45:E45"/>
    <mergeCell ref="A85:D85"/>
    <mergeCell ref="E85:E86"/>
    <mergeCell ref="A86:D86"/>
    <mergeCell ref="E76:E77"/>
    <mergeCell ref="D60:E60"/>
    <mergeCell ref="D61:E61"/>
    <mergeCell ref="D63:E63"/>
    <mergeCell ref="D64:E64"/>
    <mergeCell ref="C38:C66"/>
    <mergeCell ref="D66:E66"/>
    <mergeCell ref="B38:B66"/>
    <mergeCell ref="D41:E41"/>
    <mergeCell ref="D44:E44"/>
    <mergeCell ref="B76:B77"/>
  </mergeCells>
  <printOptions horizontalCentered="1" verticalCentered="1"/>
  <pageMargins left="0.11811023622047245" right="0.11811023622047245" top="0.19685039370078741" bottom="0.15748031496062992" header="0.31496062992125984" footer="0.31496062992125984"/>
  <pageSetup paperSize="122" scale="52" orientation="landscape" r:id="rId1"/>
  <rowBreaks count="11" manualBreakCount="11">
    <brk id="15" max="19" man="1"/>
    <brk id="20" max="19" man="1"/>
    <brk id="24" max="19" man="1"/>
    <brk id="30" max="19" man="1"/>
    <brk id="35" max="19" man="1"/>
    <brk id="43" max="19" man="1"/>
    <brk id="52" max="19" man="1"/>
    <brk id="61" max="19" man="1"/>
    <brk id="69" max="19" man="1"/>
    <brk id="77" max="19" man="1"/>
    <brk id="82" max="19" man="1"/>
  </rowBreaks>
  <colBreaks count="1" manualBreakCount="1">
    <brk id="19" max="8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K77"/>
  <sheetViews>
    <sheetView zoomScale="60" zoomScaleNormal="60" zoomScaleSheetLayoutView="55" workbookViewId="0">
      <pane xSplit="4" ySplit="3" topLeftCell="E4" activePane="bottomRight" state="frozen"/>
      <selection pane="topRight" activeCell="E1" sqref="E1"/>
      <selection pane="bottomLeft" activeCell="A4" sqref="A4"/>
      <selection pane="bottomRight" activeCell="C15" sqref="C15:D15"/>
    </sheetView>
  </sheetViews>
  <sheetFormatPr baseColWidth="10" defaultColWidth="10.85546875" defaultRowHeight="18" x14ac:dyDescent="0.25"/>
  <cols>
    <col min="1" max="1" width="7.140625" style="1" customWidth="1"/>
    <col min="2" max="2" width="8.28515625" style="85" customWidth="1"/>
    <col min="3" max="3" width="30.28515625" style="1" customWidth="1"/>
    <col min="4" max="4" width="76.28515625" style="1" customWidth="1"/>
    <col min="5" max="8" width="5.28515625" style="1" customWidth="1"/>
    <col min="9" max="11" width="4.42578125" style="1" customWidth="1"/>
    <col min="12" max="12" width="6" style="1" customWidth="1"/>
    <col min="13" max="13" width="4.42578125" style="1" customWidth="1"/>
    <col min="14" max="14" width="7.5703125" style="1" customWidth="1"/>
    <col min="15" max="15" width="5" style="1" customWidth="1"/>
    <col min="16" max="16" width="6" style="1" customWidth="1"/>
    <col min="17" max="18" width="4.7109375" style="1" customWidth="1"/>
    <col min="19" max="20" width="8" style="1" customWidth="1"/>
    <col min="21" max="21" width="5.85546875" style="1" customWidth="1"/>
    <col min="22" max="22" width="8.140625" style="1" customWidth="1"/>
    <col min="23" max="23" width="5.7109375" style="1" customWidth="1"/>
    <col min="24" max="24" width="4.42578125" style="1" customWidth="1"/>
    <col min="25" max="25" width="8.140625" style="2" customWidth="1"/>
    <col min="26" max="26" width="5.85546875" style="2" customWidth="1"/>
    <col min="27" max="27" width="4.42578125" style="2" customWidth="1"/>
    <col min="28" max="28" width="6" style="2" customWidth="1"/>
    <col min="29" max="29" width="5.140625" style="2" customWidth="1"/>
    <col min="30" max="30" width="8.140625" style="2" customWidth="1"/>
    <col min="31" max="31" width="5.140625" style="2" customWidth="1"/>
    <col min="32" max="32" width="4.42578125" style="2" customWidth="1"/>
    <col min="33" max="33" width="5.42578125" style="2" customWidth="1"/>
    <col min="34" max="34" width="4.42578125" style="2" customWidth="1"/>
    <col min="35" max="35" width="5.7109375" style="2" customWidth="1"/>
    <col min="36" max="36" width="8" style="2" customWidth="1"/>
    <col min="37" max="37" width="5" style="2" customWidth="1"/>
    <col min="38" max="38" width="4.140625" style="2" customWidth="1"/>
    <col min="39" max="39" width="4.7109375" style="2" customWidth="1"/>
    <col min="40" max="40" width="8.28515625" style="36" customWidth="1"/>
    <col min="41" max="41" width="4.42578125" style="2" customWidth="1"/>
    <col min="42" max="42" width="4.85546875" style="2" customWidth="1"/>
    <col min="43" max="43" width="8" style="2" customWidth="1"/>
    <col min="44" max="44" width="6" style="2" customWidth="1"/>
    <col min="45" max="45" width="5.7109375" style="31" customWidth="1"/>
    <col min="46" max="48" width="4.42578125" style="31" customWidth="1"/>
    <col min="49" max="50" width="5.42578125" style="31" customWidth="1"/>
    <col min="51" max="52" width="4.42578125" style="31" customWidth="1"/>
    <col min="53" max="53" width="5.7109375" style="31" customWidth="1"/>
    <col min="54" max="54" width="5.42578125" style="31" customWidth="1"/>
    <col min="55" max="59" width="4.42578125" style="31" customWidth="1"/>
    <col min="60" max="60" width="28.7109375" style="3" customWidth="1"/>
    <col min="61" max="61" width="25.5703125" style="3" customWidth="1"/>
    <col min="62" max="62" width="10.85546875" style="1"/>
    <col min="63" max="63" width="34.85546875" style="1" hidden="1" customWidth="1"/>
    <col min="64" max="16384" width="10.85546875" style="1"/>
  </cols>
  <sheetData>
    <row r="1" spans="1:63" ht="23.25" customHeight="1" x14ac:dyDescent="0.2">
      <c r="A1" s="456"/>
      <c r="B1" s="457"/>
      <c r="C1" s="459" t="s">
        <v>284</v>
      </c>
      <c r="D1" s="460"/>
      <c r="E1" s="463">
        <v>1</v>
      </c>
      <c r="F1" s="463"/>
      <c r="G1" s="463"/>
      <c r="H1" s="472"/>
      <c r="I1" s="463">
        <v>2</v>
      </c>
      <c r="J1" s="463"/>
      <c r="K1" s="463"/>
      <c r="L1" s="463"/>
      <c r="M1" s="464">
        <v>3</v>
      </c>
      <c r="N1" s="465"/>
      <c r="O1" s="465"/>
      <c r="P1" s="465"/>
      <c r="Q1" s="466"/>
      <c r="R1" s="467">
        <v>4</v>
      </c>
      <c r="S1" s="465"/>
      <c r="T1" s="465"/>
      <c r="U1" s="465"/>
      <c r="V1" s="468"/>
      <c r="W1" s="464">
        <v>5</v>
      </c>
      <c r="X1" s="465"/>
      <c r="Y1" s="465"/>
      <c r="Z1" s="466"/>
      <c r="AA1" s="467">
        <v>6</v>
      </c>
      <c r="AB1" s="465"/>
      <c r="AC1" s="465"/>
      <c r="AD1" s="465"/>
      <c r="AE1" s="468"/>
      <c r="AF1" s="464">
        <v>7</v>
      </c>
      <c r="AG1" s="465"/>
      <c r="AH1" s="465"/>
      <c r="AI1" s="465"/>
      <c r="AJ1" s="466"/>
      <c r="AK1" s="467">
        <v>8</v>
      </c>
      <c r="AL1" s="465"/>
      <c r="AM1" s="465"/>
      <c r="AN1" s="468"/>
      <c r="AO1" s="464">
        <v>9</v>
      </c>
      <c r="AP1" s="465"/>
      <c r="AQ1" s="465"/>
      <c r="AR1" s="465"/>
      <c r="AS1" s="466"/>
      <c r="AT1" s="467">
        <v>10</v>
      </c>
      <c r="AU1" s="465"/>
      <c r="AV1" s="465"/>
      <c r="AW1" s="465"/>
      <c r="AX1" s="468"/>
      <c r="AY1" s="473">
        <v>11</v>
      </c>
      <c r="AZ1" s="463"/>
      <c r="BA1" s="463"/>
      <c r="BB1" s="472"/>
      <c r="BC1" s="463">
        <v>12</v>
      </c>
      <c r="BD1" s="463"/>
      <c r="BE1" s="463"/>
      <c r="BF1" s="463"/>
      <c r="BG1" s="463"/>
      <c r="BH1" s="86"/>
      <c r="BI1" s="87"/>
    </row>
    <row r="2" spans="1:63" s="4" customFormat="1" ht="36.75" customHeight="1" x14ac:dyDescent="0.2">
      <c r="A2" s="456"/>
      <c r="B2" s="458"/>
      <c r="C2" s="461"/>
      <c r="D2" s="462"/>
      <c r="E2" s="469" t="s">
        <v>285</v>
      </c>
      <c r="F2" s="470"/>
      <c r="G2" s="470"/>
      <c r="H2" s="471"/>
      <c r="I2" s="469" t="s">
        <v>0</v>
      </c>
      <c r="J2" s="470"/>
      <c r="K2" s="470"/>
      <c r="L2" s="490"/>
      <c r="M2" s="495" t="s">
        <v>1</v>
      </c>
      <c r="N2" s="470"/>
      <c r="O2" s="470"/>
      <c r="P2" s="470"/>
      <c r="Q2" s="471"/>
      <c r="R2" s="469" t="s">
        <v>2</v>
      </c>
      <c r="S2" s="470"/>
      <c r="T2" s="470"/>
      <c r="U2" s="470"/>
      <c r="V2" s="490"/>
      <c r="W2" s="454" t="s">
        <v>3</v>
      </c>
      <c r="X2" s="452"/>
      <c r="Y2" s="452"/>
      <c r="Z2" s="455"/>
      <c r="AA2" s="451" t="s">
        <v>4</v>
      </c>
      <c r="AB2" s="452"/>
      <c r="AC2" s="452"/>
      <c r="AD2" s="452"/>
      <c r="AE2" s="453"/>
      <c r="AF2" s="454" t="s">
        <v>5</v>
      </c>
      <c r="AG2" s="452"/>
      <c r="AH2" s="452"/>
      <c r="AI2" s="452"/>
      <c r="AJ2" s="455"/>
      <c r="AK2" s="451" t="s">
        <v>6</v>
      </c>
      <c r="AL2" s="452"/>
      <c r="AM2" s="452"/>
      <c r="AN2" s="453"/>
      <c r="AO2" s="454" t="s">
        <v>7</v>
      </c>
      <c r="AP2" s="452"/>
      <c r="AQ2" s="452" t="s">
        <v>7</v>
      </c>
      <c r="AR2" s="452"/>
      <c r="AS2" s="455"/>
      <c r="AT2" s="451" t="s">
        <v>8</v>
      </c>
      <c r="AU2" s="452"/>
      <c r="AV2" s="452"/>
      <c r="AW2" s="452"/>
      <c r="AX2" s="453" t="s">
        <v>8</v>
      </c>
      <c r="AY2" s="454" t="s">
        <v>9</v>
      </c>
      <c r="AZ2" s="452"/>
      <c r="BA2" s="452"/>
      <c r="BB2" s="455"/>
      <c r="BC2" s="451" t="s">
        <v>10</v>
      </c>
      <c r="BD2" s="452"/>
      <c r="BE2" s="452"/>
      <c r="BF2" s="452"/>
      <c r="BG2" s="453"/>
      <c r="BH2" s="486" t="s">
        <v>215</v>
      </c>
      <c r="BI2" s="445" t="s">
        <v>402</v>
      </c>
    </row>
    <row r="3" spans="1:63" ht="46.5" customHeight="1" thickBot="1" x14ac:dyDescent="0.25">
      <c r="A3" s="334"/>
      <c r="B3" s="339" t="s">
        <v>11</v>
      </c>
      <c r="C3" s="493" t="s">
        <v>283</v>
      </c>
      <c r="D3" s="493"/>
      <c r="E3" s="114">
        <v>1</v>
      </c>
      <c r="F3" s="112">
        <v>2</v>
      </c>
      <c r="G3" s="112">
        <v>3</v>
      </c>
      <c r="H3" s="113">
        <v>4</v>
      </c>
      <c r="I3" s="114">
        <v>1</v>
      </c>
      <c r="J3" s="112">
        <v>2</v>
      </c>
      <c r="K3" s="112">
        <v>3</v>
      </c>
      <c r="L3" s="115">
        <v>4</v>
      </c>
      <c r="M3" s="111">
        <v>1</v>
      </c>
      <c r="N3" s="112">
        <v>2</v>
      </c>
      <c r="O3" s="112">
        <v>3</v>
      </c>
      <c r="P3" s="112">
        <v>4</v>
      </c>
      <c r="Q3" s="113">
        <v>5</v>
      </c>
      <c r="R3" s="114">
        <v>1</v>
      </c>
      <c r="S3" s="112">
        <v>2</v>
      </c>
      <c r="T3" s="112">
        <v>3</v>
      </c>
      <c r="U3" s="112">
        <v>4</v>
      </c>
      <c r="V3" s="115">
        <v>5</v>
      </c>
      <c r="W3" s="111">
        <v>1</v>
      </c>
      <c r="X3" s="112">
        <v>2</v>
      </c>
      <c r="Y3" s="112">
        <v>3</v>
      </c>
      <c r="Z3" s="113">
        <v>4</v>
      </c>
      <c r="AA3" s="114">
        <v>1</v>
      </c>
      <c r="AB3" s="112">
        <v>2</v>
      </c>
      <c r="AC3" s="112">
        <v>3</v>
      </c>
      <c r="AD3" s="112">
        <v>4</v>
      </c>
      <c r="AE3" s="115">
        <v>5</v>
      </c>
      <c r="AF3" s="111">
        <v>1</v>
      </c>
      <c r="AG3" s="112">
        <v>2</v>
      </c>
      <c r="AH3" s="112">
        <v>3</v>
      </c>
      <c r="AI3" s="112">
        <v>4</v>
      </c>
      <c r="AJ3" s="113">
        <v>5</v>
      </c>
      <c r="AK3" s="114">
        <v>1</v>
      </c>
      <c r="AL3" s="112">
        <v>2</v>
      </c>
      <c r="AM3" s="112">
        <v>3</v>
      </c>
      <c r="AN3" s="115">
        <v>4</v>
      </c>
      <c r="AO3" s="111">
        <v>1</v>
      </c>
      <c r="AP3" s="112">
        <v>2</v>
      </c>
      <c r="AQ3" s="112">
        <v>3</v>
      </c>
      <c r="AR3" s="112">
        <v>4</v>
      </c>
      <c r="AS3" s="113">
        <v>5</v>
      </c>
      <c r="AT3" s="114">
        <v>1</v>
      </c>
      <c r="AU3" s="112">
        <v>2</v>
      </c>
      <c r="AV3" s="112">
        <v>3</v>
      </c>
      <c r="AW3" s="112">
        <v>4</v>
      </c>
      <c r="AX3" s="115">
        <v>5</v>
      </c>
      <c r="AY3" s="116">
        <v>1</v>
      </c>
      <c r="AZ3" s="117">
        <v>2</v>
      </c>
      <c r="BA3" s="117">
        <v>3</v>
      </c>
      <c r="BB3" s="118">
        <v>4</v>
      </c>
      <c r="BC3" s="114">
        <v>1</v>
      </c>
      <c r="BD3" s="112">
        <v>2</v>
      </c>
      <c r="BE3" s="112">
        <v>3</v>
      </c>
      <c r="BF3" s="112">
        <v>4</v>
      </c>
      <c r="BG3" s="115">
        <v>5</v>
      </c>
      <c r="BH3" s="487"/>
      <c r="BI3" s="446"/>
    </row>
    <row r="4" spans="1:63" ht="84" customHeight="1" x14ac:dyDescent="0.2">
      <c r="A4" s="335"/>
      <c r="B4" s="340">
        <v>1</v>
      </c>
      <c r="C4" s="394" t="s">
        <v>423</v>
      </c>
      <c r="D4" s="387"/>
      <c r="E4" s="166"/>
      <c r="F4" s="167"/>
      <c r="G4" s="167"/>
      <c r="H4" s="168"/>
      <c r="I4" s="138"/>
      <c r="J4" s="139"/>
      <c r="K4" s="139"/>
      <c r="L4" s="307"/>
      <c r="M4" s="141"/>
      <c r="N4" s="139"/>
      <c r="O4" s="139"/>
      <c r="P4" s="132">
        <v>27</v>
      </c>
      <c r="Q4" s="234"/>
      <c r="R4" s="240"/>
      <c r="S4" s="139"/>
      <c r="T4" s="133" t="s">
        <v>447</v>
      </c>
      <c r="U4" s="134">
        <v>24</v>
      </c>
      <c r="V4" s="140"/>
      <c r="W4" s="208"/>
      <c r="X4" s="261"/>
      <c r="Y4" s="209"/>
      <c r="Z4" s="236"/>
      <c r="AA4" s="138"/>
      <c r="AB4" s="139"/>
      <c r="AC4" s="139"/>
      <c r="AD4" s="139"/>
      <c r="AE4" s="140"/>
      <c r="AF4" s="141"/>
      <c r="AG4" s="139"/>
      <c r="AH4" s="139"/>
      <c r="AI4" s="139"/>
      <c r="AJ4" s="137"/>
      <c r="AK4" s="208"/>
      <c r="AL4" s="209"/>
      <c r="AM4" s="209"/>
      <c r="AN4" s="275"/>
      <c r="AO4" s="138"/>
      <c r="AP4" s="139"/>
      <c r="AQ4" s="164"/>
      <c r="AR4" s="164"/>
      <c r="AS4" s="169"/>
      <c r="AT4" s="138"/>
      <c r="AU4" s="139"/>
      <c r="AV4" s="139"/>
      <c r="AW4" s="139"/>
      <c r="AX4" s="140"/>
      <c r="AY4" s="141"/>
      <c r="AZ4" s="139"/>
      <c r="BA4" s="139"/>
      <c r="BB4" s="137"/>
      <c r="BC4" s="170"/>
      <c r="BD4" s="142"/>
      <c r="BE4" s="266"/>
      <c r="BF4" s="266"/>
      <c r="BG4" s="269"/>
      <c r="BH4" s="362" t="s">
        <v>388</v>
      </c>
      <c r="BI4" s="363" t="s">
        <v>208</v>
      </c>
      <c r="BK4" s="128" t="s">
        <v>372</v>
      </c>
    </row>
    <row r="5" spans="1:63" ht="85.5" customHeight="1" x14ac:dyDescent="0.2">
      <c r="A5" s="336"/>
      <c r="B5" s="341">
        <v>2</v>
      </c>
      <c r="C5" s="395" t="s">
        <v>424</v>
      </c>
      <c r="D5" s="369"/>
      <c r="E5" s="166"/>
      <c r="F5" s="167"/>
      <c r="G5" s="167"/>
      <c r="H5" s="168"/>
      <c r="I5" s="138"/>
      <c r="J5" s="139"/>
      <c r="K5" s="139"/>
      <c r="L5" s="307"/>
      <c r="M5" s="141"/>
      <c r="N5" s="139"/>
      <c r="O5" s="139"/>
      <c r="P5" s="132">
        <v>27</v>
      </c>
      <c r="Q5" s="234"/>
      <c r="R5" s="240"/>
      <c r="S5" s="139"/>
      <c r="T5" s="133" t="s">
        <v>447</v>
      </c>
      <c r="U5" s="134">
        <v>24</v>
      </c>
      <c r="V5" s="140"/>
      <c r="W5" s="141"/>
      <c r="X5" s="262"/>
      <c r="Y5" s="139"/>
      <c r="Z5" s="137"/>
      <c r="AA5" s="138"/>
      <c r="AB5" s="139"/>
      <c r="AC5" s="139"/>
      <c r="AD5" s="139"/>
      <c r="AE5" s="140"/>
      <c r="AF5" s="141"/>
      <c r="AG5" s="139"/>
      <c r="AH5" s="139"/>
      <c r="AI5" s="139"/>
      <c r="AJ5" s="137"/>
      <c r="AK5" s="141"/>
      <c r="AL5" s="139"/>
      <c r="AM5" s="139"/>
      <c r="AN5" s="276"/>
      <c r="AO5" s="138"/>
      <c r="AP5" s="171"/>
      <c r="AQ5" s="139"/>
      <c r="AR5" s="139"/>
      <c r="AS5" s="169"/>
      <c r="AT5" s="138"/>
      <c r="AU5" s="164"/>
      <c r="AV5" s="172"/>
      <c r="AW5" s="172"/>
      <c r="AX5" s="173"/>
      <c r="AY5" s="141"/>
      <c r="AZ5" s="139"/>
      <c r="BA5" s="139"/>
      <c r="BB5" s="137"/>
      <c r="BC5" s="138"/>
      <c r="BD5" s="139"/>
      <c r="BE5" s="262"/>
      <c r="BF5" s="262"/>
      <c r="BG5" s="270"/>
      <c r="BH5" s="109" t="s">
        <v>388</v>
      </c>
      <c r="BI5" s="88" t="s">
        <v>289</v>
      </c>
      <c r="BK5" s="128" t="s">
        <v>372</v>
      </c>
    </row>
    <row r="6" spans="1:63" ht="94.5" customHeight="1" x14ac:dyDescent="0.2">
      <c r="A6" s="336"/>
      <c r="B6" s="340">
        <v>3</v>
      </c>
      <c r="C6" s="395" t="s">
        <v>425</v>
      </c>
      <c r="D6" s="369"/>
      <c r="E6" s="166"/>
      <c r="F6" s="167"/>
      <c r="G6" s="167"/>
      <c r="H6" s="168"/>
      <c r="I6" s="138"/>
      <c r="J6" s="139"/>
      <c r="K6" s="139"/>
      <c r="L6" s="307"/>
      <c r="M6" s="141"/>
      <c r="N6" s="139"/>
      <c r="O6" s="139"/>
      <c r="P6" s="132">
        <v>27</v>
      </c>
      <c r="Q6" s="234"/>
      <c r="R6" s="240"/>
      <c r="S6" s="139"/>
      <c r="T6" s="133" t="s">
        <v>447</v>
      </c>
      <c r="U6" s="134">
        <v>24</v>
      </c>
      <c r="V6" s="140"/>
      <c r="W6" s="141"/>
      <c r="X6" s="262"/>
      <c r="Y6" s="139"/>
      <c r="Z6" s="137"/>
      <c r="AA6" s="138"/>
      <c r="AB6" s="139"/>
      <c r="AC6" s="139"/>
      <c r="AD6" s="139"/>
      <c r="AE6" s="140"/>
      <c r="AF6" s="141"/>
      <c r="AG6" s="139"/>
      <c r="AH6" s="139"/>
      <c r="AI6" s="139"/>
      <c r="AJ6" s="137"/>
      <c r="AK6" s="141"/>
      <c r="AL6" s="139"/>
      <c r="AM6" s="139"/>
      <c r="AN6" s="276"/>
      <c r="AO6" s="138"/>
      <c r="AP6" s="139"/>
      <c r="AQ6" s="139"/>
      <c r="AR6" s="139"/>
      <c r="AS6" s="137"/>
      <c r="AT6" s="174"/>
      <c r="AU6" s="164"/>
      <c r="AV6" s="164"/>
      <c r="AW6" s="164"/>
      <c r="AX6" s="140"/>
      <c r="AY6" s="141"/>
      <c r="AZ6" s="139"/>
      <c r="BA6" s="139"/>
      <c r="BB6" s="137"/>
      <c r="BC6" s="138"/>
      <c r="BD6" s="139"/>
      <c r="BE6" s="262"/>
      <c r="BF6" s="262"/>
      <c r="BG6" s="270"/>
      <c r="BH6" s="109" t="s">
        <v>388</v>
      </c>
      <c r="BI6" s="88" t="s">
        <v>288</v>
      </c>
      <c r="BK6" s="128" t="s">
        <v>372</v>
      </c>
    </row>
    <row r="7" spans="1:63" ht="80.25" customHeight="1" x14ac:dyDescent="0.2">
      <c r="A7" s="336"/>
      <c r="B7" s="341">
        <v>4</v>
      </c>
      <c r="C7" s="386" t="s">
        <v>427</v>
      </c>
      <c r="D7" s="387"/>
      <c r="E7" s="166"/>
      <c r="F7" s="167"/>
      <c r="G7" s="167"/>
      <c r="H7" s="168"/>
      <c r="I7" s="138"/>
      <c r="J7" s="139"/>
      <c r="K7" s="139"/>
      <c r="L7" s="140"/>
      <c r="M7" s="141"/>
      <c r="N7" s="139"/>
      <c r="O7" s="139"/>
      <c r="P7" s="139"/>
      <c r="Q7" s="234"/>
      <c r="R7" s="240"/>
      <c r="S7" s="139"/>
      <c r="T7" s="132">
        <v>13</v>
      </c>
      <c r="V7" s="133" t="s">
        <v>448</v>
      </c>
      <c r="W7" s="203">
        <v>8</v>
      </c>
      <c r="X7" s="262"/>
      <c r="Y7" s="260"/>
      <c r="Z7" s="137"/>
      <c r="AA7" s="138"/>
      <c r="AB7" s="139"/>
      <c r="AC7" s="139"/>
      <c r="AD7" s="139"/>
      <c r="AE7" s="140"/>
      <c r="AF7" s="141"/>
      <c r="AG7" s="139"/>
      <c r="AH7" s="139"/>
      <c r="AI7" s="139"/>
      <c r="AJ7" s="137"/>
      <c r="AK7" s="141"/>
      <c r="AL7" s="139"/>
      <c r="AM7" s="139"/>
      <c r="AN7" s="276"/>
      <c r="AO7" s="274"/>
      <c r="AP7" s="139"/>
      <c r="AQ7" s="139"/>
      <c r="AR7" s="139"/>
      <c r="AS7" s="169"/>
      <c r="AT7" s="138"/>
      <c r="AU7" s="139"/>
      <c r="AV7" s="139"/>
      <c r="AW7" s="139"/>
      <c r="AX7" s="140"/>
      <c r="AY7" s="141"/>
      <c r="AZ7" s="139"/>
      <c r="BA7" s="139"/>
      <c r="BB7" s="176"/>
      <c r="BC7" s="161"/>
      <c r="BD7" s="139"/>
      <c r="BE7" s="262"/>
      <c r="BF7" s="262"/>
      <c r="BG7" s="270"/>
      <c r="BH7" s="109" t="s">
        <v>388</v>
      </c>
      <c r="BI7" s="88" t="s">
        <v>288</v>
      </c>
      <c r="BK7" s="128" t="s">
        <v>371</v>
      </c>
    </row>
    <row r="8" spans="1:63" ht="90" customHeight="1" x14ac:dyDescent="0.2">
      <c r="A8" s="336"/>
      <c r="B8" s="340">
        <v>5</v>
      </c>
      <c r="C8" s="395" t="s">
        <v>428</v>
      </c>
      <c r="D8" s="369"/>
      <c r="E8" s="166"/>
      <c r="F8" s="167"/>
      <c r="G8" s="167"/>
      <c r="H8" s="168"/>
      <c r="I8" s="138"/>
      <c r="J8" s="139"/>
      <c r="K8" s="139"/>
      <c r="L8" s="140"/>
      <c r="M8" s="141"/>
      <c r="N8" s="139"/>
      <c r="O8" s="139"/>
      <c r="P8" s="139"/>
      <c r="Q8" s="234"/>
      <c r="R8" s="240"/>
      <c r="S8" s="139"/>
      <c r="T8" s="139"/>
      <c r="U8" s="139"/>
      <c r="V8" s="140"/>
      <c r="W8" s="152">
        <v>4</v>
      </c>
      <c r="X8" s="263"/>
      <c r="Y8" s="283" t="s">
        <v>449</v>
      </c>
      <c r="Z8" s="256">
        <v>29</v>
      </c>
      <c r="AA8" s="138"/>
      <c r="AB8" s="139"/>
      <c r="AC8" s="139"/>
      <c r="AD8" s="139"/>
      <c r="AE8" s="140"/>
      <c r="AF8" s="141"/>
      <c r="AG8" s="139"/>
      <c r="AH8" s="139"/>
      <c r="AI8" s="139"/>
      <c r="AJ8" s="137"/>
      <c r="AK8" s="141"/>
      <c r="AL8" s="139"/>
      <c r="AM8" s="139"/>
      <c r="AN8" s="276"/>
      <c r="AO8" s="138"/>
      <c r="AP8" s="139"/>
      <c r="AQ8" s="139"/>
      <c r="AR8" s="139"/>
      <c r="AS8" s="137"/>
      <c r="AT8" s="177"/>
      <c r="AU8" s="139"/>
      <c r="AV8" s="164"/>
      <c r="AW8" s="164"/>
      <c r="AX8" s="140"/>
      <c r="AY8" s="141"/>
      <c r="AZ8" s="139"/>
      <c r="BA8" s="139"/>
      <c r="BB8" s="137"/>
      <c r="BC8" s="170"/>
      <c r="BD8" s="139"/>
      <c r="BE8" s="262"/>
      <c r="BF8" s="262"/>
      <c r="BG8" s="270"/>
      <c r="BH8" s="109" t="s">
        <v>388</v>
      </c>
      <c r="BI8" s="88" t="s">
        <v>290</v>
      </c>
      <c r="BK8" s="128" t="s">
        <v>373</v>
      </c>
    </row>
    <row r="9" spans="1:63" ht="81.75" customHeight="1" x14ac:dyDescent="0.2">
      <c r="A9" s="336"/>
      <c r="B9" s="341">
        <v>6</v>
      </c>
      <c r="C9" s="395" t="s">
        <v>437</v>
      </c>
      <c r="D9" s="369"/>
      <c r="E9" s="166"/>
      <c r="F9" s="167"/>
      <c r="G9" s="167"/>
      <c r="H9" s="168"/>
      <c r="I9" s="138"/>
      <c r="J9" s="139"/>
      <c r="K9" s="139"/>
      <c r="L9" s="140"/>
      <c r="M9" s="141"/>
      <c r="N9" s="139"/>
      <c r="O9" s="139"/>
      <c r="P9" s="139"/>
      <c r="Q9" s="234"/>
      <c r="R9" s="240"/>
      <c r="S9" s="139"/>
      <c r="T9" s="139"/>
      <c r="U9" s="139"/>
      <c r="V9" s="140"/>
      <c r="W9" s="141"/>
      <c r="X9" s="281"/>
      <c r="Y9" s="132">
        <v>15</v>
      </c>
      <c r="Z9" s="282"/>
      <c r="AA9" s="136" t="s">
        <v>438</v>
      </c>
      <c r="AB9" s="342"/>
      <c r="AC9" s="134">
        <v>16</v>
      </c>
      <c r="AD9" s="343"/>
      <c r="AE9" s="140"/>
      <c r="AF9" s="141"/>
      <c r="AG9" s="139"/>
      <c r="AH9" s="139"/>
      <c r="AI9" s="139"/>
      <c r="AJ9" s="137"/>
      <c r="AK9" s="141"/>
      <c r="AL9" s="343"/>
      <c r="AM9" s="139"/>
      <c r="AN9" s="276"/>
      <c r="AO9" s="274"/>
      <c r="AP9" s="139"/>
      <c r="AQ9" s="139"/>
      <c r="AR9" s="139"/>
      <c r="AS9" s="169"/>
      <c r="AT9" s="138"/>
      <c r="AU9" s="139"/>
      <c r="AV9" s="139"/>
      <c r="AW9" s="139"/>
      <c r="AX9" s="140"/>
      <c r="AY9" s="141"/>
      <c r="AZ9" s="139"/>
      <c r="BA9" s="139"/>
      <c r="BB9" s="176"/>
      <c r="BC9" s="161"/>
      <c r="BD9" s="139"/>
      <c r="BE9" s="262"/>
      <c r="BF9" s="262"/>
      <c r="BG9" s="270"/>
      <c r="BH9" s="109" t="s">
        <v>388</v>
      </c>
      <c r="BI9" s="88" t="s">
        <v>289</v>
      </c>
      <c r="BK9" s="128" t="s">
        <v>370</v>
      </c>
    </row>
    <row r="10" spans="1:63" ht="87.75" customHeight="1" x14ac:dyDescent="0.2">
      <c r="A10" s="336"/>
      <c r="B10" s="340">
        <v>7</v>
      </c>
      <c r="C10" s="386" t="s">
        <v>426</v>
      </c>
      <c r="D10" s="387"/>
      <c r="E10" s="166"/>
      <c r="F10" s="167"/>
      <c r="G10" s="167"/>
      <c r="H10" s="168"/>
      <c r="I10" s="138"/>
      <c r="J10" s="139"/>
      <c r="K10" s="139"/>
      <c r="L10" s="140"/>
      <c r="M10" s="141"/>
      <c r="N10" s="139"/>
      <c r="O10" s="139"/>
      <c r="P10" s="139"/>
      <c r="Q10" s="234"/>
      <c r="R10" s="240"/>
      <c r="S10" s="139"/>
      <c r="T10" s="139"/>
      <c r="U10" s="139"/>
      <c r="V10" s="140"/>
      <c r="W10" s="141"/>
      <c r="X10" s="262"/>
      <c r="Y10" s="139"/>
      <c r="Z10" s="137"/>
      <c r="AA10" s="138"/>
      <c r="AB10" s="132">
        <v>8</v>
      </c>
      <c r="AC10" s="164"/>
      <c r="AD10" s="283" t="s">
        <v>440</v>
      </c>
      <c r="AE10" s="143"/>
      <c r="AF10" s="154">
        <v>6</v>
      </c>
      <c r="AG10" s="139"/>
      <c r="AH10" s="139"/>
      <c r="AI10" s="139"/>
      <c r="AJ10" s="137"/>
      <c r="AK10" s="141"/>
      <c r="AL10" s="139"/>
      <c r="AM10" s="139"/>
      <c r="AN10" s="276"/>
      <c r="AO10" s="138"/>
      <c r="AP10" s="139"/>
      <c r="AQ10" s="139"/>
      <c r="AR10" s="139"/>
      <c r="AS10" s="137"/>
      <c r="AT10" s="138"/>
      <c r="AU10" s="139"/>
      <c r="AV10" s="139"/>
      <c r="AW10" s="139"/>
      <c r="AX10" s="140"/>
      <c r="AY10" s="141"/>
      <c r="AZ10" s="139"/>
      <c r="BA10" s="139"/>
      <c r="BB10" s="137"/>
      <c r="BC10" s="138"/>
      <c r="BD10" s="139"/>
      <c r="BE10" s="262"/>
      <c r="BF10" s="262"/>
      <c r="BG10" s="270"/>
      <c r="BH10" s="109" t="s">
        <v>388</v>
      </c>
      <c r="BI10" s="88" t="s">
        <v>287</v>
      </c>
      <c r="BK10" s="128" t="s">
        <v>371</v>
      </c>
    </row>
    <row r="11" spans="1:63" ht="75" customHeight="1" x14ac:dyDescent="0.2">
      <c r="A11" s="336"/>
      <c r="B11" s="341">
        <v>8</v>
      </c>
      <c r="C11" s="369" t="s">
        <v>429</v>
      </c>
      <c r="D11" s="370"/>
      <c r="E11" s="166"/>
      <c r="F11" s="167"/>
      <c r="G11" s="167"/>
      <c r="H11" s="168"/>
      <c r="I11" s="138"/>
      <c r="J11" s="139"/>
      <c r="K11" s="139"/>
      <c r="L11" s="140"/>
      <c r="M11" s="141"/>
      <c r="N11" s="139"/>
      <c r="O11" s="139"/>
      <c r="P11" s="139"/>
      <c r="Q11" s="234"/>
      <c r="R11" s="240"/>
      <c r="S11" s="139"/>
      <c r="T11" s="139"/>
      <c r="U11" s="139"/>
      <c r="V11" s="140"/>
      <c r="W11" s="141"/>
      <c r="X11" s="262"/>
      <c r="Y11" s="182"/>
      <c r="Z11" s="137"/>
      <c r="AA11" s="138"/>
      <c r="AB11" s="139"/>
      <c r="AC11" s="139"/>
      <c r="AD11" s="139"/>
      <c r="AE11" s="140"/>
      <c r="AF11" s="141"/>
      <c r="AG11" s="139"/>
      <c r="AH11" s="132">
        <v>12</v>
      </c>
      <c r="AI11" s="139"/>
      <c r="AJ11" s="145" t="s">
        <v>398</v>
      </c>
      <c r="AK11" s="141"/>
      <c r="AL11" s="134">
        <v>10</v>
      </c>
      <c r="AM11" s="139"/>
      <c r="AN11" s="276"/>
      <c r="AO11" s="138"/>
      <c r="AP11" s="164"/>
      <c r="AQ11" s="139"/>
      <c r="AR11" s="139"/>
      <c r="AS11" s="137"/>
      <c r="AT11" s="138"/>
      <c r="AU11" s="139"/>
      <c r="AV11" s="139"/>
      <c r="AW11" s="139"/>
      <c r="AX11" s="140"/>
      <c r="AY11" s="141"/>
      <c r="AZ11" s="139"/>
      <c r="BA11" s="139"/>
      <c r="BB11" s="137"/>
      <c r="BC11" s="138"/>
      <c r="BD11" s="139"/>
      <c r="BE11" s="262"/>
      <c r="BF11" s="262"/>
      <c r="BG11" s="270"/>
      <c r="BH11" s="109" t="s">
        <v>388</v>
      </c>
      <c r="BI11" s="88" t="s">
        <v>286</v>
      </c>
      <c r="BK11" s="128" t="s">
        <v>360</v>
      </c>
    </row>
    <row r="12" spans="1:63" ht="84.75" customHeight="1" x14ac:dyDescent="0.2">
      <c r="A12" s="336"/>
      <c r="B12" s="340">
        <v>9</v>
      </c>
      <c r="C12" s="386" t="s">
        <v>430</v>
      </c>
      <c r="D12" s="387"/>
      <c r="E12" s="166"/>
      <c r="F12" s="167"/>
      <c r="G12" s="167"/>
      <c r="H12" s="168"/>
      <c r="I12" s="138"/>
      <c r="J12" s="139"/>
      <c r="K12" s="139"/>
      <c r="L12" s="140"/>
      <c r="M12" s="141"/>
      <c r="N12" s="139"/>
      <c r="O12" s="139"/>
      <c r="P12" s="139"/>
      <c r="Q12" s="234"/>
      <c r="R12" s="240"/>
      <c r="S12" s="139"/>
      <c r="T12" s="139"/>
      <c r="U12" s="139"/>
      <c r="V12" s="140"/>
      <c r="W12" s="141"/>
      <c r="X12" s="262"/>
      <c r="Y12" s="139"/>
      <c r="Z12" s="137"/>
      <c r="AA12" s="138"/>
      <c r="AB12" s="139"/>
      <c r="AC12" s="139"/>
      <c r="AD12" s="139"/>
      <c r="AE12" s="140"/>
      <c r="AF12" s="141"/>
      <c r="AG12" s="139"/>
      <c r="AH12" s="132">
        <v>12</v>
      </c>
      <c r="AI12" s="139"/>
      <c r="AJ12" s="145" t="s">
        <v>398</v>
      </c>
      <c r="AK12" s="141"/>
      <c r="AL12" s="134">
        <v>10</v>
      </c>
      <c r="AM12" s="139"/>
      <c r="AN12" s="276"/>
      <c r="AO12" s="138"/>
      <c r="AP12" s="164"/>
      <c r="AQ12" s="139"/>
      <c r="AR12" s="139"/>
      <c r="AS12" s="137"/>
      <c r="AT12" s="138"/>
      <c r="AU12" s="139"/>
      <c r="AV12" s="139"/>
      <c r="AW12" s="139"/>
      <c r="AX12" s="140"/>
      <c r="AY12" s="141"/>
      <c r="AZ12" s="139"/>
      <c r="BA12" s="139"/>
      <c r="BB12" s="137"/>
      <c r="BC12" s="138"/>
      <c r="BD12" s="139"/>
      <c r="BE12" s="262"/>
      <c r="BF12" s="262"/>
      <c r="BG12" s="270"/>
      <c r="BH12" s="109" t="s">
        <v>388</v>
      </c>
      <c r="BI12" s="88" t="s">
        <v>287</v>
      </c>
      <c r="BK12" s="128" t="s">
        <v>359</v>
      </c>
    </row>
    <row r="13" spans="1:63" ht="97.5" customHeight="1" x14ac:dyDescent="0.2">
      <c r="A13" s="336"/>
      <c r="B13" s="341">
        <v>10</v>
      </c>
      <c r="C13" s="386" t="s">
        <v>431</v>
      </c>
      <c r="D13" s="387"/>
      <c r="E13" s="166"/>
      <c r="F13" s="167"/>
      <c r="G13" s="167"/>
      <c r="H13" s="168"/>
      <c r="I13" s="138"/>
      <c r="J13" s="139"/>
      <c r="K13" s="139"/>
      <c r="L13" s="140"/>
      <c r="M13" s="141"/>
      <c r="N13" s="139"/>
      <c r="O13" s="139"/>
      <c r="P13" s="139"/>
      <c r="Q13" s="234"/>
      <c r="R13" s="240"/>
      <c r="S13" s="139"/>
      <c r="T13" s="139"/>
      <c r="U13" s="139"/>
      <c r="V13" s="140"/>
      <c r="W13" s="141"/>
      <c r="X13" s="262"/>
      <c r="Y13" s="139"/>
      <c r="Z13" s="137"/>
      <c r="AA13" s="138"/>
      <c r="AB13" s="139"/>
      <c r="AC13" s="139"/>
      <c r="AD13" s="139"/>
      <c r="AE13" s="140"/>
      <c r="AF13" s="141"/>
      <c r="AG13" s="139"/>
      <c r="AH13" s="132">
        <v>12</v>
      </c>
      <c r="AI13" s="139"/>
      <c r="AJ13" s="145" t="s">
        <v>398</v>
      </c>
      <c r="AK13" s="141"/>
      <c r="AL13" s="134">
        <v>10</v>
      </c>
      <c r="AM13" s="165"/>
      <c r="AN13" s="276"/>
      <c r="AO13" s="138"/>
      <c r="AP13" s="139"/>
      <c r="AQ13" s="139"/>
      <c r="AR13" s="139"/>
      <c r="AS13" s="137"/>
      <c r="AT13" s="138"/>
      <c r="AU13" s="139"/>
      <c r="AV13" s="139"/>
      <c r="AW13" s="139"/>
      <c r="AX13" s="140"/>
      <c r="AY13" s="141"/>
      <c r="AZ13" s="139"/>
      <c r="BA13" s="139"/>
      <c r="BB13" s="137"/>
      <c r="BC13" s="138"/>
      <c r="BD13" s="139"/>
      <c r="BE13" s="262"/>
      <c r="BF13" s="262"/>
      <c r="BG13" s="270"/>
      <c r="BH13" s="109" t="s">
        <v>388</v>
      </c>
      <c r="BI13" s="88" t="s">
        <v>290</v>
      </c>
      <c r="BK13" s="128" t="s">
        <v>359</v>
      </c>
    </row>
    <row r="14" spans="1:63" ht="72.75" customHeight="1" x14ac:dyDescent="0.2">
      <c r="A14" s="336"/>
      <c r="B14" s="340">
        <v>11</v>
      </c>
      <c r="C14" s="386" t="s">
        <v>432</v>
      </c>
      <c r="D14" s="387"/>
      <c r="E14" s="166"/>
      <c r="F14" s="167"/>
      <c r="G14" s="167"/>
      <c r="H14" s="168"/>
      <c r="I14" s="138"/>
      <c r="J14" s="139"/>
      <c r="K14" s="139"/>
      <c r="L14" s="140"/>
      <c r="M14" s="141"/>
      <c r="N14" s="139"/>
      <c r="O14" s="139"/>
      <c r="P14" s="139"/>
      <c r="Q14" s="234"/>
      <c r="R14" s="240"/>
      <c r="S14" s="139"/>
      <c r="T14" s="139"/>
      <c r="U14" s="139"/>
      <c r="V14" s="140"/>
      <c r="W14" s="141"/>
      <c r="X14" s="262"/>
      <c r="Y14" s="139"/>
      <c r="Z14" s="137"/>
      <c r="AA14" s="138"/>
      <c r="AB14" s="139"/>
      <c r="AC14" s="139"/>
      <c r="AD14" s="139"/>
      <c r="AE14" s="140"/>
      <c r="AF14" s="141"/>
      <c r="AG14" s="139"/>
      <c r="AH14" s="132">
        <v>12</v>
      </c>
      <c r="AI14" s="139"/>
      <c r="AJ14" s="145" t="s">
        <v>398</v>
      </c>
      <c r="AK14" s="141"/>
      <c r="AL14" s="134">
        <v>10</v>
      </c>
      <c r="AM14" s="165"/>
      <c r="AN14" s="276"/>
      <c r="AO14" s="138"/>
      <c r="AP14" s="138"/>
      <c r="AQ14" s="138"/>
      <c r="AR14" s="138"/>
      <c r="AS14" s="137"/>
      <c r="AT14" s="138"/>
      <c r="AU14" s="171"/>
      <c r="AV14" s="139"/>
      <c r="AW14" s="139"/>
      <c r="AX14" s="140"/>
      <c r="AY14" s="141"/>
      <c r="AZ14" s="139"/>
      <c r="BA14" s="139"/>
      <c r="BB14" s="137"/>
      <c r="BC14" s="138"/>
      <c r="BD14" s="139"/>
      <c r="BE14" s="262"/>
      <c r="BF14" s="262"/>
      <c r="BG14" s="270"/>
      <c r="BH14" s="109" t="s">
        <v>388</v>
      </c>
      <c r="BI14" s="88" t="s">
        <v>208</v>
      </c>
      <c r="BK14" s="128" t="s">
        <v>359</v>
      </c>
    </row>
    <row r="15" spans="1:63" ht="84.75" customHeight="1" x14ac:dyDescent="0.2">
      <c r="A15" s="335"/>
      <c r="B15" s="341">
        <v>12</v>
      </c>
      <c r="C15" s="494" t="s">
        <v>433</v>
      </c>
      <c r="D15" s="492"/>
      <c r="E15" s="178"/>
      <c r="F15" s="179"/>
      <c r="G15" s="179"/>
      <c r="H15" s="180"/>
      <c r="I15" s="181"/>
      <c r="J15" s="182"/>
      <c r="K15" s="182"/>
      <c r="L15" s="183"/>
      <c r="M15" s="184"/>
      <c r="N15" s="182"/>
      <c r="O15" s="182"/>
      <c r="P15" s="182"/>
      <c r="Q15" s="233"/>
      <c r="R15" s="241"/>
      <c r="S15" s="182"/>
      <c r="T15" s="182"/>
      <c r="U15" s="182"/>
      <c r="V15" s="183"/>
      <c r="W15" s="184"/>
      <c r="X15" s="264"/>
      <c r="Y15" s="186"/>
      <c r="Z15" s="187"/>
      <c r="AA15" s="181"/>
      <c r="AB15" s="182"/>
      <c r="AC15" s="182"/>
      <c r="AD15" s="182"/>
      <c r="AE15" s="182"/>
      <c r="AF15" s="184"/>
      <c r="AG15" s="182"/>
      <c r="AH15" s="182"/>
      <c r="AI15" s="182"/>
      <c r="AJ15" s="185"/>
      <c r="AK15" s="184"/>
      <c r="AL15" s="150">
        <v>11</v>
      </c>
      <c r="AM15" s="139"/>
      <c r="AN15" s="277" t="s">
        <v>439</v>
      </c>
      <c r="AO15" s="138"/>
      <c r="AP15" s="138"/>
      <c r="AQ15" s="138"/>
      <c r="AR15" s="138"/>
      <c r="AS15" s="185"/>
      <c r="AT15" s="181"/>
      <c r="AU15" s="182"/>
      <c r="AV15" s="182"/>
      <c r="AW15" s="182"/>
      <c r="AX15" s="183"/>
      <c r="AY15" s="184"/>
      <c r="AZ15" s="182"/>
      <c r="BA15" s="182"/>
      <c r="BB15" s="185"/>
      <c r="BC15" s="181"/>
      <c r="BD15" s="182"/>
      <c r="BE15" s="264"/>
      <c r="BF15" s="264"/>
      <c r="BG15" s="271"/>
      <c r="BH15" s="109" t="s">
        <v>388</v>
      </c>
      <c r="BI15" s="89" t="s">
        <v>286</v>
      </c>
      <c r="BK15" s="127" t="s">
        <v>358</v>
      </c>
    </row>
    <row r="16" spans="1:63" ht="84.75" customHeight="1" x14ac:dyDescent="0.2">
      <c r="A16" s="336"/>
      <c r="B16" s="340">
        <v>13</v>
      </c>
      <c r="C16" s="491" t="s">
        <v>434</v>
      </c>
      <c r="D16" s="492"/>
      <c r="E16" s="166"/>
      <c r="F16" s="167"/>
      <c r="G16" s="167"/>
      <c r="H16" s="168"/>
      <c r="I16" s="138"/>
      <c r="J16" s="139"/>
      <c r="K16" s="139"/>
      <c r="L16" s="140"/>
      <c r="M16" s="141"/>
      <c r="N16" s="139"/>
      <c r="O16" s="139"/>
      <c r="P16" s="139"/>
      <c r="Q16" s="234"/>
      <c r="R16" s="240"/>
      <c r="S16" s="182"/>
      <c r="T16" s="139"/>
      <c r="U16" s="139"/>
      <c r="V16" s="140"/>
      <c r="W16" s="141"/>
      <c r="X16" s="262"/>
      <c r="Y16" s="139"/>
      <c r="Z16" s="137"/>
      <c r="AA16" s="138"/>
      <c r="AB16" s="139"/>
      <c r="AC16" s="139"/>
      <c r="AD16" s="139"/>
      <c r="AE16" s="139"/>
      <c r="AF16" s="141"/>
      <c r="AG16" s="139"/>
      <c r="AH16" s="139"/>
      <c r="AI16" s="139"/>
      <c r="AJ16" s="137"/>
      <c r="AK16" s="141"/>
      <c r="AL16" s="150">
        <v>11</v>
      </c>
      <c r="AM16" s="139"/>
      <c r="AN16" s="277" t="s">
        <v>439</v>
      </c>
      <c r="AO16" s="138"/>
      <c r="AP16" s="138"/>
      <c r="AQ16" s="138"/>
      <c r="AR16" s="138"/>
      <c r="AS16" s="137"/>
      <c r="AT16" s="138"/>
      <c r="AU16" s="139"/>
      <c r="AV16" s="139"/>
      <c r="AW16" s="139"/>
      <c r="AX16" s="140"/>
      <c r="AY16" s="141"/>
      <c r="AZ16" s="139"/>
      <c r="BA16" s="139"/>
      <c r="BB16" s="137"/>
      <c r="BC16" s="138"/>
      <c r="BD16" s="139"/>
      <c r="BE16" s="262"/>
      <c r="BF16" s="262"/>
      <c r="BG16" s="270"/>
      <c r="BH16" s="109" t="s">
        <v>388</v>
      </c>
      <c r="BI16" s="88" t="s">
        <v>289</v>
      </c>
      <c r="BK16" s="127" t="s">
        <v>358</v>
      </c>
    </row>
    <row r="17" spans="1:63" ht="84.75" customHeight="1" x14ac:dyDescent="0.2">
      <c r="A17" s="336"/>
      <c r="B17" s="341">
        <v>14</v>
      </c>
      <c r="C17" s="491" t="s">
        <v>435</v>
      </c>
      <c r="D17" s="492"/>
      <c r="E17" s="166"/>
      <c r="F17" s="167"/>
      <c r="G17" s="167"/>
      <c r="H17" s="168"/>
      <c r="I17" s="138"/>
      <c r="J17" s="139"/>
      <c r="K17" s="139"/>
      <c r="L17" s="140"/>
      <c r="M17" s="141"/>
      <c r="N17" s="139"/>
      <c r="O17" s="139"/>
      <c r="P17" s="139"/>
      <c r="Q17" s="234"/>
      <c r="R17" s="240"/>
      <c r="S17" s="237"/>
      <c r="T17" s="139"/>
      <c r="U17" s="139"/>
      <c r="V17" s="140"/>
      <c r="W17" s="141"/>
      <c r="X17" s="262"/>
      <c r="Y17" s="139"/>
      <c r="Z17" s="137"/>
      <c r="AA17" s="138"/>
      <c r="AB17" s="139"/>
      <c r="AC17" s="139"/>
      <c r="AD17" s="139"/>
      <c r="AE17" s="139"/>
      <c r="AF17" s="141"/>
      <c r="AG17" s="139"/>
      <c r="AH17" s="139"/>
      <c r="AI17" s="139"/>
      <c r="AJ17" s="137"/>
      <c r="AK17" s="192"/>
      <c r="AL17" s="150">
        <v>11</v>
      </c>
      <c r="AM17" s="139"/>
      <c r="AN17" s="277" t="s">
        <v>439</v>
      </c>
      <c r="AO17" s="138"/>
      <c r="AP17" s="138"/>
      <c r="AQ17" s="138"/>
      <c r="AR17" s="138"/>
      <c r="AS17" s="137"/>
      <c r="AT17" s="138"/>
      <c r="AU17" s="139"/>
      <c r="AV17" s="139"/>
      <c r="AW17" s="139"/>
      <c r="AX17" s="140"/>
      <c r="AY17" s="141"/>
      <c r="AZ17" s="139"/>
      <c r="BA17" s="139"/>
      <c r="BB17" s="137"/>
      <c r="BC17" s="138"/>
      <c r="BD17" s="139"/>
      <c r="BE17" s="262"/>
      <c r="BF17" s="262"/>
      <c r="BG17" s="270"/>
      <c r="BH17" s="109" t="s">
        <v>388</v>
      </c>
      <c r="BI17" s="88" t="s">
        <v>208</v>
      </c>
      <c r="BK17" s="127" t="s">
        <v>358</v>
      </c>
    </row>
    <row r="18" spans="1:63" ht="118.5" customHeight="1" x14ac:dyDescent="0.2">
      <c r="A18" s="336"/>
      <c r="B18" s="340">
        <v>15</v>
      </c>
      <c r="C18" s="386" t="s">
        <v>436</v>
      </c>
      <c r="D18" s="387"/>
      <c r="E18" s="166"/>
      <c r="F18" s="167"/>
      <c r="G18" s="167"/>
      <c r="H18" s="168"/>
      <c r="I18" s="138"/>
      <c r="J18" s="139"/>
      <c r="K18" s="139"/>
      <c r="L18" s="140"/>
      <c r="M18" s="141"/>
      <c r="N18" s="139"/>
      <c r="O18" s="139"/>
      <c r="P18" s="139"/>
      <c r="Q18" s="234"/>
      <c r="R18" s="240"/>
      <c r="S18" s="342"/>
      <c r="T18" s="139"/>
      <c r="U18" s="139"/>
      <c r="V18" s="140"/>
      <c r="W18" s="141"/>
      <c r="X18" s="262"/>
      <c r="Y18" s="139"/>
      <c r="Z18" s="137"/>
      <c r="AA18" s="138"/>
      <c r="AB18" s="139"/>
      <c r="AC18" s="139"/>
      <c r="AD18" s="139"/>
      <c r="AE18" s="140"/>
      <c r="AF18" s="141"/>
      <c r="AG18" s="139"/>
      <c r="AH18" s="139"/>
      <c r="AI18" s="139"/>
      <c r="AJ18" s="137"/>
      <c r="AK18" s="192"/>
      <c r="AL18" s="139"/>
      <c r="AM18" s="139"/>
      <c r="AN18" s="276"/>
      <c r="AO18" s="280">
        <v>1</v>
      </c>
      <c r="AP18" s="139"/>
      <c r="AQ18" s="133" t="s">
        <v>450</v>
      </c>
      <c r="AR18" s="134">
        <v>23</v>
      </c>
      <c r="AS18" s="137"/>
      <c r="AT18" s="138"/>
      <c r="AU18" s="139"/>
      <c r="AV18" s="139"/>
      <c r="AW18" s="139"/>
      <c r="AX18" s="140"/>
      <c r="AY18" s="141"/>
      <c r="AZ18" s="139"/>
      <c r="BA18" s="139"/>
      <c r="BB18" s="137"/>
      <c r="BC18" s="138"/>
      <c r="BD18" s="139"/>
      <c r="BE18" s="262"/>
      <c r="BF18" s="262"/>
      <c r="BG18" s="270"/>
      <c r="BH18" s="109" t="s">
        <v>388</v>
      </c>
      <c r="BI18" s="88" t="s">
        <v>288</v>
      </c>
      <c r="BK18" s="238" t="s">
        <v>401</v>
      </c>
    </row>
    <row r="19" spans="1:63" ht="66" customHeight="1" x14ac:dyDescent="0.2">
      <c r="A19" s="336"/>
      <c r="B19" s="341">
        <v>16</v>
      </c>
      <c r="C19" s="378" t="s">
        <v>452</v>
      </c>
      <c r="D19" s="369"/>
      <c r="E19" s="166"/>
      <c r="F19" s="167"/>
      <c r="G19" s="167"/>
      <c r="H19" s="168"/>
      <c r="I19" s="138"/>
      <c r="J19" s="139"/>
      <c r="K19" s="139"/>
      <c r="L19" s="140"/>
      <c r="M19" s="152">
        <v>2</v>
      </c>
      <c r="N19" s="139"/>
      <c r="O19" s="139"/>
      <c r="P19" s="147">
        <v>24</v>
      </c>
      <c r="Q19" s="234"/>
      <c r="R19" s="240"/>
      <c r="S19" s="147"/>
      <c r="T19" s="147"/>
      <c r="U19" s="147"/>
      <c r="V19" s="153"/>
      <c r="W19" s="311">
        <v>8</v>
      </c>
      <c r="X19" s="262"/>
      <c r="Y19" s="312">
        <v>19</v>
      </c>
      <c r="Z19" s="189"/>
      <c r="AA19" s="190"/>
      <c r="AB19" s="191"/>
      <c r="AC19" s="165"/>
      <c r="AD19" s="165"/>
      <c r="AE19" s="143"/>
      <c r="AF19" s="192"/>
      <c r="AG19" s="139"/>
      <c r="AH19" s="139"/>
      <c r="AI19" s="139"/>
      <c r="AJ19" s="137"/>
      <c r="AK19" s="141"/>
      <c r="AL19" s="139"/>
      <c r="AM19" s="139"/>
      <c r="AN19" s="276"/>
      <c r="AO19" s="138"/>
      <c r="AP19" s="139"/>
      <c r="AQ19" s="139"/>
      <c r="AR19" s="139"/>
      <c r="AS19" s="137"/>
      <c r="AT19" s="138"/>
      <c r="AU19" s="139"/>
      <c r="AV19" s="139"/>
      <c r="AW19" s="139"/>
      <c r="AX19" s="140"/>
      <c r="AY19" s="193"/>
      <c r="AZ19" s="164"/>
      <c r="BA19" s="139"/>
      <c r="BB19" s="137"/>
      <c r="BC19" s="138"/>
      <c r="BD19" s="139"/>
      <c r="BE19" s="262"/>
      <c r="BF19" s="262"/>
      <c r="BG19" s="270"/>
      <c r="BH19" s="110" t="s">
        <v>374</v>
      </c>
      <c r="BI19" s="88" t="s">
        <v>289</v>
      </c>
    </row>
    <row r="20" spans="1:63" ht="54" customHeight="1" x14ac:dyDescent="0.2">
      <c r="A20" s="336"/>
      <c r="B20" s="340">
        <v>17</v>
      </c>
      <c r="C20" s="378" t="s">
        <v>399</v>
      </c>
      <c r="D20" s="369"/>
      <c r="E20" s="166"/>
      <c r="F20" s="167"/>
      <c r="G20" s="167"/>
      <c r="H20" s="168"/>
      <c r="I20" s="138"/>
      <c r="J20" s="139"/>
      <c r="K20" s="139"/>
      <c r="L20" s="140"/>
      <c r="M20" s="152">
        <v>2</v>
      </c>
      <c r="N20" s="139"/>
      <c r="O20" s="139"/>
      <c r="P20" s="147">
        <v>24</v>
      </c>
      <c r="Q20" s="234"/>
      <c r="R20" s="240"/>
      <c r="S20" s="147"/>
      <c r="T20" s="147"/>
      <c r="U20" s="147"/>
      <c r="V20" s="153"/>
      <c r="W20" s="311">
        <v>8</v>
      </c>
      <c r="X20" s="262"/>
      <c r="Y20" s="134">
        <v>19</v>
      </c>
      <c r="Z20" s="137"/>
      <c r="AA20" s="194"/>
      <c r="AB20" s="139"/>
      <c r="AC20" s="139"/>
      <c r="AD20" s="139"/>
      <c r="AE20" s="140"/>
      <c r="AF20" s="141"/>
      <c r="AG20" s="139"/>
      <c r="AH20" s="139"/>
      <c r="AI20" s="139"/>
      <c r="AJ20" s="137"/>
      <c r="AK20" s="141"/>
      <c r="AL20" s="139"/>
      <c r="AM20" s="139"/>
      <c r="AN20" s="276"/>
      <c r="AO20" s="138"/>
      <c r="AP20" s="139"/>
      <c r="AQ20" s="139"/>
      <c r="AR20" s="139"/>
      <c r="AS20" s="137"/>
      <c r="AT20" s="138"/>
      <c r="AU20" s="139"/>
      <c r="AV20" s="139"/>
      <c r="AW20" s="139"/>
      <c r="AX20" s="140"/>
      <c r="AY20" s="141"/>
      <c r="AZ20" s="139"/>
      <c r="BA20" s="139"/>
      <c r="BB20" s="137"/>
      <c r="BC20" s="138"/>
      <c r="BD20" s="139"/>
      <c r="BE20" s="262"/>
      <c r="BF20" s="262"/>
      <c r="BG20" s="270"/>
      <c r="BH20" s="110" t="s">
        <v>383</v>
      </c>
      <c r="BI20" s="88" t="s">
        <v>290</v>
      </c>
    </row>
    <row r="21" spans="1:63" ht="89.25" customHeight="1" x14ac:dyDescent="0.2">
      <c r="A21" s="336"/>
      <c r="B21" s="341">
        <v>18</v>
      </c>
      <c r="C21" s="378" t="s">
        <v>444</v>
      </c>
      <c r="D21" s="369"/>
      <c r="E21" s="166"/>
      <c r="F21" s="167"/>
      <c r="G21" s="167"/>
      <c r="H21" s="168"/>
      <c r="I21" s="138"/>
      <c r="J21" s="139"/>
      <c r="K21" s="139"/>
      <c r="L21" s="140"/>
      <c r="M21" s="141"/>
      <c r="N21" s="139"/>
      <c r="O21" s="139"/>
      <c r="P21" s="139"/>
      <c r="Q21" s="234"/>
      <c r="R21" s="240"/>
      <c r="S21" s="138"/>
      <c r="T21" s="139"/>
      <c r="U21" s="139"/>
      <c r="V21" s="140"/>
      <c r="W21" s="141"/>
      <c r="X21" s="262"/>
      <c r="Y21" s="139"/>
      <c r="Z21" s="137"/>
      <c r="AA21" s="194"/>
      <c r="AB21" s="139"/>
      <c r="AC21" s="139"/>
      <c r="AD21" s="139"/>
      <c r="AE21" s="140"/>
      <c r="AF21" s="141"/>
      <c r="AG21" s="139"/>
      <c r="AH21" s="139"/>
      <c r="AI21" s="139"/>
      <c r="AJ21" s="137"/>
      <c r="AK21" s="141"/>
      <c r="AL21" s="139"/>
      <c r="AM21" s="139"/>
      <c r="AN21" s="278">
        <v>31</v>
      </c>
      <c r="AO21" s="138"/>
      <c r="AP21" s="139"/>
      <c r="AQ21" s="147">
        <v>14</v>
      </c>
      <c r="AR21" s="147"/>
      <c r="AS21" s="146"/>
      <c r="AT21" s="148"/>
      <c r="AU21" s="147"/>
      <c r="AV21" s="147"/>
      <c r="AW21" s="147">
        <v>23</v>
      </c>
      <c r="AX21" s="149">
        <v>30</v>
      </c>
      <c r="AY21" s="141"/>
      <c r="AZ21" s="139"/>
      <c r="BA21" s="139"/>
      <c r="BB21" s="137"/>
      <c r="BC21" s="138"/>
      <c r="BD21" s="139"/>
      <c r="BE21" s="262"/>
      <c r="BF21" s="262"/>
      <c r="BG21" s="270"/>
      <c r="BH21" s="110" t="s">
        <v>383</v>
      </c>
      <c r="BI21" s="88" t="s">
        <v>290</v>
      </c>
    </row>
    <row r="22" spans="1:63" ht="87.75" customHeight="1" x14ac:dyDescent="0.2">
      <c r="A22" s="336"/>
      <c r="B22" s="340">
        <v>19</v>
      </c>
      <c r="C22" s="378" t="s">
        <v>380</v>
      </c>
      <c r="D22" s="369"/>
      <c r="E22" s="166"/>
      <c r="F22" s="167"/>
      <c r="G22" s="167"/>
      <c r="H22" s="168"/>
      <c r="I22" s="138"/>
      <c r="J22" s="139"/>
      <c r="K22" s="139"/>
      <c r="L22" s="140"/>
      <c r="M22" s="141"/>
      <c r="N22" s="139"/>
      <c r="O22" s="139"/>
      <c r="P22" s="139"/>
      <c r="Q22" s="234"/>
      <c r="R22" s="240"/>
      <c r="S22" s="138"/>
      <c r="T22" s="139"/>
      <c r="U22" s="139"/>
      <c r="V22" s="140"/>
      <c r="W22" s="141"/>
      <c r="X22" s="262"/>
      <c r="Y22" s="139"/>
      <c r="Z22" s="144">
        <v>25</v>
      </c>
      <c r="AA22" s="138"/>
      <c r="AB22" s="147">
        <v>9</v>
      </c>
      <c r="AC22" s="148"/>
      <c r="AD22" s="148"/>
      <c r="AE22" s="306"/>
      <c r="AF22" s="157">
        <v>3</v>
      </c>
      <c r="AG22" s="134">
        <v>10</v>
      </c>
      <c r="AH22" s="139"/>
      <c r="AI22" s="139"/>
      <c r="AJ22" s="137"/>
      <c r="AK22" s="141"/>
      <c r="AL22" s="139"/>
      <c r="AM22" s="139"/>
      <c r="AN22" s="276"/>
      <c r="AO22" s="138"/>
      <c r="AP22" s="139"/>
      <c r="AQ22" s="139"/>
      <c r="AR22" s="139"/>
      <c r="AS22" s="137"/>
      <c r="AT22" s="138"/>
      <c r="AU22" s="139"/>
      <c r="AV22" s="139"/>
      <c r="AW22" s="139"/>
      <c r="AX22" s="140"/>
      <c r="AY22" s="141"/>
      <c r="AZ22" s="139"/>
      <c r="BA22" s="139"/>
      <c r="BB22" s="176"/>
      <c r="BC22" s="195"/>
      <c r="BD22" s="196"/>
      <c r="BE22" s="267"/>
      <c r="BF22" s="267"/>
      <c r="BG22" s="272"/>
      <c r="BH22" s="110" t="s">
        <v>385</v>
      </c>
      <c r="BI22" s="88" t="s">
        <v>288</v>
      </c>
    </row>
    <row r="23" spans="1:63" ht="94.5" customHeight="1" x14ac:dyDescent="0.2">
      <c r="A23" s="336"/>
      <c r="B23" s="341">
        <v>20</v>
      </c>
      <c r="C23" s="397" t="s">
        <v>400</v>
      </c>
      <c r="D23" s="398"/>
      <c r="E23" s="166"/>
      <c r="F23" s="167"/>
      <c r="G23" s="167"/>
      <c r="H23" s="168"/>
      <c r="I23" s="138"/>
      <c r="J23" s="139"/>
      <c r="K23" s="139"/>
      <c r="L23" s="140"/>
      <c r="M23" s="141"/>
      <c r="N23" s="139"/>
      <c r="O23" s="139"/>
      <c r="P23" s="139"/>
      <c r="Q23" s="234"/>
      <c r="R23" s="240"/>
      <c r="S23" s="139"/>
      <c r="T23" s="139"/>
      <c r="U23" s="139"/>
      <c r="V23" s="140"/>
      <c r="W23" s="141"/>
      <c r="X23" s="262"/>
      <c r="Y23" s="139"/>
      <c r="Z23" s="137"/>
      <c r="AA23" s="138"/>
      <c r="AB23" s="139"/>
      <c r="AC23" s="132">
        <v>19</v>
      </c>
      <c r="AD23" s="139"/>
      <c r="AE23" s="140"/>
      <c r="AF23" s="141"/>
      <c r="AG23" s="147">
        <v>6</v>
      </c>
      <c r="AH23" s="235"/>
      <c r="AI23" s="147"/>
      <c r="AJ23" s="146">
        <v>31</v>
      </c>
      <c r="AK23" s="141"/>
      <c r="AL23" s="134">
        <v>10</v>
      </c>
      <c r="AM23" s="139"/>
      <c r="AN23" s="276"/>
      <c r="AO23" s="138"/>
      <c r="AP23" s="139"/>
      <c r="AQ23" s="139"/>
      <c r="AR23" s="139"/>
      <c r="AS23" s="137"/>
      <c r="AT23" s="138"/>
      <c r="AU23" s="139"/>
      <c r="AV23" s="139"/>
      <c r="AW23" s="139"/>
      <c r="AX23" s="140"/>
      <c r="AY23" s="141"/>
      <c r="AZ23" s="139"/>
      <c r="BA23" s="139"/>
      <c r="BB23" s="137"/>
      <c r="BC23" s="138"/>
      <c r="BD23" s="139"/>
      <c r="BE23" s="262"/>
      <c r="BF23" s="262"/>
      <c r="BG23" s="270"/>
      <c r="BH23" s="110" t="s">
        <v>222</v>
      </c>
      <c r="BI23" s="88" t="s">
        <v>288</v>
      </c>
    </row>
    <row r="24" spans="1:63" ht="66" customHeight="1" x14ac:dyDescent="0.2">
      <c r="A24" s="336"/>
      <c r="B24" s="340">
        <v>21</v>
      </c>
      <c r="C24" s="378" t="s">
        <v>446</v>
      </c>
      <c r="D24" s="369"/>
      <c r="E24" s="166"/>
      <c r="F24" s="167"/>
      <c r="G24" s="167"/>
      <c r="H24" s="168"/>
      <c r="I24" s="138"/>
      <c r="J24" s="139"/>
      <c r="K24" s="139"/>
      <c r="L24" s="140"/>
      <c r="M24" s="141"/>
      <c r="N24" s="139"/>
      <c r="O24" s="139"/>
      <c r="P24" s="139"/>
      <c r="Q24" s="234"/>
      <c r="R24" s="240"/>
      <c r="S24" s="139"/>
      <c r="T24" s="139"/>
      <c r="U24" s="139"/>
      <c r="V24" s="140"/>
      <c r="W24" s="141"/>
      <c r="X24" s="262"/>
      <c r="Y24" s="139"/>
      <c r="Z24" s="137"/>
      <c r="AA24" s="138"/>
      <c r="AB24" s="139"/>
      <c r="AC24" s="139"/>
      <c r="AD24" s="139"/>
      <c r="AE24" s="140"/>
      <c r="AF24" s="141"/>
      <c r="AG24" s="139"/>
      <c r="AH24" s="139"/>
      <c r="AI24" s="155">
        <v>19</v>
      </c>
      <c r="AJ24" s="137"/>
      <c r="AK24" s="157">
        <v>3</v>
      </c>
      <c r="AL24" s="147"/>
      <c r="AM24" s="147"/>
      <c r="AN24" s="279"/>
      <c r="AO24" s="148"/>
      <c r="AP24" s="147"/>
      <c r="AQ24" s="147">
        <v>18</v>
      </c>
      <c r="AR24" s="134">
        <v>25</v>
      </c>
      <c r="AS24" s="137"/>
      <c r="AT24" s="174"/>
      <c r="AU24" s="164"/>
      <c r="AV24" s="139"/>
      <c r="AW24" s="139"/>
      <c r="AX24" s="140"/>
      <c r="AY24" s="141"/>
      <c r="AZ24" s="139"/>
      <c r="BA24" s="139"/>
      <c r="BB24" s="176"/>
      <c r="BC24" s="195"/>
      <c r="BD24" s="196"/>
      <c r="BE24" s="267"/>
      <c r="BF24" s="267"/>
      <c r="BG24" s="272"/>
      <c r="BH24" s="110" t="s">
        <v>339</v>
      </c>
      <c r="BI24" s="88" t="s">
        <v>286</v>
      </c>
    </row>
    <row r="25" spans="1:63" ht="66" customHeight="1" x14ac:dyDescent="0.2">
      <c r="A25" s="336"/>
      <c r="B25" s="341">
        <v>22</v>
      </c>
      <c r="C25" s="378" t="s">
        <v>381</v>
      </c>
      <c r="D25" s="369"/>
      <c r="E25" s="166"/>
      <c r="F25" s="167"/>
      <c r="G25" s="167"/>
      <c r="H25" s="168"/>
      <c r="I25" s="138"/>
      <c r="J25" s="139"/>
      <c r="K25" s="139"/>
      <c r="L25" s="140"/>
      <c r="M25" s="152">
        <v>2</v>
      </c>
      <c r="N25" s="139"/>
      <c r="O25" s="139"/>
      <c r="P25" s="147">
        <v>24</v>
      </c>
      <c r="Q25" s="234"/>
      <c r="R25" s="240"/>
      <c r="S25" s="147"/>
      <c r="T25" s="147"/>
      <c r="U25" s="147"/>
      <c r="V25" s="153"/>
      <c r="W25" s="311">
        <v>8</v>
      </c>
      <c r="X25" s="262"/>
      <c r="Y25" s="134">
        <v>19</v>
      </c>
      <c r="Z25" s="137"/>
      <c r="AA25" s="138"/>
      <c r="AB25" s="139"/>
      <c r="AC25" s="139"/>
      <c r="AD25" s="139"/>
      <c r="AE25" s="140"/>
      <c r="AF25" s="141"/>
      <c r="AG25" s="139"/>
      <c r="AH25" s="139"/>
      <c r="AI25" s="139"/>
      <c r="AJ25" s="137"/>
      <c r="AK25" s="365"/>
      <c r="AL25" s="364"/>
      <c r="AM25" s="364"/>
      <c r="AN25" s="366"/>
      <c r="AO25" s="367"/>
      <c r="AP25" s="364"/>
      <c r="AQ25" s="364"/>
      <c r="AR25" s="364"/>
      <c r="AS25" s="366"/>
      <c r="AT25" s="367"/>
      <c r="AU25" s="364"/>
      <c r="AV25" s="364"/>
      <c r="AW25" s="364"/>
      <c r="AX25" s="143"/>
      <c r="AY25" s="141"/>
      <c r="AZ25" s="139"/>
      <c r="BA25" s="139"/>
      <c r="BB25" s="137"/>
      <c r="BC25" s="138"/>
      <c r="BD25" s="139"/>
      <c r="BE25" s="262"/>
      <c r="BF25" s="262"/>
      <c r="BG25" s="270"/>
      <c r="BH25" s="110" t="s">
        <v>397</v>
      </c>
      <c r="BI25" s="88" t="s">
        <v>287</v>
      </c>
    </row>
    <row r="26" spans="1:63" ht="66" customHeight="1" x14ac:dyDescent="0.2">
      <c r="A26" s="336"/>
      <c r="B26" s="340">
        <v>23</v>
      </c>
      <c r="C26" s="378" t="s">
        <v>445</v>
      </c>
      <c r="D26" s="369"/>
      <c r="E26" s="166"/>
      <c r="F26" s="167"/>
      <c r="G26" s="167"/>
      <c r="H26" s="168"/>
      <c r="I26" s="138"/>
      <c r="J26" s="139"/>
      <c r="K26" s="139"/>
      <c r="L26" s="140"/>
      <c r="M26" s="141"/>
      <c r="N26" s="139"/>
      <c r="O26" s="139"/>
      <c r="P26" s="139"/>
      <c r="Q26" s="234"/>
      <c r="R26" s="240"/>
      <c r="S26" s="139"/>
      <c r="T26" s="139"/>
      <c r="U26" s="139"/>
      <c r="V26" s="140"/>
      <c r="W26" s="141"/>
      <c r="X26" s="262"/>
      <c r="Y26" s="139"/>
      <c r="Z26" s="137"/>
      <c r="AA26" s="138"/>
      <c r="AB26" s="139"/>
      <c r="AC26" s="139"/>
      <c r="AD26" s="139"/>
      <c r="AE26" s="140"/>
      <c r="AF26" s="152">
        <v>2</v>
      </c>
      <c r="AG26" s="139"/>
      <c r="AH26" s="147">
        <v>13</v>
      </c>
      <c r="AI26" s="147"/>
      <c r="AJ26" s="146"/>
      <c r="AK26" s="157"/>
      <c r="AL26" s="147"/>
      <c r="AM26" s="147"/>
      <c r="AN26" s="279">
        <v>31</v>
      </c>
      <c r="AO26" s="202">
        <v>7</v>
      </c>
      <c r="AP26" s="139"/>
      <c r="AQ26" s="165"/>
      <c r="AR26" s="165"/>
      <c r="AS26" s="189"/>
      <c r="AT26" s="138"/>
      <c r="AU26" s="165"/>
      <c r="AV26" s="139"/>
      <c r="AW26" s="139"/>
      <c r="AX26" s="140"/>
      <c r="AY26" s="141"/>
      <c r="AZ26" s="139"/>
      <c r="BA26" s="139"/>
      <c r="BB26" s="137"/>
      <c r="BC26" s="138"/>
      <c r="BD26" s="139"/>
      <c r="BE26" s="262"/>
      <c r="BF26" s="262"/>
      <c r="BG26" s="270"/>
      <c r="BH26" s="110" t="s">
        <v>396</v>
      </c>
      <c r="BI26" s="88" t="s">
        <v>287</v>
      </c>
    </row>
    <row r="27" spans="1:63" ht="66" customHeight="1" x14ac:dyDescent="0.2">
      <c r="A27" s="336"/>
      <c r="B27" s="341">
        <v>24</v>
      </c>
      <c r="C27" s="378" t="s">
        <v>376</v>
      </c>
      <c r="D27" s="369"/>
      <c r="E27" s="166"/>
      <c r="F27" s="167"/>
      <c r="G27" s="167"/>
      <c r="H27" s="168"/>
      <c r="I27" s="138"/>
      <c r="J27" s="139"/>
      <c r="K27" s="139"/>
      <c r="L27" s="140"/>
      <c r="M27" s="141"/>
      <c r="N27" s="139"/>
      <c r="O27" s="139"/>
      <c r="P27" s="139"/>
      <c r="Q27" s="234"/>
      <c r="R27" s="240"/>
      <c r="S27" s="139"/>
      <c r="T27" s="139"/>
      <c r="U27" s="139"/>
      <c r="V27" s="140"/>
      <c r="W27" s="141"/>
      <c r="X27" s="262"/>
      <c r="Y27" s="139"/>
      <c r="Z27" s="137"/>
      <c r="AA27" s="138"/>
      <c r="AB27" s="139"/>
      <c r="AC27" s="139"/>
      <c r="AD27" s="139"/>
      <c r="AE27" s="140"/>
      <c r="AF27" s="141"/>
      <c r="AG27" s="139"/>
      <c r="AH27" s="139"/>
      <c r="AI27" s="139"/>
      <c r="AJ27" s="137"/>
      <c r="AK27" s="141"/>
      <c r="AL27" s="139"/>
      <c r="AM27" s="139"/>
      <c r="AN27" s="276"/>
      <c r="AO27" s="138"/>
      <c r="AP27" s="139"/>
      <c r="AQ27" s="165"/>
      <c r="AR27" s="136">
        <v>22</v>
      </c>
      <c r="AS27" s="197">
        <v>29</v>
      </c>
      <c r="AT27" s="138"/>
      <c r="AU27" s="165"/>
      <c r="AV27" s="139"/>
      <c r="AW27" s="139"/>
      <c r="AX27" s="140"/>
      <c r="AY27" s="141"/>
      <c r="AZ27" s="139"/>
      <c r="BA27" s="139"/>
      <c r="BB27" s="137"/>
      <c r="BC27" s="138"/>
      <c r="BD27" s="139"/>
      <c r="BE27" s="262"/>
      <c r="BF27" s="262"/>
      <c r="BG27" s="270"/>
      <c r="BH27" s="110" t="s">
        <v>338</v>
      </c>
      <c r="BI27" s="88" t="s">
        <v>287</v>
      </c>
    </row>
    <row r="28" spans="1:63" ht="83.65" customHeight="1" x14ac:dyDescent="0.2">
      <c r="A28" s="336"/>
      <c r="B28" s="340">
        <v>25</v>
      </c>
      <c r="C28" s="378" t="s">
        <v>375</v>
      </c>
      <c r="D28" s="369"/>
      <c r="E28" s="166"/>
      <c r="F28" s="167"/>
      <c r="G28" s="167"/>
      <c r="H28" s="168"/>
      <c r="I28" s="138"/>
      <c r="J28" s="139"/>
      <c r="K28" s="139"/>
      <c r="L28" s="140"/>
      <c r="M28" s="141"/>
      <c r="N28" s="139"/>
      <c r="O28" s="139"/>
      <c r="P28" s="139"/>
      <c r="Q28" s="234"/>
      <c r="R28" s="240"/>
      <c r="S28" s="139"/>
      <c r="T28" s="139"/>
      <c r="U28" s="139"/>
      <c r="V28" s="140"/>
      <c r="W28" s="141"/>
      <c r="X28" s="262"/>
      <c r="Y28" s="139"/>
      <c r="Z28" s="137"/>
      <c r="AA28" s="138"/>
      <c r="AB28" s="139"/>
      <c r="AC28" s="139"/>
      <c r="AD28" s="139"/>
      <c r="AE28" s="140"/>
      <c r="AF28" s="141"/>
      <c r="AG28" s="139"/>
      <c r="AH28" s="139"/>
      <c r="AI28" s="139"/>
      <c r="AJ28" s="137"/>
      <c r="AK28" s="141"/>
      <c r="AL28" s="139"/>
      <c r="AM28" s="139"/>
      <c r="AN28" s="278">
        <v>31</v>
      </c>
      <c r="AO28" s="138"/>
      <c r="AP28" s="139"/>
      <c r="AQ28" s="136">
        <v>14</v>
      </c>
      <c r="AR28" s="158"/>
      <c r="AS28" s="159"/>
      <c r="AT28" s="198"/>
      <c r="AU28" s="158"/>
      <c r="AV28" s="147"/>
      <c r="AW28" s="147">
        <v>23</v>
      </c>
      <c r="AX28" s="149">
        <v>30</v>
      </c>
      <c r="AY28" s="141"/>
      <c r="AZ28" s="139"/>
      <c r="BA28" s="162"/>
      <c r="BB28" s="160"/>
      <c r="BC28" s="161"/>
      <c r="BD28" s="162"/>
      <c r="BE28" s="262"/>
      <c r="BF28" s="262"/>
      <c r="BG28" s="270"/>
      <c r="BH28" s="110" t="s">
        <v>224</v>
      </c>
      <c r="BI28" s="88" t="s">
        <v>208</v>
      </c>
    </row>
    <row r="29" spans="1:63" ht="86.25" customHeight="1" x14ac:dyDescent="0.3">
      <c r="A29" s="336"/>
      <c r="B29" s="341">
        <v>26</v>
      </c>
      <c r="C29" s="378" t="s">
        <v>377</v>
      </c>
      <c r="D29" s="369"/>
      <c r="E29" s="166"/>
      <c r="F29" s="167"/>
      <c r="G29" s="167"/>
      <c r="H29" s="168"/>
      <c r="I29" s="138"/>
      <c r="J29" s="139"/>
      <c r="K29" s="139"/>
      <c r="L29" s="140"/>
      <c r="M29" s="141"/>
      <c r="N29" s="139"/>
      <c r="O29" s="139"/>
      <c r="P29" s="139"/>
      <c r="Q29" s="234"/>
      <c r="R29" s="240"/>
      <c r="S29" s="139"/>
      <c r="T29" s="139"/>
      <c r="U29" s="139"/>
      <c r="V29" s="140"/>
      <c r="W29" s="152">
        <v>3</v>
      </c>
      <c r="X29" s="262"/>
      <c r="Y29" s="147">
        <v>19</v>
      </c>
      <c r="Z29" s="146"/>
      <c r="AA29" s="148"/>
      <c r="AB29" s="147"/>
      <c r="AC29" s="147"/>
      <c r="AD29" s="147">
        <v>26</v>
      </c>
      <c r="AE29" s="199"/>
      <c r="AF29" s="141"/>
      <c r="AG29" s="134">
        <v>13</v>
      </c>
      <c r="AH29" s="139"/>
      <c r="AI29" s="139"/>
      <c r="AJ29" s="137"/>
      <c r="AK29" s="141"/>
      <c r="AL29" s="139"/>
      <c r="AM29" s="139"/>
      <c r="AN29" s="276"/>
      <c r="AO29" s="138"/>
      <c r="AP29" s="139"/>
      <c r="AQ29" s="196"/>
      <c r="AR29" s="196"/>
      <c r="AS29" s="176"/>
      <c r="AT29" s="195"/>
      <c r="AU29" s="196"/>
      <c r="AV29" s="139"/>
      <c r="AW29" s="139"/>
      <c r="AX29" s="140"/>
      <c r="AY29" s="141"/>
      <c r="AZ29" s="139"/>
      <c r="BA29" s="139"/>
      <c r="BB29" s="137"/>
      <c r="BC29" s="200"/>
      <c r="BD29" s="162"/>
      <c r="BE29" s="268"/>
      <c r="BF29" s="268"/>
      <c r="BG29" s="273"/>
      <c r="BH29" s="110" t="s">
        <v>384</v>
      </c>
      <c r="BI29" s="88" t="s">
        <v>288</v>
      </c>
    </row>
    <row r="30" spans="1:63" ht="66" customHeight="1" x14ac:dyDescent="0.2">
      <c r="A30" s="336"/>
      <c r="B30" s="340">
        <v>27</v>
      </c>
      <c r="C30" s="378" t="s">
        <v>378</v>
      </c>
      <c r="D30" s="369"/>
      <c r="E30" s="166"/>
      <c r="F30" s="167"/>
      <c r="G30" s="167"/>
      <c r="H30" s="168"/>
      <c r="I30" s="138"/>
      <c r="J30" s="139"/>
      <c r="K30" s="139"/>
      <c r="L30" s="140"/>
      <c r="M30" s="141"/>
      <c r="N30" s="139"/>
      <c r="O30" s="139"/>
      <c r="P30" s="139"/>
      <c r="Q30" s="234"/>
      <c r="R30" s="240"/>
      <c r="S30" s="139"/>
      <c r="T30" s="139"/>
      <c r="U30" s="139"/>
      <c r="V30" s="140"/>
      <c r="W30" s="141"/>
      <c r="X30" s="262"/>
      <c r="Y30" s="139"/>
      <c r="Z30" s="137"/>
      <c r="AA30" s="138"/>
      <c r="AB30" s="139"/>
      <c r="AC30" s="132">
        <v>16</v>
      </c>
      <c r="AD30" s="139"/>
      <c r="AE30" s="140"/>
      <c r="AF30" s="157">
        <v>1</v>
      </c>
      <c r="AG30" s="147"/>
      <c r="AH30" s="147"/>
      <c r="AI30" s="147"/>
      <c r="AJ30" s="146">
        <v>31</v>
      </c>
      <c r="AK30" s="201">
        <v>6</v>
      </c>
      <c r="AL30" s="139"/>
      <c r="AM30" s="139"/>
      <c r="AN30" s="276"/>
      <c r="AO30" s="138"/>
      <c r="AP30" s="139"/>
      <c r="AQ30" s="196"/>
      <c r="AR30" s="196"/>
      <c r="AS30" s="176"/>
      <c r="AT30" s="195"/>
      <c r="AU30" s="196"/>
      <c r="AV30" s="142"/>
      <c r="AW30" s="142"/>
      <c r="AX30" s="163"/>
      <c r="AY30" s="141"/>
      <c r="AZ30" s="139"/>
      <c r="BA30" s="139"/>
      <c r="BB30" s="176"/>
      <c r="BC30" s="195"/>
      <c r="BD30" s="139"/>
      <c r="BE30" s="262"/>
      <c r="BF30" s="262"/>
      <c r="BG30" s="270"/>
      <c r="BH30" s="110" t="s">
        <v>45</v>
      </c>
      <c r="BI30" s="88" t="s">
        <v>290</v>
      </c>
    </row>
    <row r="31" spans="1:63" ht="59.25" customHeight="1" x14ac:dyDescent="0.2">
      <c r="A31" s="337"/>
      <c r="B31" s="344">
        <v>28</v>
      </c>
      <c r="C31" s="399" t="s">
        <v>441</v>
      </c>
      <c r="D31" s="400"/>
      <c r="E31" s="313"/>
      <c r="F31" s="314"/>
      <c r="G31" s="314"/>
      <c r="H31" s="315"/>
      <c r="I31" s="316"/>
      <c r="J31" s="260"/>
      <c r="K31" s="260"/>
      <c r="L31" s="317"/>
      <c r="M31" s="318"/>
      <c r="N31" s="260"/>
      <c r="O31" s="260"/>
      <c r="P31" s="260"/>
      <c r="Q31" s="319"/>
      <c r="R31" s="320"/>
      <c r="S31" s="260"/>
      <c r="T31" s="260"/>
      <c r="U31" s="260"/>
      <c r="V31" s="317"/>
      <c r="W31" s="318"/>
      <c r="X31" s="321"/>
      <c r="Y31" s="260"/>
      <c r="Z31" s="322"/>
      <c r="AA31" s="316"/>
      <c r="AB31" s="260"/>
      <c r="AC31" s="260"/>
      <c r="AD31" s="260"/>
      <c r="AE31" s="317"/>
      <c r="AF31" s="318"/>
      <c r="AG31" s="260"/>
      <c r="AH31" s="260"/>
      <c r="AI31" s="323">
        <v>24</v>
      </c>
      <c r="AJ31" s="322"/>
      <c r="AK31" s="318"/>
      <c r="AL31" s="283">
        <v>10</v>
      </c>
      <c r="AM31" s="324"/>
      <c r="AN31" s="325">
        <v>28</v>
      </c>
      <c r="AO31" s="326">
        <v>4</v>
      </c>
      <c r="AP31" s="327"/>
      <c r="AQ31" s="328"/>
      <c r="AR31" s="328"/>
      <c r="AS31" s="329"/>
      <c r="AT31" s="330"/>
      <c r="AU31" s="328"/>
      <c r="AV31" s="260"/>
      <c r="AW31" s="260"/>
      <c r="AX31" s="317"/>
      <c r="AY31" s="318"/>
      <c r="AZ31" s="260"/>
      <c r="BA31" s="260"/>
      <c r="BB31" s="322"/>
      <c r="BC31" s="316"/>
      <c r="BD31" s="260"/>
      <c r="BE31" s="321"/>
      <c r="BF31" s="321"/>
      <c r="BG31" s="331"/>
      <c r="BH31" s="332" t="s">
        <v>385</v>
      </c>
      <c r="BI31" s="333" t="s">
        <v>290</v>
      </c>
    </row>
    <row r="32" spans="1:63" ht="59.25" customHeight="1" thickBot="1" x14ac:dyDescent="0.25">
      <c r="A32" s="338"/>
      <c r="B32" s="345">
        <v>29</v>
      </c>
      <c r="C32" s="382" t="s">
        <v>443</v>
      </c>
      <c r="D32" s="382"/>
      <c r="E32" s="346"/>
      <c r="F32" s="347"/>
      <c r="G32" s="347"/>
      <c r="H32" s="348"/>
      <c r="I32" s="298"/>
      <c r="J32" s="258"/>
      <c r="K32" s="258"/>
      <c r="L32" s="293"/>
      <c r="M32" s="257"/>
      <c r="N32" s="258"/>
      <c r="O32" s="258"/>
      <c r="P32" s="258"/>
      <c r="Q32" s="295"/>
      <c r="R32" s="296"/>
      <c r="S32" s="258"/>
      <c r="T32" s="258"/>
      <c r="U32" s="258"/>
      <c r="V32" s="293"/>
      <c r="W32" s="361">
        <v>5</v>
      </c>
      <c r="X32" s="265"/>
      <c r="Y32" s="297">
        <v>19</v>
      </c>
      <c r="Z32" s="358"/>
      <c r="AA32" s="292"/>
      <c r="AB32" s="297"/>
      <c r="AC32" s="297"/>
      <c r="AD32" s="297"/>
      <c r="AE32" s="359">
        <v>30</v>
      </c>
      <c r="AF32" s="257"/>
      <c r="AG32" s="360">
        <v>7</v>
      </c>
      <c r="AH32" s="258"/>
      <c r="AI32" s="258"/>
      <c r="AJ32" s="259"/>
      <c r="AK32" s="257"/>
      <c r="AL32" s="349"/>
      <c r="AM32" s="350"/>
      <c r="AN32" s="351"/>
      <c r="AO32" s="352"/>
      <c r="AP32" s="353"/>
      <c r="AQ32" s="302"/>
      <c r="AR32" s="302"/>
      <c r="AS32" s="300"/>
      <c r="AT32" s="354"/>
      <c r="AU32" s="302"/>
      <c r="AV32" s="258"/>
      <c r="AW32" s="258"/>
      <c r="AX32" s="293"/>
      <c r="AY32" s="257"/>
      <c r="AZ32" s="258"/>
      <c r="BA32" s="258"/>
      <c r="BB32" s="259"/>
      <c r="BC32" s="298"/>
      <c r="BD32" s="258"/>
      <c r="BE32" s="265"/>
      <c r="BF32" s="265"/>
      <c r="BG32" s="355"/>
      <c r="BH32" s="356" t="s">
        <v>374</v>
      </c>
      <c r="BI32" s="357" t="s">
        <v>286</v>
      </c>
    </row>
    <row r="33" spans="1:61" ht="15.75" customHeight="1" thickBot="1" x14ac:dyDescent="0.25">
      <c r="A33" s="100"/>
      <c r="B33" s="84"/>
      <c r="C33" s="98"/>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8"/>
    </row>
    <row r="34" spans="1:61" ht="38.25" customHeight="1" x14ac:dyDescent="0.2">
      <c r="A34" s="476"/>
      <c r="B34" s="474" t="s">
        <v>28</v>
      </c>
      <c r="C34" s="480" t="s">
        <v>292</v>
      </c>
      <c r="D34" s="481"/>
      <c r="E34" s="443" t="s">
        <v>285</v>
      </c>
      <c r="F34" s="441"/>
      <c r="G34" s="441"/>
      <c r="H34" s="444"/>
      <c r="I34" s="440" t="s">
        <v>0</v>
      </c>
      <c r="J34" s="441"/>
      <c r="K34" s="441"/>
      <c r="L34" s="442"/>
      <c r="M34" s="443" t="s">
        <v>1</v>
      </c>
      <c r="N34" s="441"/>
      <c r="O34" s="441"/>
      <c r="P34" s="441"/>
      <c r="Q34" s="444"/>
      <c r="R34" s="440" t="s">
        <v>2</v>
      </c>
      <c r="S34" s="441"/>
      <c r="T34" s="441"/>
      <c r="U34" s="441"/>
      <c r="V34" s="442"/>
      <c r="W34" s="438" t="s">
        <v>3</v>
      </c>
      <c r="X34" s="436"/>
      <c r="Y34" s="436"/>
      <c r="Z34" s="439"/>
      <c r="AA34" s="435" t="s">
        <v>4</v>
      </c>
      <c r="AB34" s="436"/>
      <c r="AC34" s="436"/>
      <c r="AD34" s="436"/>
      <c r="AE34" s="437"/>
      <c r="AF34" s="438" t="s">
        <v>5</v>
      </c>
      <c r="AG34" s="436"/>
      <c r="AH34" s="436"/>
      <c r="AI34" s="436"/>
      <c r="AJ34" s="439"/>
      <c r="AK34" s="435" t="s">
        <v>6</v>
      </c>
      <c r="AL34" s="436"/>
      <c r="AM34" s="436"/>
      <c r="AN34" s="437"/>
      <c r="AO34" s="438" t="s">
        <v>7</v>
      </c>
      <c r="AP34" s="436"/>
      <c r="AQ34" s="436" t="s">
        <v>7</v>
      </c>
      <c r="AR34" s="436"/>
      <c r="AS34" s="439"/>
      <c r="AT34" s="435" t="s">
        <v>8</v>
      </c>
      <c r="AU34" s="436"/>
      <c r="AV34" s="436"/>
      <c r="AW34" s="436"/>
      <c r="AX34" s="437" t="s">
        <v>8</v>
      </c>
      <c r="AY34" s="438" t="s">
        <v>9</v>
      </c>
      <c r="AZ34" s="436"/>
      <c r="BA34" s="436"/>
      <c r="BB34" s="439"/>
      <c r="BC34" s="435" t="s">
        <v>10</v>
      </c>
      <c r="BD34" s="436"/>
      <c r="BE34" s="436"/>
      <c r="BF34" s="436"/>
      <c r="BG34" s="437"/>
      <c r="BH34" s="488" t="s">
        <v>44</v>
      </c>
      <c r="BI34" s="449" t="s">
        <v>209</v>
      </c>
    </row>
    <row r="35" spans="1:61" ht="38.25" customHeight="1" thickBot="1" x14ac:dyDescent="0.25">
      <c r="A35" s="477"/>
      <c r="B35" s="475"/>
      <c r="C35" s="482"/>
      <c r="D35" s="483"/>
      <c r="E35" s="123">
        <v>1</v>
      </c>
      <c r="F35" s="124">
        <v>2</v>
      </c>
      <c r="G35" s="124">
        <v>3</v>
      </c>
      <c r="H35" s="125">
        <v>4</v>
      </c>
      <c r="I35" s="93">
        <v>1</v>
      </c>
      <c r="J35" s="91">
        <v>2</v>
      </c>
      <c r="K35" s="91">
        <v>3</v>
      </c>
      <c r="L35" s="94">
        <v>4</v>
      </c>
      <c r="M35" s="90">
        <v>1</v>
      </c>
      <c r="N35" s="91">
        <v>2</v>
      </c>
      <c r="O35" s="91">
        <v>3</v>
      </c>
      <c r="P35" s="91">
        <v>4</v>
      </c>
      <c r="Q35" s="92">
        <v>5</v>
      </c>
      <c r="R35" s="93">
        <v>1</v>
      </c>
      <c r="S35" s="91">
        <v>2</v>
      </c>
      <c r="T35" s="91">
        <v>3</v>
      </c>
      <c r="U35" s="91">
        <v>4</v>
      </c>
      <c r="V35" s="94">
        <v>5</v>
      </c>
      <c r="W35" s="90">
        <v>1</v>
      </c>
      <c r="X35" s="91">
        <v>2</v>
      </c>
      <c r="Y35" s="91">
        <v>3</v>
      </c>
      <c r="Z35" s="92">
        <v>4</v>
      </c>
      <c r="AA35" s="93">
        <v>1</v>
      </c>
      <c r="AB35" s="91">
        <v>2</v>
      </c>
      <c r="AC35" s="91">
        <v>3</v>
      </c>
      <c r="AD35" s="91">
        <v>4</v>
      </c>
      <c r="AE35" s="94">
        <v>5</v>
      </c>
      <c r="AF35" s="90">
        <v>1</v>
      </c>
      <c r="AG35" s="91">
        <v>2</v>
      </c>
      <c r="AH35" s="91">
        <v>3</v>
      </c>
      <c r="AI35" s="91">
        <v>4</v>
      </c>
      <c r="AJ35" s="92">
        <v>5</v>
      </c>
      <c r="AK35" s="93">
        <v>1</v>
      </c>
      <c r="AL35" s="91">
        <v>2</v>
      </c>
      <c r="AM35" s="91">
        <v>3</v>
      </c>
      <c r="AN35" s="94">
        <v>4</v>
      </c>
      <c r="AO35" s="90">
        <v>1</v>
      </c>
      <c r="AP35" s="91">
        <v>2</v>
      </c>
      <c r="AQ35" s="91">
        <v>3</v>
      </c>
      <c r="AR35" s="91">
        <v>4</v>
      </c>
      <c r="AS35" s="92">
        <v>5</v>
      </c>
      <c r="AT35" s="93">
        <v>1</v>
      </c>
      <c r="AU35" s="91">
        <v>2</v>
      </c>
      <c r="AV35" s="91">
        <v>3</v>
      </c>
      <c r="AW35" s="91">
        <v>4</v>
      </c>
      <c r="AX35" s="94">
        <v>5</v>
      </c>
      <c r="AY35" s="95">
        <v>1</v>
      </c>
      <c r="AZ35" s="96">
        <v>2</v>
      </c>
      <c r="BA35" s="96">
        <v>3</v>
      </c>
      <c r="BB35" s="97">
        <v>4</v>
      </c>
      <c r="BC35" s="93">
        <v>1</v>
      </c>
      <c r="BD35" s="91">
        <v>2</v>
      </c>
      <c r="BE35" s="91">
        <v>3</v>
      </c>
      <c r="BF35" s="91">
        <v>4</v>
      </c>
      <c r="BG35" s="94">
        <v>5</v>
      </c>
      <c r="BH35" s="489"/>
      <c r="BI35" s="450"/>
    </row>
    <row r="36" spans="1:61" ht="35.25" customHeight="1" x14ac:dyDescent="0.2">
      <c r="A36" s="103"/>
      <c r="B36" s="287">
        <v>1</v>
      </c>
      <c r="C36" s="484" t="s">
        <v>295</v>
      </c>
      <c r="D36" s="485"/>
      <c r="E36" s="204"/>
      <c r="F36" s="205"/>
      <c r="G36" s="205"/>
      <c r="H36" s="206"/>
      <c r="I36" s="181"/>
      <c r="J36" s="182"/>
      <c r="K36" s="182"/>
      <c r="L36" s="183"/>
      <c r="M36" s="184"/>
      <c r="N36" s="182"/>
      <c r="O36" s="182"/>
      <c r="P36" s="182"/>
      <c r="Q36" s="233"/>
      <c r="R36" s="241"/>
      <c r="S36" s="182"/>
      <c r="T36" s="182"/>
      <c r="U36" s="182"/>
      <c r="V36" s="183"/>
      <c r="W36" s="184"/>
      <c r="X36" s="264"/>
      <c r="Y36" s="186"/>
      <c r="Z36" s="187"/>
      <c r="AA36" s="181"/>
      <c r="AB36" s="182"/>
      <c r="AC36" s="207"/>
      <c r="AD36" s="207"/>
      <c r="AE36" s="183"/>
      <c r="AF36" s="208"/>
      <c r="AG36" s="209"/>
      <c r="AH36" s="209"/>
      <c r="AI36" s="132">
        <v>24</v>
      </c>
      <c r="AJ36" s="236"/>
      <c r="AK36" s="138"/>
      <c r="AL36" s="210">
        <v>10</v>
      </c>
      <c r="AM36" s="139"/>
      <c r="AN36" s="210">
        <v>28</v>
      </c>
      <c r="AO36" s="203">
        <v>4</v>
      </c>
      <c r="AP36" s="182"/>
      <c r="AQ36" s="182"/>
      <c r="AR36" s="182"/>
      <c r="AS36" s="185"/>
      <c r="AT36" s="181"/>
      <c r="AU36" s="182"/>
      <c r="AV36" s="182"/>
      <c r="AW36" s="182"/>
      <c r="AX36" s="183"/>
      <c r="AY36" s="184"/>
      <c r="AZ36" s="182"/>
      <c r="BA36" s="182"/>
      <c r="BB36" s="185"/>
      <c r="BC36" s="181"/>
      <c r="BD36" s="182"/>
      <c r="BE36" s="262"/>
      <c r="BF36" s="262"/>
      <c r="BG36" s="284"/>
      <c r="BH36" s="110" t="s">
        <v>374</v>
      </c>
      <c r="BI36" s="104" t="s">
        <v>286</v>
      </c>
    </row>
    <row r="37" spans="1:61" ht="51.75" customHeight="1" x14ac:dyDescent="0.2">
      <c r="A37" s="102"/>
      <c r="B37" s="288">
        <v>2</v>
      </c>
      <c r="C37" s="478" t="s">
        <v>296</v>
      </c>
      <c r="D37" s="479"/>
      <c r="E37" s="211"/>
      <c r="F37" s="8"/>
      <c r="G37" s="8"/>
      <c r="H37" s="212"/>
      <c r="I37" s="138"/>
      <c r="J37" s="139"/>
      <c r="K37" s="139"/>
      <c r="L37" s="140"/>
      <c r="M37" s="141"/>
      <c r="N37" s="139"/>
      <c r="O37" s="139"/>
      <c r="P37" s="139"/>
      <c r="Q37" s="234"/>
      <c r="R37" s="240"/>
      <c r="S37" s="139"/>
      <c r="T37" s="139"/>
      <c r="U37" s="139"/>
      <c r="V37" s="146">
        <v>30</v>
      </c>
      <c r="W37" s="141"/>
      <c r="X37" s="262"/>
      <c r="Y37" s="139"/>
      <c r="Z37" s="187"/>
      <c r="AA37" s="138"/>
      <c r="AB37" s="139"/>
      <c r="AC37" s="139"/>
      <c r="AD37" s="139"/>
      <c r="AE37" s="140"/>
      <c r="AF37" s="141"/>
      <c r="AG37" s="139"/>
      <c r="AH37" s="139"/>
      <c r="AI37" s="139"/>
      <c r="AJ37" s="137"/>
      <c r="AK37" s="138"/>
      <c r="AL37" s="139"/>
      <c r="AM37" s="139"/>
      <c r="AN37" s="146">
        <v>31</v>
      </c>
      <c r="AO37" s="141"/>
      <c r="AP37" s="139"/>
      <c r="AQ37" s="139"/>
      <c r="AR37" s="139"/>
      <c r="AS37" s="185"/>
      <c r="AT37" s="138"/>
      <c r="AU37" s="139"/>
      <c r="AV37" s="139"/>
      <c r="AW37" s="139"/>
      <c r="AX37" s="140"/>
      <c r="AY37" s="141"/>
      <c r="AZ37" s="139"/>
      <c r="BA37" s="139"/>
      <c r="BB37" s="146">
        <v>30</v>
      </c>
      <c r="BC37" s="138"/>
      <c r="BD37" s="139"/>
      <c r="BE37" s="262"/>
      <c r="BF37" s="262"/>
      <c r="BG37" s="285"/>
      <c r="BH37" s="110" t="s">
        <v>374</v>
      </c>
      <c r="BI37" s="99" t="s">
        <v>286</v>
      </c>
    </row>
    <row r="38" spans="1:61" ht="62.25" customHeight="1" x14ac:dyDescent="0.2">
      <c r="A38" s="102"/>
      <c r="B38" s="287">
        <v>3</v>
      </c>
      <c r="C38" s="478" t="s">
        <v>297</v>
      </c>
      <c r="D38" s="479"/>
      <c r="E38" s="211"/>
      <c r="F38" s="8"/>
      <c r="G38" s="8"/>
      <c r="H38" s="212"/>
      <c r="I38" s="138"/>
      <c r="J38" s="139"/>
      <c r="K38" s="139"/>
      <c r="L38" s="140"/>
      <c r="M38" s="141"/>
      <c r="N38" s="139"/>
      <c r="O38" s="139"/>
      <c r="P38" s="139"/>
      <c r="Q38" s="234"/>
      <c r="R38" s="240"/>
      <c r="S38" s="139"/>
      <c r="T38" s="139"/>
      <c r="U38" s="139"/>
      <c r="V38" s="140"/>
      <c r="W38" s="141"/>
      <c r="X38" s="262"/>
      <c r="Y38" s="139"/>
      <c r="Z38" s="187"/>
      <c r="AA38" s="138"/>
      <c r="AB38" s="139"/>
      <c r="AC38" s="139"/>
      <c r="AD38" s="139"/>
      <c r="AE38" s="140"/>
      <c r="AF38" s="141"/>
      <c r="AG38" s="139"/>
      <c r="AH38" s="139"/>
      <c r="AI38" s="139"/>
      <c r="AJ38" s="137"/>
      <c r="AK38" s="188"/>
      <c r="AL38" s="139"/>
      <c r="AM38" s="139"/>
      <c r="AN38" s="151"/>
      <c r="AO38" s="141"/>
      <c r="AP38" s="164"/>
      <c r="AQ38" s="139"/>
      <c r="AR38" s="132">
        <v>21</v>
      </c>
      <c r="AS38" s="137"/>
      <c r="AT38" s="138"/>
      <c r="AU38" s="147">
        <v>5</v>
      </c>
      <c r="AV38" s="147"/>
      <c r="AW38" s="147"/>
      <c r="AX38" s="153">
        <v>30</v>
      </c>
      <c r="AY38" s="141"/>
      <c r="AZ38" s="139"/>
      <c r="BA38" s="134">
        <v>17</v>
      </c>
      <c r="BB38" s="137"/>
      <c r="BC38" s="138"/>
      <c r="BD38" s="139"/>
      <c r="BE38" s="262"/>
      <c r="BF38" s="262"/>
      <c r="BG38" s="285"/>
      <c r="BH38" s="135" t="s">
        <v>382</v>
      </c>
      <c r="BI38" s="99" t="s">
        <v>289</v>
      </c>
    </row>
    <row r="39" spans="1:61" ht="35.25" customHeight="1" x14ac:dyDescent="0.2">
      <c r="A39" s="102"/>
      <c r="B39" s="288">
        <v>4</v>
      </c>
      <c r="C39" s="478" t="s">
        <v>299</v>
      </c>
      <c r="D39" s="479" t="s">
        <v>32</v>
      </c>
      <c r="E39" s="211"/>
      <c r="F39" s="8"/>
      <c r="G39" s="8"/>
      <c r="H39" s="212"/>
      <c r="I39" s="138"/>
      <c r="J39" s="139"/>
      <c r="K39" s="139"/>
      <c r="L39" s="140"/>
      <c r="M39" s="141"/>
      <c r="N39" s="139"/>
      <c r="O39" s="139"/>
      <c r="P39" s="139"/>
      <c r="Q39" s="234"/>
      <c r="R39" s="240"/>
      <c r="S39" s="139"/>
      <c r="T39" s="139"/>
      <c r="U39" s="139"/>
      <c r="V39" s="140"/>
      <c r="W39" s="141"/>
      <c r="X39" s="262"/>
      <c r="Y39" s="139"/>
      <c r="Z39" s="137"/>
      <c r="AA39" s="138"/>
      <c r="AB39" s="139"/>
      <c r="AC39" s="139"/>
      <c r="AD39" s="139"/>
      <c r="AE39" s="140"/>
      <c r="AF39" s="141"/>
      <c r="AG39" s="139"/>
      <c r="AH39" s="139"/>
      <c r="AI39" s="132">
        <v>24</v>
      </c>
      <c r="AJ39" s="282"/>
      <c r="AK39" s="138"/>
      <c r="AL39" s="210">
        <v>10</v>
      </c>
      <c r="AM39" s="1"/>
      <c r="AN39" s="210">
        <v>28</v>
      </c>
      <c r="AO39" s="203">
        <v>4</v>
      </c>
      <c r="AP39" s="164"/>
      <c r="AQ39" s="139"/>
      <c r="AR39" s="139"/>
      <c r="AS39" s="137"/>
      <c r="AT39" s="138"/>
      <c r="AU39" s="139"/>
      <c r="AV39" s="139"/>
      <c r="AW39" s="139"/>
      <c r="AX39" s="140"/>
      <c r="AY39" s="141"/>
      <c r="AZ39" s="139"/>
      <c r="BA39" s="139"/>
      <c r="BB39" s="137"/>
      <c r="BC39" s="138"/>
      <c r="BD39" s="139"/>
      <c r="BE39" s="262"/>
      <c r="BF39" s="262"/>
      <c r="BG39" s="285"/>
      <c r="BH39" s="135" t="s">
        <v>385</v>
      </c>
      <c r="BI39" s="99" t="s">
        <v>288</v>
      </c>
    </row>
    <row r="40" spans="1:61" ht="61.5" customHeight="1" x14ac:dyDescent="0.2">
      <c r="A40" s="102"/>
      <c r="B40" s="287">
        <v>5</v>
      </c>
      <c r="C40" s="478" t="s">
        <v>308</v>
      </c>
      <c r="D40" s="479" t="s">
        <v>33</v>
      </c>
      <c r="E40" s="211"/>
      <c r="F40" s="8"/>
      <c r="G40" s="8"/>
      <c r="H40" s="212"/>
      <c r="I40" s="138"/>
      <c r="J40" s="139"/>
      <c r="K40" s="139"/>
      <c r="L40" s="140"/>
      <c r="M40" s="141"/>
      <c r="N40" s="139"/>
      <c r="O40" s="139"/>
      <c r="P40" s="147">
        <v>27</v>
      </c>
      <c r="Q40" s="234"/>
      <c r="R40" s="240"/>
      <c r="S40" s="139"/>
      <c r="T40" s="139"/>
      <c r="U40" s="139"/>
      <c r="V40" s="140"/>
      <c r="W40" s="141"/>
      <c r="X40" s="262"/>
      <c r="Y40" s="139"/>
      <c r="Z40" s="137"/>
      <c r="AA40" s="138"/>
      <c r="AB40" s="139"/>
      <c r="AC40" s="139"/>
      <c r="AD40" s="139"/>
      <c r="AE40" s="153">
        <v>30</v>
      </c>
      <c r="AF40" s="141"/>
      <c r="AG40" s="139"/>
      <c r="AH40" s="139"/>
      <c r="AI40" s="139"/>
      <c r="AJ40" s="137"/>
      <c r="AK40" s="138"/>
      <c r="AL40" s="139"/>
      <c r="AM40" s="165"/>
      <c r="AN40" s="151"/>
      <c r="AO40" s="141"/>
      <c r="AP40" s="139"/>
      <c r="AQ40" s="139"/>
      <c r="AR40" s="139"/>
      <c r="AS40" s="146">
        <v>30</v>
      </c>
      <c r="AT40" s="138"/>
      <c r="AU40" s="139"/>
      <c r="AV40" s="139"/>
      <c r="AW40" s="139"/>
      <c r="AX40" s="140"/>
      <c r="AY40" s="141"/>
      <c r="AZ40" s="139"/>
      <c r="BA40" s="139"/>
      <c r="BB40" s="137"/>
      <c r="BC40" s="138"/>
      <c r="BD40" s="139"/>
      <c r="BE40" s="147">
        <v>18</v>
      </c>
      <c r="BF40" s="262"/>
      <c r="BG40" s="285"/>
      <c r="BH40" s="135" t="s">
        <v>386</v>
      </c>
      <c r="BI40" s="99" t="s">
        <v>291</v>
      </c>
    </row>
    <row r="41" spans="1:61" ht="48" customHeight="1" x14ac:dyDescent="0.2">
      <c r="A41" s="102"/>
      <c r="B41" s="288">
        <v>6</v>
      </c>
      <c r="C41" s="478" t="s">
        <v>320</v>
      </c>
      <c r="D41" s="479" t="s">
        <v>34</v>
      </c>
      <c r="E41" s="211"/>
      <c r="F41" s="8"/>
      <c r="G41" s="8"/>
      <c r="H41" s="212"/>
      <c r="I41" s="138"/>
      <c r="J41" s="139"/>
      <c r="K41" s="139"/>
      <c r="L41" s="140"/>
      <c r="M41" s="141"/>
      <c r="N41" s="139"/>
      <c r="O41" s="139"/>
      <c r="P41" s="139"/>
      <c r="Q41" s="234"/>
      <c r="R41" s="240"/>
      <c r="S41" s="139"/>
      <c r="T41" s="139"/>
      <c r="U41" s="139"/>
      <c r="V41" s="140"/>
      <c r="W41" s="141"/>
      <c r="X41" s="262"/>
      <c r="Y41" s="132">
        <v>20</v>
      </c>
      <c r="Z41" s="137"/>
      <c r="AA41" s="148">
        <v>3</v>
      </c>
      <c r="AB41" s="147"/>
      <c r="AC41" s="147">
        <v>19</v>
      </c>
      <c r="AD41" s="139"/>
      <c r="AE41" s="149">
        <v>30</v>
      </c>
      <c r="AF41" s="141"/>
      <c r="AG41" s="139"/>
      <c r="AH41" s="139"/>
      <c r="AI41" s="139"/>
      <c r="AJ41" s="137"/>
      <c r="AK41" s="138"/>
      <c r="AL41" s="139"/>
      <c r="AM41" s="165"/>
      <c r="AN41" s="151"/>
      <c r="AO41" s="141"/>
      <c r="AP41" s="139"/>
      <c r="AQ41" s="139"/>
      <c r="AR41" s="139"/>
      <c r="AS41" s="137"/>
      <c r="AT41" s="138"/>
      <c r="AU41" s="171"/>
      <c r="AV41" s="139"/>
      <c r="AW41" s="139"/>
      <c r="AX41" s="140"/>
      <c r="AY41" s="141"/>
      <c r="AZ41" s="139"/>
      <c r="BA41" s="139"/>
      <c r="BB41" s="137"/>
      <c r="BC41" s="138"/>
      <c r="BD41" s="139"/>
      <c r="BE41" s="262"/>
      <c r="BF41" s="262"/>
      <c r="BG41" s="285"/>
      <c r="BH41" s="135" t="s">
        <v>181</v>
      </c>
      <c r="BI41" s="99" t="s">
        <v>290</v>
      </c>
    </row>
    <row r="42" spans="1:61" ht="45" customHeight="1" x14ac:dyDescent="0.2">
      <c r="A42" s="102"/>
      <c r="B42" s="287">
        <v>7</v>
      </c>
      <c r="C42" s="478" t="s">
        <v>309</v>
      </c>
      <c r="D42" s="479" t="s">
        <v>35</v>
      </c>
      <c r="E42" s="211"/>
      <c r="F42" s="8"/>
      <c r="G42" s="8"/>
      <c r="H42" s="212"/>
      <c r="I42" s="138"/>
      <c r="J42" s="139"/>
      <c r="K42" s="139"/>
      <c r="L42" s="140"/>
      <c r="M42" s="141"/>
      <c r="N42" s="139"/>
      <c r="O42" s="139"/>
      <c r="P42" s="139"/>
      <c r="Q42" s="234"/>
      <c r="R42" s="240"/>
      <c r="S42" s="139"/>
      <c r="T42" s="139"/>
      <c r="U42" s="139"/>
      <c r="V42" s="140"/>
      <c r="W42" s="141"/>
      <c r="X42" s="262"/>
      <c r="Y42" s="139"/>
      <c r="Z42" s="137"/>
      <c r="AA42" s="138"/>
      <c r="AB42" s="139"/>
      <c r="AC42" s="164"/>
      <c r="AD42" s="164"/>
      <c r="AE42" s="143"/>
      <c r="AF42" s="141"/>
      <c r="AG42" s="132">
        <v>12</v>
      </c>
      <c r="AH42" s="139"/>
      <c r="AI42" s="139"/>
      <c r="AJ42" s="146">
        <v>27</v>
      </c>
      <c r="AK42" s="148"/>
      <c r="AL42" s="134">
        <v>14</v>
      </c>
      <c r="AM42" s="139"/>
      <c r="AN42" s="151"/>
      <c r="AO42" s="141"/>
      <c r="AP42" s="139"/>
      <c r="AQ42" s="139"/>
      <c r="AR42" s="139"/>
      <c r="AS42" s="137"/>
      <c r="AT42" s="138"/>
      <c r="AU42" s="139"/>
      <c r="AV42" s="139"/>
      <c r="AW42" s="139"/>
      <c r="AX42" s="140"/>
      <c r="AY42" s="141"/>
      <c r="AZ42" s="139"/>
      <c r="BA42" s="139"/>
      <c r="BB42" s="137"/>
      <c r="BC42" s="138"/>
      <c r="BD42" s="139"/>
      <c r="BE42" s="262"/>
      <c r="BF42" s="262"/>
      <c r="BG42" s="285"/>
      <c r="BH42" s="135" t="s">
        <v>387</v>
      </c>
      <c r="BI42" s="99" t="s">
        <v>290</v>
      </c>
    </row>
    <row r="43" spans="1:61" ht="43.5" customHeight="1" x14ac:dyDescent="0.2">
      <c r="A43" s="102"/>
      <c r="B43" s="288">
        <v>8</v>
      </c>
      <c r="C43" s="478" t="s">
        <v>310</v>
      </c>
      <c r="D43" s="479" t="s">
        <v>36</v>
      </c>
      <c r="E43" s="211"/>
      <c r="F43" s="8"/>
      <c r="G43" s="8"/>
      <c r="H43" s="146">
        <v>30</v>
      </c>
      <c r="I43" s="138"/>
      <c r="J43" s="139"/>
      <c r="K43" s="139"/>
      <c r="L43" s="153">
        <v>27</v>
      </c>
      <c r="M43" s="141"/>
      <c r="N43" s="139"/>
      <c r="O43" s="139"/>
      <c r="P43" s="147">
        <v>27</v>
      </c>
      <c r="Q43" s="234"/>
      <c r="R43" s="240"/>
      <c r="S43" s="139"/>
      <c r="T43" s="139"/>
      <c r="U43" s="139"/>
      <c r="V43" s="153">
        <v>30</v>
      </c>
      <c r="W43" s="141"/>
      <c r="X43" s="262"/>
      <c r="Y43" s="139"/>
      <c r="Z43" s="146">
        <v>29</v>
      </c>
      <c r="AA43" s="138"/>
      <c r="AB43" s="139"/>
      <c r="AC43" s="139"/>
      <c r="AD43" s="139"/>
      <c r="AE43" s="153">
        <v>30</v>
      </c>
      <c r="AF43" s="141"/>
      <c r="AG43" s="139"/>
      <c r="AH43" s="139"/>
      <c r="AI43" s="139"/>
      <c r="AJ43" s="146">
        <v>31</v>
      </c>
      <c r="AK43" s="138"/>
      <c r="AL43" s="139"/>
      <c r="AM43" s="139"/>
      <c r="AN43" s="156">
        <v>31</v>
      </c>
      <c r="AO43" s="175"/>
      <c r="AP43" s="139"/>
      <c r="AQ43" s="139"/>
      <c r="AR43" s="139"/>
      <c r="AS43" s="146">
        <v>30</v>
      </c>
      <c r="AT43" s="138"/>
      <c r="AU43" s="139"/>
      <c r="AV43" s="139"/>
      <c r="AW43" s="139"/>
      <c r="AX43" s="153">
        <v>30</v>
      </c>
      <c r="AY43" s="141"/>
      <c r="AZ43" s="139"/>
      <c r="BA43" s="139"/>
      <c r="BB43" s="145">
        <v>30</v>
      </c>
      <c r="BC43" s="138"/>
      <c r="BD43" s="139"/>
      <c r="BE43" s="147">
        <v>17</v>
      </c>
      <c r="BF43" s="262"/>
      <c r="BG43" s="285"/>
      <c r="BH43" s="109" t="s">
        <v>388</v>
      </c>
      <c r="BI43" s="99" t="s">
        <v>290</v>
      </c>
    </row>
    <row r="44" spans="1:61" ht="35.25" customHeight="1" x14ac:dyDescent="0.2">
      <c r="A44" s="102"/>
      <c r="B44" s="287">
        <v>9</v>
      </c>
      <c r="C44" s="478" t="s">
        <v>311</v>
      </c>
      <c r="D44" s="479" t="s">
        <v>37</v>
      </c>
      <c r="E44" s="213"/>
      <c r="F44" s="120"/>
      <c r="G44" s="120"/>
      <c r="H44" s="214"/>
      <c r="I44" s="215"/>
      <c r="J44" s="216"/>
      <c r="K44" s="216"/>
      <c r="L44" s="217"/>
      <c r="M44" s="218"/>
      <c r="N44" s="216"/>
      <c r="O44" s="216"/>
      <c r="P44" s="216"/>
      <c r="Q44" s="234"/>
      <c r="R44" s="240"/>
      <c r="S44" s="216"/>
      <c r="T44" s="216"/>
      <c r="U44" s="216"/>
      <c r="V44" s="217"/>
      <c r="W44" s="218"/>
      <c r="X44" s="262"/>
      <c r="Y44" s="216"/>
      <c r="Z44" s="214"/>
      <c r="AA44" s="215"/>
      <c r="AB44" s="216"/>
      <c r="AC44" s="216"/>
      <c r="AD44" s="216"/>
      <c r="AE44" s="217"/>
      <c r="AF44" s="218"/>
      <c r="AG44" s="216"/>
      <c r="AH44" s="216"/>
      <c r="AI44" s="216"/>
      <c r="AJ44" s="214"/>
      <c r="AK44" s="215"/>
      <c r="AL44" s="216"/>
      <c r="AM44" s="216"/>
      <c r="AN44" s="219"/>
      <c r="AO44" s="218"/>
      <c r="AP44" s="216"/>
      <c r="AQ44" s="220"/>
      <c r="AR44" s="220"/>
      <c r="AS44" s="221"/>
      <c r="AT44" s="215"/>
      <c r="AU44" s="216"/>
      <c r="AV44" s="216"/>
      <c r="AW44" s="216"/>
      <c r="AX44" s="217"/>
      <c r="AY44" s="218"/>
      <c r="AZ44" s="216"/>
      <c r="BA44" s="216"/>
      <c r="BB44" s="214"/>
      <c r="BC44" s="222"/>
      <c r="BD44" s="220"/>
      <c r="BE44" s="262"/>
      <c r="BF44" s="262"/>
      <c r="BG44" s="285"/>
      <c r="BH44" s="135" t="s">
        <v>389</v>
      </c>
      <c r="BI44" s="99" t="s">
        <v>23</v>
      </c>
    </row>
    <row r="45" spans="1:61" ht="40.5" customHeight="1" x14ac:dyDescent="0.2">
      <c r="A45" s="102"/>
      <c r="B45" s="288">
        <v>10</v>
      </c>
      <c r="C45" s="478" t="s">
        <v>312</v>
      </c>
      <c r="D45" s="479" t="s">
        <v>38</v>
      </c>
      <c r="E45" s="211"/>
      <c r="F45" s="8"/>
      <c r="G45" s="8"/>
      <c r="H45" s="223">
        <v>31</v>
      </c>
      <c r="I45" s="138"/>
      <c r="J45" s="139"/>
      <c r="K45" s="139"/>
      <c r="L45" s="140"/>
      <c r="M45" s="141"/>
      <c r="N45" s="139"/>
      <c r="O45" s="139"/>
      <c r="P45" s="139"/>
      <c r="Q45" s="234"/>
      <c r="R45" s="240"/>
      <c r="S45" s="139"/>
      <c r="T45" s="139"/>
      <c r="U45" s="139"/>
      <c r="V45" s="140"/>
      <c r="W45" s="141"/>
      <c r="X45" s="262"/>
      <c r="Y45" s="139"/>
      <c r="Z45" s="137"/>
      <c r="AA45" s="138"/>
      <c r="AB45" s="139"/>
      <c r="AC45" s="139"/>
      <c r="AD45" s="139"/>
      <c r="AE45" s="140"/>
      <c r="AF45" s="141"/>
      <c r="AG45" s="139"/>
      <c r="AH45" s="139"/>
      <c r="AI45" s="139"/>
      <c r="AJ45" s="137"/>
      <c r="AK45" s="138"/>
      <c r="AL45" s="139"/>
      <c r="AM45" s="139"/>
      <c r="AN45" s="151"/>
      <c r="AO45" s="141"/>
      <c r="AP45" s="139"/>
      <c r="AQ45" s="164"/>
      <c r="AR45" s="164"/>
      <c r="AS45" s="169"/>
      <c r="AT45" s="138"/>
      <c r="AU45" s="139"/>
      <c r="AV45" s="139"/>
      <c r="AW45" s="139"/>
      <c r="AX45" s="226">
        <v>30</v>
      </c>
      <c r="AY45" s="157"/>
      <c r="AZ45" s="147"/>
      <c r="BA45" s="147">
        <v>27</v>
      </c>
      <c r="BB45" s="137"/>
      <c r="BC45" s="174"/>
      <c r="BD45" s="164"/>
      <c r="BE45" s="262"/>
      <c r="BF45" s="262"/>
      <c r="BG45" s="286"/>
      <c r="BH45" s="109" t="s">
        <v>388</v>
      </c>
      <c r="BI45" s="99" t="s">
        <v>23</v>
      </c>
    </row>
    <row r="46" spans="1:61" ht="35.25" customHeight="1" x14ac:dyDescent="0.2">
      <c r="A46" s="102"/>
      <c r="B46" s="287">
        <v>11</v>
      </c>
      <c r="C46" s="478" t="s">
        <v>313</v>
      </c>
      <c r="D46" s="479" t="s">
        <v>39</v>
      </c>
      <c r="E46" s="211"/>
      <c r="F46" s="8"/>
      <c r="G46" s="8"/>
      <c r="H46" s="212"/>
      <c r="I46" s="138"/>
      <c r="J46" s="139"/>
      <c r="K46" s="139"/>
      <c r="L46" s="140"/>
      <c r="M46" s="141"/>
      <c r="N46" s="139"/>
      <c r="O46" s="139"/>
      <c r="P46" s="139"/>
      <c r="Q46" s="234"/>
      <c r="R46" s="148">
        <v>6</v>
      </c>
      <c r="S46" s="139"/>
      <c r="T46" s="139"/>
      <c r="U46" s="139"/>
      <c r="V46" s="140"/>
      <c r="W46" s="141"/>
      <c r="X46" s="262"/>
      <c r="Y46" s="139"/>
      <c r="Z46" s="137"/>
      <c r="AA46" s="138"/>
      <c r="AB46" s="139"/>
      <c r="AC46" s="139"/>
      <c r="AD46" s="139"/>
      <c r="AE46" s="140"/>
      <c r="AF46" s="157">
        <v>2</v>
      </c>
      <c r="AG46" s="139"/>
      <c r="AH46" s="139"/>
      <c r="AI46" s="139"/>
      <c r="AJ46" s="137"/>
      <c r="AK46" s="138"/>
      <c r="AL46" s="139"/>
      <c r="AM46" s="139"/>
      <c r="AN46" s="151"/>
      <c r="AO46" s="141"/>
      <c r="AP46" s="171"/>
      <c r="AQ46" s="139"/>
      <c r="AR46" s="139"/>
      <c r="AS46" s="169"/>
      <c r="AT46" s="148">
        <v>1</v>
      </c>
      <c r="AU46" s="164"/>
      <c r="AV46" s="172"/>
      <c r="AW46" s="172"/>
      <c r="AX46" s="173"/>
      <c r="AY46" s="141"/>
      <c r="AZ46" s="139"/>
      <c r="BA46" s="139"/>
      <c r="BB46" s="137"/>
      <c r="BC46" s="138"/>
      <c r="BD46" s="139"/>
      <c r="BE46" s="262"/>
      <c r="BF46" s="262"/>
      <c r="BG46" s="285"/>
      <c r="BH46" s="135" t="s">
        <v>181</v>
      </c>
      <c r="BI46" s="99" t="s">
        <v>290</v>
      </c>
    </row>
    <row r="47" spans="1:61" ht="35.25" customHeight="1" x14ac:dyDescent="0.2">
      <c r="A47" s="102"/>
      <c r="B47" s="288">
        <v>12</v>
      </c>
      <c r="C47" s="478" t="s">
        <v>314</v>
      </c>
      <c r="D47" s="479" t="s">
        <v>40</v>
      </c>
      <c r="E47" s="211"/>
      <c r="F47" s="8"/>
      <c r="G47" s="8"/>
      <c r="H47" s="212"/>
      <c r="I47" s="138"/>
      <c r="J47" s="139"/>
      <c r="K47" s="139"/>
      <c r="L47" s="140"/>
      <c r="M47" s="141"/>
      <c r="N47" s="139"/>
      <c r="O47" s="139"/>
      <c r="P47" s="139"/>
      <c r="Q47" s="234"/>
      <c r="R47" s="240"/>
      <c r="S47" s="139"/>
      <c r="T47" s="139"/>
      <c r="U47" s="139"/>
      <c r="V47" s="140"/>
      <c r="W47" s="141"/>
      <c r="X47" s="262"/>
      <c r="Y47" s="139"/>
      <c r="Z47" s="137"/>
      <c r="AA47" s="138"/>
      <c r="AB47" s="139"/>
      <c r="AC47" s="139"/>
      <c r="AD47" s="139"/>
      <c r="AE47" s="140"/>
      <c r="AF47" s="141"/>
      <c r="AG47" s="139"/>
      <c r="AH47" s="139"/>
      <c r="AI47" s="139"/>
      <c r="AJ47" s="137"/>
      <c r="AK47" s="138"/>
      <c r="AL47" s="139"/>
      <c r="AM47" s="132">
        <v>17</v>
      </c>
      <c r="AN47" s="151"/>
      <c r="AO47" s="157">
        <v>1</v>
      </c>
      <c r="AP47" s="147"/>
      <c r="AQ47" s="147">
        <v>15</v>
      </c>
      <c r="AR47" s="134">
        <v>22</v>
      </c>
      <c r="AS47" s="137"/>
      <c r="AT47" s="174"/>
      <c r="AU47" s="164"/>
      <c r="AV47" s="164"/>
      <c r="AW47" s="164"/>
      <c r="AX47" s="140"/>
      <c r="AY47" s="141"/>
      <c r="AZ47" s="139"/>
      <c r="BA47" s="139"/>
      <c r="BB47" s="137"/>
      <c r="BC47" s="138"/>
      <c r="BD47" s="139"/>
      <c r="BE47" s="262"/>
      <c r="BF47" s="262"/>
      <c r="BG47" s="285"/>
      <c r="BH47" s="135" t="s">
        <v>181</v>
      </c>
      <c r="BI47" s="99" t="s">
        <v>290</v>
      </c>
    </row>
    <row r="48" spans="1:61" ht="46.5" customHeight="1" x14ac:dyDescent="0.2">
      <c r="A48" s="102"/>
      <c r="B48" s="287">
        <v>13</v>
      </c>
      <c r="C48" s="478" t="s">
        <v>315</v>
      </c>
      <c r="D48" s="479" t="s">
        <v>41</v>
      </c>
      <c r="E48" s="213"/>
      <c r="F48" s="120"/>
      <c r="G48" s="120"/>
      <c r="H48" s="224"/>
      <c r="I48" s="215"/>
      <c r="J48" s="216"/>
      <c r="K48" s="216"/>
      <c r="L48" s="217"/>
      <c r="M48" s="218"/>
      <c r="N48" s="216"/>
      <c r="O48" s="216"/>
      <c r="P48" s="216"/>
      <c r="Q48" s="234"/>
      <c r="R48" s="240"/>
      <c r="S48" s="216"/>
      <c r="T48" s="216"/>
      <c r="U48" s="216"/>
      <c r="V48" s="217"/>
      <c r="W48" s="218"/>
      <c r="X48" s="262"/>
      <c r="Y48" s="216"/>
      <c r="Z48" s="214"/>
      <c r="AA48" s="215"/>
      <c r="AB48" s="216"/>
      <c r="AC48" s="216"/>
      <c r="AD48" s="216"/>
      <c r="AE48" s="217"/>
      <c r="AF48" s="218"/>
      <c r="AG48" s="216"/>
      <c r="AH48" s="216"/>
      <c r="AI48" s="216"/>
      <c r="AJ48" s="214"/>
      <c r="AK48" s="215"/>
      <c r="AL48" s="216"/>
      <c r="AM48" s="216"/>
      <c r="AN48" s="219"/>
      <c r="AO48" s="218"/>
      <c r="AP48" s="216"/>
      <c r="AQ48" s="216"/>
      <c r="AR48" s="216"/>
      <c r="AS48" s="214"/>
      <c r="AT48" s="225"/>
      <c r="AU48" s="216"/>
      <c r="AV48" s="220"/>
      <c r="AW48" s="220"/>
      <c r="AX48" s="217"/>
      <c r="AY48" s="218"/>
      <c r="AZ48" s="216"/>
      <c r="BA48" s="216"/>
      <c r="BB48" s="214"/>
      <c r="BC48" s="222"/>
      <c r="BD48" s="216"/>
      <c r="BE48" s="262"/>
      <c r="BF48" s="262"/>
      <c r="BG48" s="285"/>
      <c r="BH48" s="109" t="s">
        <v>388</v>
      </c>
      <c r="BI48" s="99" t="s">
        <v>288</v>
      </c>
    </row>
    <row r="49" spans="1:61" ht="35.25" customHeight="1" x14ac:dyDescent="0.2">
      <c r="A49" s="102"/>
      <c r="B49" s="288">
        <v>14</v>
      </c>
      <c r="C49" s="478" t="s">
        <v>321</v>
      </c>
      <c r="D49" s="479" t="s">
        <v>42</v>
      </c>
      <c r="E49" s="211"/>
      <c r="F49" s="8"/>
      <c r="G49" s="8"/>
      <c r="H49" s="212"/>
      <c r="I49" s="138"/>
      <c r="J49" s="139"/>
      <c r="K49" s="139"/>
      <c r="L49" s="226">
        <v>27</v>
      </c>
      <c r="M49" s="141"/>
      <c r="N49" s="139"/>
      <c r="O49" s="147">
        <v>20</v>
      </c>
      <c r="P49" s="139"/>
      <c r="Q49" s="234"/>
      <c r="R49" s="240"/>
      <c r="S49" s="139"/>
      <c r="T49" s="139"/>
      <c r="U49" s="139"/>
      <c r="V49" s="140"/>
      <c r="W49" s="141"/>
      <c r="X49" s="262"/>
      <c r="Y49" s="165"/>
      <c r="Z49" s="189"/>
      <c r="AA49" s="190"/>
      <c r="AB49" s="191"/>
      <c r="AC49" s="165"/>
      <c r="AD49" s="165"/>
      <c r="AE49" s="143"/>
      <c r="AF49" s="192"/>
      <c r="AG49" s="139"/>
      <c r="AH49" s="139"/>
      <c r="AI49" s="139"/>
      <c r="AJ49" s="137"/>
      <c r="AK49" s="138"/>
      <c r="AL49" s="139"/>
      <c r="AM49" s="139"/>
      <c r="AN49" s="151"/>
      <c r="AO49" s="141"/>
      <c r="AP49" s="139"/>
      <c r="AQ49" s="139"/>
      <c r="AR49" s="139"/>
      <c r="AS49" s="137"/>
      <c r="AT49" s="138"/>
      <c r="AU49" s="139"/>
      <c r="AV49" s="139"/>
      <c r="AW49" s="139"/>
      <c r="AX49" s="140"/>
      <c r="AY49" s="193"/>
      <c r="AZ49" s="164"/>
      <c r="BA49" s="139"/>
      <c r="BB49" s="137"/>
      <c r="BC49" s="138"/>
      <c r="BD49" s="139"/>
      <c r="BE49" s="262"/>
      <c r="BF49" s="262"/>
      <c r="BG49" s="285"/>
      <c r="BH49" s="135" t="s">
        <v>390</v>
      </c>
      <c r="BI49" s="99" t="s">
        <v>291</v>
      </c>
    </row>
    <row r="50" spans="1:61" ht="35.25" customHeight="1" x14ac:dyDescent="0.2">
      <c r="A50" s="102"/>
      <c r="B50" s="287">
        <v>15</v>
      </c>
      <c r="C50" s="478" t="s">
        <v>317</v>
      </c>
      <c r="D50" s="479" t="s">
        <v>42</v>
      </c>
      <c r="E50" s="211"/>
      <c r="F50" s="8"/>
      <c r="G50" s="8"/>
      <c r="H50" s="212"/>
      <c r="I50" s="138"/>
      <c r="J50" s="139"/>
      <c r="K50" s="139"/>
      <c r="L50" s="140"/>
      <c r="M50" s="141"/>
      <c r="N50" s="139"/>
      <c r="O50" s="139"/>
      <c r="P50" s="139"/>
      <c r="Q50" s="234"/>
      <c r="R50" s="240"/>
      <c r="S50" s="139"/>
      <c r="T50" s="139"/>
      <c r="U50" s="139"/>
      <c r="V50" s="140"/>
      <c r="W50" s="141"/>
      <c r="X50" s="262"/>
      <c r="Y50" s="139"/>
      <c r="Z50" s="137"/>
      <c r="AA50" s="194"/>
      <c r="AB50" s="139"/>
      <c r="AC50" s="139"/>
      <c r="AD50" s="139"/>
      <c r="AE50" s="140"/>
      <c r="AF50" s="141"/>
      <c r="AG50" s="139"/>
      <c r="AH50" s="139"/>
      <c r="AI50" s="139"/>
      <c r="AJ50" s="137"/>
      <c r="AK50" s="138"/>
      <c r="AL50" s="139"/>
      <c r="AM50" s="139"/>
      <c r="AN50" s="151"/>
      <c r="AO50" s="141"/>
      <c r="AP50" s="139"/>
      <c r="AQ50" s="139"/>
      <c r="AR50" s="139"/>
      <c r="AS50" s="144">
        <v>27</v>
      </c>
      <c r="AT50" s="138"/>
      <c r="AU50" s="139"/>
      <c r="AV50" s="147">
        <v>13</v>
      </c>
      <c r="AW50" s="147"/>
      <c r="AX50" s="153">
        <v>30</v>
      </c>
      <c r="AY50" s="193"/>
      <c r="AZ50" s="134">
        <v>9</v>
      </c>
      <c r="BA50" s="139"/>
      <c r="BB50" s="137"/>
      <c r="BC50" s="138"/>
      <c r="BD50" s="139"/>
      <c r="BE50" s="262"/>
      <c r="BF50" s="262"/>
      <c r="BG50" s="285"/>
      <c r="BH50" s="110" t="s">
        <v>374</v>
      </c>
      <c r="BI50" s="99" t="s">
        <v>286</v>
      </c>
    </row>
    <row r="51" spans="1:61" ht="80.25" customHeight="1" x14ac:dyDescent="0.2">
      <c r="A51" s="102"/>
      <c r="B51" s="287">
        <v>16</v>
      </c>
      <c r="C51" s="496" t="s">
        <v>322</v>
      </c>
      <c r="D51" s="497"/>
      <c r="E51" s="211"/>
      <c r="F51" s="8"/>
      <c r="G51" s="8"/>
      <c r="H51" s="212"/>
      <c r="I51" s="138"/>
      <c r="J51" s="139"/>
      <c r="K51" s="139"/>
      <c r="L51" s="140"/>
      <c r="M51" s="141"/>
      <c r="N51" s="139"/>
      <c r="O51" s="139"/>
      <c r="P51" s="147">
        <v>27</v>
      </c>
      <c r="Q51" s="234"/>
      <c r="R51" s="240"/>
      <c r="S51" s="139"/>
      <c r="T51" s="139"/>
      <c r="U51" s="139"/>
      <c r="V51" s="140"/>
      <c r="W51" s="141"/>
      <c r="X51" s="262"/>
      <c r="Y51" s="139"/>
      <c r="Z51" s="137"/>
      <c r="AA51" s="194"/>
      <c r="AB51" s="139"/>
      <c r="AC51" s="139"/>
      <c r="AD51" s="139"/>
      <c r="AE51" s="140"/>
      <c r="AF51" s="141"/>
      <c r="AG51" s="139"/>
      <c r="AH51" s="139"/>
      <c r="AI51" s="139"/>
      <c r="AJ51" s="137"/>
      <c r="AK51" s="138"/>
      <c r="AL51" s="139"/>
      <c r="AM51" s="139"/>
      <c r="AN51" s="151"/>
      <c r="AO51" s="141"/>
      <c r="AP51" s="139"/>
      <c r="AQ51" s="139"/>
      <c r="AR51" s="139"/>
      <c r="AS51" s="137"/>
      <c r="AT51" s="138"/>
      <c r="AU51" s="139"/>
      <c r="AV51" s="139"/>
      <c r="AW51" s="139"/>
      <c r="AX51" s="140"/>
      <c r="AY51" s="141"/>
      <c r="AZ51" s="139"/>
      <c r="BA51" s="139"/>
      <c r="BB51" s="137"/>
      <c r="BC51" s="138"/>
      <c r="BD51" s="139"/>
      <c r="BE51" s="262"/>
      <c r="BF51" s="262"/>
      <c r="BG51" s="285"/>
      <c r="BH51" s="135" t="s">
        <v>394</v>
      </c>
      <c r="BI51" s="99" t="s">
        <v>291</v>
      </c>
    </row>
    <row r="52" spans="1:61" ht="35.25" customHeight="1" thickBot="1" x14ac:dyDescent="0.25">
      <c r="A52" s="102"/>
      <c r="B52" s="288">
        <v>17</v>
      </c>
      <c r="C52" s="499" t="s">
        <v>318</v>
      </c>
      <c r="D52" s="500" t="s">
        <v>43</v>
      </c>
      <c r="E52" s="289"/>
      <c r="F52" s="290"/>
      <c r="G52" s="290"/>
      <c r="H52" s="291"/>
      <c r="I52" s="292">
        <v>6</v>
      </c>
      <c r="J52" s="258"/>
      <c r="K52" s="258"/>
      <c r="L52" s="293"/>
      <c r="M52" s="294">
        <v>6</v>
      </c>
      <c r="N52" s="258"/>
      <c r="O52" s="258"/>
      <c r="P52" s="258"/>
      <c r="Q52" s="295"/>
      <c r="R52" s="296"/>
      <c r="S52" s="297">
        <v>10</v>
      </c>
      <c r="T52" s="258"/>
      <c r="U52" s="258"/>
      <c r="V52" s="293"/>
      <c r="W52" s="294">
        <v>8</v>
      </c>
      <c r="X52" s="265"/>
      <c r="Y52" s="258"/>
      <c r="Z52" s="259"/>
      <c r="AA52" s="298"/>
      <c r="AB52" s="297">
        <v>12</v>
      </c>
      <c r="AC52" s="258"/>
      <c r="AD52" s="258"/>
      <c r="AE52" s="293"/>
      <c r="AF52" s="294">
        <v>10</v>
      </c>
      <c r="AG52" s="258"/>
      <c r="AH52" s="258"/>
      <c r="AI52" s="258"/>
      <c r="AJ52" s="259"/>
      <c r="AK52" s="292">
        <v>6</v>
      </c>
      <c r="AL52" s="258"/>
      <c r="AM52" s="258"/>
      <c r="AN52" s="299"/>
      <c r="AO52" s="257"/>
      <c r="AP52" s="297">
        <v>11</v>
      </c>
      <c r="AQ52" s="258"/>
      <c r="AR52" s="258"/>
      <c r="AS52" s="259"/>
      <c r="AT52" s="292">
        <v>9</v>
      </c>
      <c r="AU52" s="258"/>
      <c r="AV52" s="258"/>
      <c r="AW52" s="258"/>
      <c r="AX52" s="293"/>
      <c r="AY52" s="294">
        <v>6</v>
      </c>
      <c r="AZ52" s="258"/>
      <c r="BA52" s="258"/>
      <c r="BB52" s="300"/>
      <c r="BC52" s="301">
        <v>7</v>
      </c>
      <c r="BD52" s="302"/>
      <c r="BE52" s="265"/>
      <c r="BF52" s="265"/>
      <c r="BG52" s="303"/>
      <c r="BH52" s="304" t="s">
        <v>390</v>
      </c>
      <c r="BI52" s="305" t="s">
        <v>291</v>
      </c>
    </row>
    <row r="53" spans="1:61" ht="18.75" customHeight="1" x14ac:dyDescent="0.25">
      <c r="A53" s="119"/>
      <c r="B53" s="85" t="s">
        <v>319</v>
      </c>
      <c r="AS53" s="2"/>
      <c r="AT53" s="2"/>
      <c r="AU53" s="2"/>
      <c r="AV53" s="2"/>
      <c r="AW53" s="2"/>
      <c r="AX53" s="2"/>
      <c r="AY53" s="2"/>
      <c r="AZ53" s="2"/>
      <c r="BA53" s="2"/>
      <c r="BB53" s="2"/>
      <c r="BC53" s="2"/>
      <c r="BD53" s="2"/>
      <c r="BE53" s="2"/>
      <c r="BF53" s="2"/>
      <c r="BG53" s="2"/>
      <c r="BH53" s="498" t="s">
        <v>21</v>
      </c>
    </row>
    <row r="54" spans="1:61" ht="18.75" customHeight="1" x14ac:dyDescent="0.25">
      <c r="A54" s="101"/>
      <c r="B54" s="85" t="s">
        <v>19</v>
      </c>
      <c r="AS54" s="2"/>
      <c r="AT54" s="2"/>
      <c r="AU54" s="2"/>
      <c r="AV54" s="2"/>
      <c r="AW54" s="2"/>
      <c r="AX54" s="2"/>
      <c r="AY54" s="2"/>
      <c r="AZ54" s="2"/>
      <c r="BA54" s="2"/>
      <c r="BB54" s="2"/>
      <c r="BC54" s="2"/>
      <c r="BD54" s="2"/>
      <c r="BE54" s="2"/>
      <c r="BF54" s="2"/>
      <c r="BG54" s="2"/>
      <c r="BH54" s="498"/>
    </row>
    <row r="55" spans="1:61" ht="18.75" x14ac:dyDescent="0.3">
      <c r="A55" s="131"/>
      <c r="B55" s="85" t="s">
        <v>379</v>
      </c>
      <c r="AS55" s="2"/>
      <c r="AT55" s="2"/>
      <c r="AU55" s="2"/>
      <c r="AV55" s="2"/>
      <c r="AW55" s="2"/>
      <c r="AX55" s="2"/>
      <c r="AY55" s="2"/>
      <c r="AZ55" s="2"/>
      <c r="BA55" s="2"/>
      <c r="BB55" s="2"/>
      <c r="BC55" s="2"/>
      <c r="BD55" s="2"/>
      <c r="BE55" s="2"/>
      <c r="BF55" s="2"/>
      <c r="BG55" s="2"/>
      <c r="BH55" s="27" t="s">
        <v>23</v>
      </c>
      <c r="BI55" s="27"/>
    </row>
    <row r="56" spans="1:61" ht="18.75" x14ac:dyDescent="0.3">
      <c r="A56" s="35"/>
      <c r="B56" s="85" t="s">
        <v>403</v>
      </c>
      <c r="AS56" s="2"/>
      <c r="AT56" s="2"/>
      <c r="AU56" s="2"/>
      <c r="AV56" s="2"/>
      <c r="AW56" s="2"/>
      <c r="AX56" s="2"/>
      <c r="AY56" s="2"/>
      <c r="AZ56" s="2"/>
      <c r="BA56" s="2"/>
      <c r="BB56" s="2"/>
      <c r="BC56" s="2"/>
      <c r="BD56" s="2"/>
      <c r="BE56" s="2"/>
      <c r="BF56" s="2"/>
      <c r="BG56" s="2"/>
      <c r="BH56" s="27" t="s">
        <v>286</v>
      </c>
      <c r="BI56" s="27"/>
    </row>
    <row r="57" spans="1:61" ht="18.75" x14ac:dyDescent="0.3">
      <c r="A57" s="5"/>
      <c r="B57" s="85" t="s">
        <v>22</v>
      </c>
      <c r="AS57" s="2"/>
      <c r="AT57" s="2"/>
      <c r="AU57" s="2"/>
      <c r="AV57" s="2"/>
      <c r="AW57" s="2"/>
      <c r="AX57" s="2"/>
      <c r="AY57" s="2"/>
      <c r="AZ57" s="2"/>
      <c r="BA57" s="2"/>
      <c r="BB57" s="2"/>
      <c r="BC57" s="2"/>
      <c r="BD57" s="2"/>
      <c r="BE57" s="2"/>
      <c r="BF57" s="2"/>
      <c r="BG57" s="2"/>
      <c r="BH57" s="27" t="s">
        <v>287</v>
      </c>
      <c r="BI57" s="27"/>
    </row>
    <row r="58" spans="1:61" ht="18.75" x14ac:dyDescent="0.3">
      <c r="A58" s="30"/>
      <c r="B58" s="85" t="s">
        <v>24</v>
      </c>
      <c r="AS58" s="2"/>
      <c r="AT58" s="2"/>
      <c r="AU58" s="2"/>
      <c r="AV58" s="2"/>
      <c r="AW58" s="2"/>
      <c r="AX58" s="2"/>
      <c r="AY58" s="2"/>
      <c r="AZ58" s="2"/>
      <c r="BA58" s="2"/>
      <c r="BB58" s="2"/>
      <c r="BC58" s="2"/>
      <c r="BD58" s="2"/>
      <c r="BE58" s="2"/>
      <c r="BF58" s="2"/>
      <c r="BG58" s="2"/>
      <c r="BH58" s="27" t="s">
        <v>288</v>
      </c>
      <c r="BI58" s="27"/>
    </row>
    <row r="59" spans="1:61" ht="18.75" x14ac:dyDescent="0.3">
      <c r="A59" s="6"/>
      <c r="B59" s="85" t="s">
        <v>25</v>
      </c>
      <c r="Q59"/>
      <c r="AS59" s="2"/>
      <c r="AT59" s="2"/>
      <c r="AU59" s="2"/>
      <c r="AV59" s="2"/>
      <c r="AW59" s="2"/>
      <c r="AX59" s="2"/>
      <c r="AY59" s="2"/>
      <c r="AZ59" s="2"/>
      <c r="BA59" s="2"/>
      <c r="BB59" s="2"/>
      <c r="BC59" s="2"/>
      <c r="BD59" s="2"/>
      <c r="BE59" s="2"/>
      <c r="BF59" s="2"/>
      <c r="BG59" s="2"/>
      <c r="BH59" s="28" t="s">
        <v>208</v>
      </c>
      <c r="BI59" s="27"/>
    </row>
    <row r="60" spans="1:61" ht="18.75" x14ac:dyDescent="0.3">
      <c r="A60" s="7"/>
      <c r="B60" s="85" t="s">
        <v>26</v>
      </c>
      <c r="AS60" s="2"/>
      <c r="AT60" s="2"/>
      <c r="AU60" s="2"/>
      <c r="AV60" s="2"/>
      <c r="AW60" s="2"/>
      <c r="AX60" s="2"/>
      <c r="AY60" s="2"/>
      <c r="AZ60" s="2"/>
      <c r="BA60" s="2"/>
      <c r="BB60" s="2"/>
      <c r="BC60" s="2"/>
      <c r="BD60" s="2"/>
      <c r="BE60" s="2"/>
      <c r="BF60" s="2"/>
      <c r="BG60" s="2"/>
      <c r="BH60" s="27" t="s">
        <v>289</v>
      </c>
      <c r="BI60" s="27"/>
    </row>
    <row r="61" spans="1:61" ht="18.75" x14ac:dyDescent="0.3">
      <c r="A61" s="105"/>
      <c r="B61" s="85" t="s">
        <v>20</v>
      </c>
      <c r="AS61" s="2"/>
      <c r="AT61" s="2"/>
      <c r="AU61" s="2"/>
      <c r="AV61" s="2"/>
      <c r="AW61" s="2"/>
      <c r="AX61" s="2"/>
      <c r="AY61" s="2"/>
      <c r="AZ61" s="2"/>
      <c r="BA61" s="2"/>
      <c r="BB61" s="2"/>
      <c r="BC61" s="2"/>
      <c r="BD61" s="2"/>
      <c r="BE61" s="2"/>
      <c r="BF61" s="2"/>
      <c r="BG61" s="2"/>
      <c r="BH61" s="28" t="s">
        <v>290</v>
      </c>
      <c r="BI61" s="27"/>
    </row>
    <row r="62" spans="1:61" ht="18.75" x14ac:dyDescent="0.3">
      <c r="AS62" s="2"/>
      <c r="AT62" s="2"/>
      <c r="AU62" s="2"/>
      <c r="AV62" s="2"/>
      <c r="AW62" s="2"/>
      <c r="AX62" s="2"/>
      <c r="AY62" s="2"/>
      <c r="AZ62" s="2"/>
      <c r="BA62" s="2"/>
      <c r="BB62" s="2"/>
      <c r="BC62" s="2"/>
      <c r="BD62" s="2"/>
      <c r="BE62" s="2"/>
      <c r="BF62" s="2"/>
      <c r="BG62" s="2"/>
      <c r="BH62" s="27" t="s">
        <v>291</v>
      </c>
      <c r="BI62" s="28"/>
    </row>
    <row r="63" spans="1:61" ht="18.75" x14ac:dyDescent="0.3">
      <c r="AS63" s="2"/>
      <c r="AT63" s="2"/>
      <c r="AU63" s="2"/>
      <c r="AV63" s="2"/>
      <c r="AW63" s="2"/>
      <c r="AX63" s="2"/>
      <c r="AY63" s="2"/>
      <c r="AZ63" s="2"/>
      <c r="BA63" s="2"/>
      <c r="BB63" s="2"/>
      <c r="BC63" s="2"/>
      <c r="BD63" s="2"/>
      <c r="BE63" s="2"/>
      <c r="BF63" s="2"/>
      <c r="BG63" s="2"/>
      <c r="BI63" s="29"/>
    </row>
    <row r="64" spans="1:61" ht="16.5" x14ac:dyDescent="0.3">
      <c r="B64" s="1"/>
      <c r="AS64" s="2"/>
      <c r="AT64" s="2"/>
      <c r="AU64" s="2"/>
      <c r="AV64" s="2"/>
      <c r="AW64" s="2"/>
      <c r="AX64" s="2"/>
      <c r="AY64" s="2"/>
      <c r="AZ64" s="2"/>
      <c r="BA64" s="2"/>
      <c r="BB64" s="2"/>
      <c r="BC64" s="2"/>
      <c r="BD64" s="2"/>
      <c r="BE64" s="2"/>
      <c r="BF64" s="2"/>
      <c r="BG64" s="2"/>
      <c r="BI64" s="27"/>
    </row>
    <row r="65" spans="42:59" x14ac:dyDescent="0.25">
      <c r="AS65" s="2"/>
      <c r="AT65" s="2"/>
      <c r="AU65" s="2"/>
      <c r="AV65" s="2"/>
      <c r="AW65" s="2"/>
      <c r="AX65" s="2"/>
      <c r="AY65" s="2"/>
      <c r="AZ65" s="2"/>
      <c r="BA65" s="2"/>
      <c r="BB65" s="2"/>
      <c r="BC65" s="2"/>
      <c r="BD65" s="2"/>
      <c r="BE65" s="2"/>
      <c r="BF65" s="2"/>
      <c r="BG65" s="2"/>
    </row>
    <row r="66" spans="42:59" x14ac:dyDescent="0.25">
      <c r="AS66" s="2"/>
      <c r="AT66" s="2"/>
      <c r="AU66" s="2"/>
      <c r="AV66" s="2"/>
      <c r="AW66" s="2"/>
      <c r="AX66" s="2"/>
      <c r="AY66" s="2"/>
      <c r="AZ66" s="2"/>
      <c r="BA66" s="2"/>
      <c r="BB66" s="2"/>
      <c r="BC66" s="2"/>
      <c r="BD66" s="2"/>
      <c r="BE66" s="2"/>
      <c r="BF66" s="2"/>
      <c r="BG66" s="2"/>
    </row>
    <row r="67" spans="42:59" x14ac:dyDescent="0.25">
      <c r="AS67" s="2"/>
      <c r="AT67" s="2"/>
      <c r="AU67" s="2"/>
      <c r="AV67" s="2"/>
      <c r="AW67" s="2"/>
      <c r="AX67" s="2"/>
      <c r="AY67" s="2"/>
      <c r="AZ67" s="2"/>
      <c r="BA67" s="2"/>
      <c r="BB67" s="2"/>
      <c r="BC67" s="2"/>
      <c r="BD67" s="2"/>
      <c r="BE67" s="2"/>
      <c r="BF67" s="2"/>
      <c r="BG67" s="2"/>
    </row>
    <row r="68" spans="42:59" x14ac:dyDescent="0.25">
      <c r="AS68" s="2"/>
      <c r="AT68" s="2"/>
      <c r="AU68" s="2"/>
      <c r="AV68" s="2"/>
      <c r="AW68" s="2"/>
      <c r="AX68" s="2"/>
      <c r="AY68" s="2"/>
      <c r="AZ68" s="2"/>
      <c r="BA68" s="2"/>
      <c r="BB68" s="2"/>
      <c r="BC68" s="2"/>
      <c r="BD68" s="2"/>
      <c r="BE68" s="2"/>
      <c r="BF68" s="2"/>
      <c r="BG68" s="2"/>
    </row>
    <row r="69" spans="42:59" x14ac:dyDescent="0.25">
      <c r="AP69" s="31"/>
      <c r="AQ69" s="31"/>
      <c r="AR69" s="31"/>
    </row>
    <row r="70" spans="42:59" x14ac:dyDescent="0.25">
      <c r="AP70" s="31"/>
      <c r="AQ70" s="31"/>
      <c r="AR70" s="31"/>
    </row>
    <row r="71" spans="42:59" x14ac:dyDescent="0.25">
      <c r="AP71" s="31"/>
      <c r="AQ71" s="31"/>
      <c r="AR71" s="31"/>
    </row>
    <row r="72" spans="42:59" x14ac:dyDescent="0.25">
      <c r="AP72" s="31"/>
      <c r="AQ72" s="31"/>
      <c r="AR72" s="31"/>
    </row>
    <row r="73" spans="42:59" x14ac:dyDescent="0.25">
      <c r="AP73" s="31"/>
      <c r="AQ73" s="31"/>
      <c r="AR73" s="31"/>
    </row>
    <row r="74" spans="42:59" x14ac:dyDescent="0.25">
      <c r="AP74" s="31"/>
      <c r="AQ74" s="31"/>
      <c r="AR74" s="31"/>
    </row>
    <row r="75" spans="42:59" x14ac:dyDescent="0.25">
      <c r="AP75" s="31"/>
      <c r="AQ75" s="31"/>
      <c r="AR75" s="31"/>
    </row>
    <row r="76" spans="42:59" x14ac:dyDescent="0.25">
      <c r="AP76" s="31"/>
      <c r="AQ76" s="31"/>
      <c r="AR76" s="31"/>
    </row>
    <row r="77" spans="42:59" x14ac:dyDescent="0.25">
      <c r="AP77" s="31"/>
      <c r="AQ77" s="31"/>
      <c r="AR77" s="31"/>
    </row>
  </sheetData>
  <autoFilter ref="A2:BK32" xr:uid="{00000000-0001-0000-0100-000000000000}">
    <filterColumn colId="2" showButton="0"/>
    <filterColumn colId="4" showButton="0"/>
    <filterColumn colId="5" showButton="0"/>
    <filterColumn colId="6" showButton="0"/>
    <filterColumn colId="8" showButton="0"/>
    <filterColumn colId="9" showButton="0"/>
    <filterColumn colId="10"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6" showButton="0"/>
    <filterColumn colId="37" showButton="0"/>
    <filterColumn colId="38" showButton="0"/>
    <filterColumn colId="40" showButton="0"/>
    <filterColumn colId="41" showButton="0"/>
    <filterColumn colId="42" showButton="0"/>
    <filterColumn colId="43" showButton="0"/>
    <filterColumn colId="45" showButton="0"/>
    <filterColumn colId="46" showButton="0"/>
    <filterColumn colId="47" showButton="0"/>
    <filterColumn colId="48" showButton="0"/>
    <filterColumn colId="50" showButton="0"/>
    <filterColumn colId="51" showButton="0"/>
    <filterColumn colId="52" showButton="0"/>
    <filterColumn colId="54" showButton="0"/>
    <filterColumn colId="55" showButton="0"/>
    <filterColumn colId="56" showButton="0"/>
    <filterColumn colId="57" showButton="0"/>
  </autoFilter>
  <mergeCells count="95">
    <mergeCell ref="C51:D51"/>
    <mergeCell ref="BH53:BH54"/>
    <mergeCell ref="C45:D45"/>
    <mergeCell ref="C52:D52"/>
    <mergeCell ref="C44:D44"/>
    <mergeCell ref="C48:D48"/>
    <mergeCell ref="C49:D49"/>
    <mergeCell ref="C50:D50"/>
    <mergeCell ref="C47:D47"/>
    <mergeCell ref="BH2:BH3"/>
    <mergeCell ref="C20:D20"/>
    <mergeCell ref="C19:D19"/>
    <mergeCell ref="BH34:BH35"/>
    <mergeCell ref="R2:V2"/>
    <mergeCell ref="W2:Z2"/>
    <mergeCell ref="C13:D13"/>
    <mergeCell ref="C17:D17"/>
    <mergeCell ref="C5:D5"/>
    <mergeCell ref="C3:D3"/>
    <mergeCell ref="C15:D15"/>
    <mergeCell ref="C16:D16"/>
    <mergeCell ref="C12:D12"/>
    <mergeCell ref="I2:L2"/>
    <mergeCell ref="M2:Q2"/>
    <mergeCell ref="C14:D14"/>
    <mergeCell ref="C41:D41"/>
    <mergeCell ref="C42:D42"/>
    <mergeCell ref="C43:D43"/>
    <mergeCell ref="C46:D46"/>
    <mergeCell ref="C22:D22"/>
    <mergeCell ref="C34:D35"/>
    <mergeCell ref="C36:D36"/>
    <mergeCell ref="C37:D37"/>
    <mergeCell ref="C38:D38"/>
    <mergeCell ref="C39:D39"/>
    <mergeCell ref="C40:D40"/>
    <mergeCell ref="C26:D26"/>
    <mergeCell ref="C4:D4"/>
    <mergeCell ref="B34:B35"/>
    <mergeCell ref="A34:A35"/>
    <mergeCell ref="C11:D11"/>
    <mergeCell ref="C21:D21"/>
    <mergeCell ref="C18:D18"/>
    <mergeCell ref="BC2:BG2"/>
    <mergeCell ref="AO1:AS1"/>
    <mergeCell ref="AT1:AX1"/>
    <mergeCell ref="AK2:AN2"/>
    <mergeCell ref="AO2:AS2"/>
    <mergeCell ref="AT2:AX2"/>
    <mergeCell ref="AK1:AN1"/>
    <mergeCell ref="BC1:BG1"/>
    <mergeCell ref="AF2:AJ2"/>
    <mergeCell ref="A1:A2"/>
    <mergeCell ref="B1:B2"/>
    <mergeCell ref="C1:D2"/>
    <mergeCell ref="AY2:BB2"/>
    <mergeCell ref="I1:L1"/>
    <mergeCell ref="M1:Q1"/>
    <mergeCell ref="R1:V1"/>
    <mergeCell ref="W1:Z1"/>
    <mergeCell ref="AA1:AE1"/>
    <mergeCell ref="E2:H2"/>
    <mergeCell ref="E1:H1"/>
    <mergeCell ref="AF1:AJ1"/>
    <mergeCell ref="AY1:BB1"/>
    <mergeCell ref="BI2:BI3"/>
    <mergeCell ref="D33:BI33"/>
    <mergeCell ref="BI34:BI35"/>
    <mergeCell ref="C9:D9"/>
    <mergeCell ref="C24:D24"/>
    <mergeCell ref="C25:D25"/>
    <mergeCell ref="C6:D6"/>
    <mergeCell ref="C8:D8"/>
    <mergeCell ref="C31:D31"/>
    <mergeCell ref="C23:D23"/>
    <mergeCell ref="C29:D29"/>
    <mergeCell ref="C30:D30"/>
    <mergeCell ref="C28:D28"/>
    <mergeCell ref="C27:D27"/>
    <mergeCell ref="AA2:AE2"/>
    <mergeCell ref="E34:H34"/>
    <mergeCell ref="BC34:BG34"/>
    <mergeCell ref="C7:D7"/>
    <mergeCell ref="AF34:AJ34"/>
    <mergeCell ref="AK34:AN34"/>
    <mergeCell ref="AO34:AS34"/>
    <mergeCell ref="AT34:AX34"/>
    <mergeCell ref="AY34:BB34"/>
    <mergeCell ref="I34:L34"/>
    <mergeCell ref="M34:Q34"/>
    <mergeCell ref="R34:V34"/>
    <mergeCell ref="W34:Z34"/>
    <mergeCell ref="AA34:AE34"/>
    <mergeCell ref="C10:D10"/>
    <mergeCell ref="C32:D32"/>
  </mergeCells>
  <phoneticPr fontId="27" type="noConversion"/>
  <dataValidations count="1">
    <dataValidation type="list" allowBlank="1" showInputMessage="1" showErrorMessage="1" sqref="BI36:BI52 BI4:BI32" xr:uid="{D6F86369-AA9E-480B-8FDA-BA81A305EA5D}">
      <formula1>$BH$55:$BH$62</formula1>
    </dataValidation>
  </dataValidations>
  <pageMargins left="0.43307086614173229" right="0.19685039370078741" top="0.74803149606299213" bottom="0.35433070866141736" header="0.31496062992125984" footer="0.31496062992125984"/>
  <pageSetup paperSize="9" scale="31" fitToHeight="0" orientation="landscape" r:id="rId1"/>
  <rowBreaks count="2" manualBreakCount="2">
    <brk id="32" max="60" man="1"/>
    <brk id="62" max="5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A34E-40F6-47F1-A912-7B3AE0DB7141}">
  <dimension ref="A1:AB27"/>
  <sheetViews>
    <sheetView zoomScaleNormal="100" workbookViewId="0">
      <selection activeCell="A19" sqref="A19"/>
    </sheetView>
  </sheetViews>
  <sheetFormatPr baseColWidth="10" defaultRowHeight="15" x14ac:dyDescent="0.25"/>
  <cols>
    <col min="1" max="1" width="8.28515625" customWidth="1"/>
    <col min="2" max="2" width="30.28515625" customWidth="1"/>
    <col min="3" max="3" width="41.7109375" customWidth="1"/>
    <col min="4" max="4" width="18.42578125" customWidth="1"/>
    <col min="5" max="5" width="11.140625" customWidth="1"/>
    <col min="6" max="6" width="8.7109375" customWidth="1"/>
    <col min="7" max="7" width="9.5703125" customWidth="1"/>
    <col min="8" max="8" width="11.5703125" customWidth="1"/>
    <col min="9" max="9" width="11" customWidth="1"/>
    <col min="10" max="14" width="10.5703125" customWidth="1"/>
    <col min="15" max="15" width="4.42578125" customWidth="1"/>
    <col min="16" max="16" width="11.7109375" hidden="1" customWidth="1"/>
    <col min="17" max="17" width="11.28515625" customWidth="1"/>
  </cols>
  <sheetData>
    <row r="1" spans="1:28" ht="27.75" customHeight="1" x14ac:dyDescent="0.25">
      <c r="A1" s="505" t="s">
        <v>11</v>
      </c>
      <c r="B1" s="505" t="s">
        <v>12</v>
      </c>
      <c r="C1" s="507"/>
      <c r="D1" s="509" t="s">
        <v>242</v>
      </c>
      <c r="E1" s="517" t="s">
        <v>233</v>
      </c>
      <c r="F1" s="518"/>
      <c r="G1" s="518"/>
      <c r="H1" s="518"/>
      <c r="I1" s="518"/>
      <c r="J1" s="518"/>
      <c r="K1" s="518"/>
      <c r="L1" s="518"/>
      <c r="M1" s="518"/>
      <c r="N1" s="518"/>
      <c r="O1" s="518"/>
      <c r="P1" s="44"/>
      <c r="Q1" s="44"/>
    </row>
    <row r="2" spans="1:28" ht="36.75" customHeight="1" thickBot="1" x14ac:dyDescent="0.3">
      <c r="A2" s="506"/>
      <c r="B2" s="506"/>
      <c r="C2" s="508"/>
      <c r="D2" s="506"/>
      <c r="E2" s="39" t="s">
        <v>234</v>
      </c>
      <c r="F2" s="39" t="s">
        <v>235</v>
      </c>
      <c r="G2" s="39" t="s">
        <v>236</v>
      </c>
      <c r="H2" s="39" t="s">
        <v>237</v>
      </c>
      <c r="I2" s="39" t="s">
        <v>238</v>
      </c>
      <c r="J2" s="39" t="s">
        <v>241</v>
      </c>
      <c r="K2" s="39"/>
      <c r="L2" s="39" t="s">
        <v>244</v>
      </c>
      <c r="M2" s="39"/>
      <c r="N2" s="39"/>
      <c r="O2" s="39"/>
      <c r="P2" s="39" t="s">
        <v>243</v>
      </c>
      <c r="Q2" s="39"/>
      <c r="R2" s="38" t="s">
        <v>239</v>
      </c>
      <c r="S2" s="38" t="s">
        <v>240</v>
      </c>
      <c r="T2" s="38"/>
      <c r="U2" s="37"/>
      <c r="V2" s="37"/>
      <c r="W2" s="37"/>
      <c r="X2" s="37"/>
      <c r="Y2" s="37"/>
      <c r="Z2" s="37"/>
      <c r="AA2" s="37"/>
      <c r="AB2" s="37"/>
    </row>
    <row r="3" spans="1:28" ht="30.75" customHeight="1" x14ac:dyDescent="0.25">
      <c r="A3" s="32">
        <v>1</v>
      </c>
      <c r="B3" s="512" t="s">
        <v>205</v>
      </c>
      <c r="C3" s="513"/>
      <c r="D3" s="40" t="s">
        <v>27</v>
      </c>
      <c r="E3" s="43"/>
      <c r="F3" s="43"/>
      <c r="G3" s="43"/>
      <c r="H3" s="43"/>
      <c r="I3" s="43"/>
      <c r="J3" s="43"/>
      <c r="K3" s="43"/>
      <c r="L3" s="45">
        <f>+COUNTIF(E3:J3,TRUE())/6</f>
        <v>0</v>
      </c>
      <c r="M3" s="43"/>
      <c r="N3" s="43"/>
      <c r="O3" s="39"/>
      <c r="P3" s="39" t="b">
        <v>0</v>
      </c>
      <c r="Q3" s="39" t="str">
        <f>IF(P3=TRUE,"COMPLETO","PENDIENTE")</f>
        <v>PENDIENTE</v>
      </c>
      <c r="R3" s="38"/>
      <c r="S3" s="38"/>
      <c r="T3" s="38"/>
    </row>
    <row r="4" spans="1:28" ht="30.75" customHeight="1" x14ac:dyDescent="0.25">
      <c r="A4" s="33">
        <v>2</v>
      </c>
      <c r="B4" s="514" t="s">
        <v>206</v>
      </c>
      <c r="C4" s="515"/>
      <c r="D4" s="41" t="s">
        <v>210</v>
      </c>
      <c r="E4" s="43"/>
      <c r="F4" s="43"/>
      <c r="G4" s="43"/>
      <c r="H4" s="43"/>
      <c r="I4" s="43"/>
      <c r="J4" s="43"/>
      <c r="K4" s="43"/>
      <c r="L4" s="45">
        <f t="shared" ref="L4:L27" si="0">+COUNTIF(E4:J4,TRUE())/6</f>
        <v>0</v>
      </c>
      <c r="M4" s="43"/>
      <c r="N4" s="43"/>
      <c r="O4" s="43"/>
      <c r="P4" s="43" t="b">
        <v>0</v>
      </c>
      <c r="Q4" s="39" t="str">
        <f t="shared" ref="Q4:Q27" si="1">IF(P4=TRUE,"ENTREGADO","PENDIENTE")</f>
        <v>PENDIENTE</v>
      </c>
    </row>
    <row r="5" spans="1:28" ht="30.75" customHeight="1" x14ac:dyDescent="0.25">
      <c r="A5" s="33">
        <v>3</v>
      </c>
      <c r="B5" s="516" t="s">
        <v>225</v>
      </c>
      <c r="C5" s="515"/>
      <c r="D5" s="41" t="s">
        <v>208</v>
      </c>
      <c r="E5" s="43"/>
      <c r="F5" s="43"/>
      <c r="G5" s="43"/>
      <c r="H5" s="43"/>
      <c r="I5" s="43"/>
      <c r="J5" s="43"/>
      <c r="K5" s="43"/>
      <c r="L5" s="45">
        <f t="shared" si="0"/>
        <v>0</v>
      </c>
      <c r="M5" s="43"/>
      <c r="N5" s="43"/>
      <c r="O5" s="43"/>
      <c r="P5" s="43" t="b">
        <v>1</v>
      </c>
      <c r="Q5" s="39" t="str">
        <f t="shared" si="1"/>
        <v>ENTREGADO</v>
      </c>
    </row>
    <row r="6" spans="1:28" ht="30.75" customHeight="1" x14ac:dyDescent="0.25">
      <c r="A6" s="33">
        <v>6</v>
      </c>
      <c r="B6" s="514" t="s">
        <v>221</v>
      </c>
      <c r="C6" s="515"/>
      <c r="D6" s="41" t="s">
        <v>208</v>
      </c>
      <c r="E6" s="43"/>
      <c r="F6" s="43"/>
      <c r="G6" s="43"/>
      <c r="H6" s="43"/>
      <c r="I6" s="43"/>
      <c r="J6" s="43"/>
      <c r="K6" s="43"/>
      <c r="L6" s="45">
        <f t="shared" si="0"/>
        <v>0</v>
      </c>
      <c r="M6" s="43"/>
      <c r="N6" s="43"/>
      <c r="O6" s="39"/>
      <c r="P6" s="43"/>
      <c r="Q6" s="39" t="str">
        <f t="shared" si="1"/>
        <v>PENDIENTE</v>
      </c>
    </row>
    <row r="7" spans="1:28" ht="30.75" customHeight="1" x14ac:dyDescent="0.25">
      <c r="A7" s="33">
        <v>4</v>
      </c>
      <c r="B7" s="514" t="s">
        <v>220</v>
      </c>
      <c r="C7" s="515"/>
      <c r="D7" s="41" t="s">
        <v>208</v>
      </c>
      <c r="E7" s="43"/>
      <c r="F7" s="43"/>
      <c r="G7" s="43"/>
      <c r="H7" s="43"/>
      <c r="I7" s="43"/>
      <c r="J7" s="43"/>
      <c r="K7" s="43"/>
      <c r="L7" s="45">
        <f t="shared" si="0"/>
        <v>0</v>
      </c>
      <c r="M7" s="43"/>
      <c r="N7" s="43"/>
      <c r="O7" s="43"/>
      <c r="P7" s="43" t="b">
        <v>0</v>
      </c>
      <c r="Q7" s="39" t="str">
        <f t="shared" si="1"/>
        <v>PENDIENTE</v>
      </c>
    </row>
    <row r="8" spans="1:28" ht="30.75" customHeight="1" x14ac:dyDescent="0.25">
      <c r="A8" s="33">
        <v>5</v>
      </c>
      <c r="B8" s="516" t="s">
        <v>226</v>
      </c>
      <c r="C8" s="515"/>
      <c r="D8" s="41" t="s">
        <v>208</v>
      </c>
      <c r="E8" s="43"/>
      <c r="F8" s="43"/>
      <c r="G8" s="43"/>
      <c r="H8" s="43"/>
      <c r="I8" s="43"/>
      <c r="J8" s="43"/>
      <c r="K8" s="43"/>
      <c r="L8" s="45">
        <f t="shared" si="0"/>
        <v>0</v>
      </c>
      <c r="M8" s="43"/>
      <c r="N8" s="43"/>
      <c r="O8" s="43"/>
      <c r="P8" s="43" t="b">
        <v>0</v>
      </c>
      <c r="Q8" s="39" t="str">
        <f t="shared" si="1"/>
        <v>PENDIENTE</v>
      </c>
    </row>
    <row r="9" spans="1:28" ht="30.75" customHeight="1" x14ac:dyDescent="0.25">
      <c r="A9" s="33">
        <v>7</v>
      </c>
      <c r="B9" s="514" t="s">
        <v>219</v>
      </c>
      <c r="C9" s="515"/>
      <c r="D9" s="41" t="s">
        <v>211</v>
      </c>
      <c r="E9" s="43"/>
      <c r="F9" s="43"/>
      <c r="G9" s="43"/>
      <c r="H9" s="43"/>
      <c r="I9" s="43"/>
      <c r="J9" s="43"/>
      <c r="K9" s="43"/>
      <c r="L9" s="45">
        <f t="shared" si="0"/>
        <v>0</v>
      </c>
      <c r="M9" s="43"/>
      <c r="N9" s="43"/>
      <c r="O9" s="39"/>
      <c r="P9" s="43" t="b">
        <v>0</v>
      </c>
      <c r="Q9" s="39" t="str">
        <f t="shared" si="1"/>
        <v>PENDIENTE</v>
      </c>
    </row>
    <row r="10" spans="1:28" ht="30.75" customHeight="1" x14ac:dyDescent="0.25">
      <c r="A10" s="33">
        <v>8</v>
      </c>
      <c r="B10" s="510" t="s">
        <v>230</v>
      </c>
      <c r="C10" s="511"/>
      <c r="D10" s="41" t="s">
        <v>208</v>
      </c>
      <c r="E10" s="43"/>
      <c r="F10" s="43"/>
      <c r="G10" s="43"/>
      <c r="H10" s="43"/>
      <c r="I10" s="43"/>
      <c r="J10" s="43"/>
      <c r="K10" s="43"/>
      <c r="L10" s="45">
        <f t="shared" si="0"/>
        <v>0</v>
      </c>
      <c r="M10" s="43"/>
      <c r="N10" s="43"/>
      <c r="O10" s="43"/>
      <c r="P10" s="43" t="b">
        <v>0</v>
      </c>
      <c r="Q10" s="39" t="str">
        <f t="shared" si="1"/>
        <v>PENDIENTE</v>
      </c>
    </row>
    <row r="11" spans="1:28" ht="30.75" customHeight="1" x14ac:dyDescent="0.25">
      <c r="A11" s="33">
        <v>9</v>
      </c>
      <c r="B11" s="510" t="s">
        <v>227</v>
      </c>
      <c r="C11" s="511"/>
      <c r="D11" s="41" t="s">
        <v>208</v>
      </c>
      <c r="E11" s="43"/>
      <c r="F11" s="43"/>
      <c r="G11" s="43"/>
      <c r="H11" s="43"/>
      <c r="I11" s="43"/>
      <c r="J11" s="43"/>
      <c r="K11" s="43"/>
      <c r="L11" s="45">
        <f t="shared" si="0"/>
        <v>0</v>
      </c>
      <c r="M11" s="43"/>
      <c r="N11" s="43"/>
      <c r="O11" s="43"/>
      <c r="P11" s="43" t="b">
        <v>0</v>
      </c>
      <c r="Q11" s="39" t="str">
        <f t="shared" si="1"/>
        <v>PENDIENTE</v>
      </c>
    </row>
    <row r="12" spans="1:28" ht="30.75" customHeight="1" x14ac:dyDescent="0.25">
      <c r="A12" s="33">
        <v>10</v>
      </c>
      <c r="B12" s="510" t="s">
        <v>231</v>
      </c>
      <c r="C12" s="511"/>
      <c r="D12" s="41" t="s">
        <v>212</v>
      </c>
      <c r="E12" s="43"/>
      <c r="F12" s="43"/>
      <c r="G12" s="43"/>
      <c r="H12" s="43"/>
      <c r="I12" s="43"/>
      <c r="J12" s="43"/>
      <c r="K12" s="43"/>
      <c r="L12" s="45">
        <f t="shared" si="0"/>
        <v>0</v>
      </c>
      <c r="M12" s="43"/>
      <c r="N12" s="43"/>
      <c r="O12" s="39"/>
      <c r="P12" s="43" t="b">
        <v>0</v>
      </c>
      <c r="Q12" s="39" t="str">
        <f t="shared" si="1"/>
        <v>PENDIENTE</v>
      </c>
    </row>
    <row r="13" spans="1:28" ht="30.75" customHeight="1" x14ac:dyDescent="0.25">
      <c r="A13" s="33">
        <v>11</v>
      </c>
      <c r="B13" s="510" t="s">
        <v>228</v>
      </c>
      <c r="C13" s="511"/>
      <c r="D13" s="41" t="s">
        <v>213</v>
      </c>
      <c r="E13" s="43"/>
      <c r="F13" s="43"/>
      <c r="G13" s="43"/>
      <c r="H13" s="43"/>
      <c r="I13" s="43"/>
      <c r="J13" s="43"/>
      <c r="K13" s="43"/>
      <c r="L13" s="45">
        <f t="shared" si="0"/>
        <v>0</v>
      </c>
      <c r="M13" s="43"/>
      <c r="N13" s="43"/>
      <c r="O13" s="43"/>
      <c r="P13" s="43" t="b">
        <v>0</v>
      </c>
      <c r="Q13" s="39" t="str">
        <f t="shared" si="1"/>
        <v>PENDIENTE</v>
      </c>
    </row>
    <row r="14" spans="1:28" ht="30.75" customHeight="1" x14ac:dyDescent="0.25">
      <c r="A14" s="33">
        <v>12</v>
      </c>
      <c r="B14" s="510" t="s">
        <v>229</v>
      </c>
      <c r="C14" s="511"/>
      <c r="D14" s="41" t="s">
        <v>208</v>
      </c>
      <c r="E14" s="43"/>
      <c r="F14" s="43"/>
      <c r="G14" s="43"/>
      <c r="H14" s="43"/>
      <c r="I14" s="43"/>
      <c r="J14" s="43"/>
      <c r="K14" s="43"/>
      <c r="L14" s="45">
        <f t="shared" si="0"/>
        <v>0</v>
      </c>
      <c r="M14" s="43"/>
      <c r="N14" s="43"/>
      <c r="O14" s="43"/>
      <c r="P14" s="43" t="b">
        <v>0</v>
      </c>
      <c r="Q14" s="39" t="str">
        <f t="shared" si="1"/>
        <v>PENDIENTE</v>
      </c>
    </row>
    <row r="15" spans="1:28" ht="30.75" customHeight="1" x14ac:dyDescent="0.25">
      <c r="A15" s="33">
        <v>13</v>
      </c>
      <c r="B15" s="510" t="s">
        <v>232</v>
      </c>
      <c r="C15" s="511"/>
      <c r="D15" s="41" t="s">
        <v>210</v>
      </c>
      <c r="E15" s="43"/>
      <c r="F15" s="43"/>
      <c r="G15" s="43"/>
      <c r="H15" s="43"/>
      <c r="I15" s="43"/>
      <c r="J15" s="43"/>
      <c r="K15" s="43"/>
      <c r="L15" s="45">
        <f t="shared" si="0"/>
        <v>0</v>
      </c>
      <c r="M15" s="43"/>
      <c r="N15" s="43"/>
      <c r="O15" s="39"/>
      <c r="P15" s="43" t="b">
        <v>0</v>
      </c>
      <c r="Q15" s="39" t="str">
        <f t="shared" si="1"/>
        <v>PENDIENTE</v>
      </c>
    </row>
    <row r="16" spans="1:28" ht="30.75" customHeight="1" x14ac:dyDescent="0.25">
      <c r="A16" s="33">
        <v>14</v>
      </c>
      <c r="B16" s="514" t="s">
        <v>13</v>
      </c>
      <c r="C16" s="515"/>
      <c r="D16" s="41" t="s">
        <v>213</v>
      </c>
      <c r="E16" s="43"/>
      <c r="F16" s="43"/>
      <c r="G16" s="43"/>
      <c r="H16" s="43"/>
      <c r="I16" s="43"/>
      <c r="J16" s="43"/>
      <c r="K16" s="43"/>
      <c r="L16" s="45">
        <f t="shared" si="0"/>
        <v>0</v>
      </c>
      <c r="M16" s="43"/>
      <c r="N16" s="43"/>
      <c r="O16" s="43"/>
      <c r="P16" s="43" t="b">
        <v>0</v>
      </c>
      <c r="Q16" s="39" t="str">
        <f t="shared" si="1"/>
        <v>PENDIENTE</v>
      </c>
    </row>
    <row r="17" spans="1:17" ht="30.75" customHeight="1" x14ac:dyDescent="0.25">
      <c r="A17" s="33">
        <v>15</v>
      </c>
      <c r="B17" s="514" t="s">
        <v>14</v>
      </c>
      <c r="C17" s="515"/>
      <c r="D17" s="41" t="s">
        <v>208</v>
      </c>
      <c r="E17" s="43"/>
      <c r="F17" s="43"/>
      <c r="G17" s="43"/>
      <c r="H17" s="43"/>
      <c r="I17" s="43"/>
      <c r="J17" s="43"/>
      <c r="K17" s="43"/>
      <c r="L17" s="45">
        <f t="shared" si="0"/>
        <v>0</v>
      </c>
      <c r="M17" s="43"/>
      <c r="N17" s="43"/>
      <c r="O17" s="43"/>
      <c r="P17" s="43" t="b">
        <v>0</v>
      </c>
      <c r="Q17" s="39" t="str">
        <f t="shared" si="1"/>
        <v>PENDIENTE</v>
      </c>
    </row>
    <row r="18" spans="1:17" ht="30.75" customHeight="1" x14ac:dyDescent="0.25">
      <c r="A18" s="33">
        <v>16</v>
      </c>
      <c r="B18" s="510" t="s">
        <v>15</v>
      </c>
      <c r="C18" s="511"/>
      <c r="D18" s="41" t="s">
        <v>210</v>
      </c>
      <c r="E18" s="43"/>
      <c r="F18" s="43"/>
      <c r="G18" s="43"/>
      <c r="H18" s="43"/>
      <c r="I18" s="43"/>
      <c r="J18" s="43"/>
      <c r="K18" s="43"/>
      <c r="L18" s="45">
        <f t="shared" si="0"/>
        <v>0</v>
      </c>
      <c r="M18" s="43"/>
      <c r="N18" s="43"/>
      <c r="O18" s="39"/>
      <c r="P18" s="43" t="b">
        <v>0</v>
      </c>
      <c r="Q18" s="39" t="str">
        <f t="shared" si="1"/>
        <v>PENDIENTE</v>
      </c>
    </row>
    <row r="19" spans="1:17" ht="30.75" customHeight="1" x14ac:dyDescent="0.25">
      <c r="A19" s="33">
        <v>17</v>
      </c>
      <c r="B19" s="514" t="s">
        <v>46</v>
      </c>
      <c r="C19" s="515"/>
      <c r="D19" s="41" t="s">
        <v>208</v>
      </c>
      <c r="E19" s="43"/>
      <c r="F19" s="43"/>
      <c r="G19" s="43"/>
      <c r="H19" s="43"/>
      <c r="I19" s="43"/>
      <c r="J19" s="43"/>
      <c r="K19" s="43"/>
      <c r="L19" s="45">
        <f t="shared" si="0"/>
        <v>0</v>
      </c>
      <c r="M19" s="43"/>
      <c r="N19" s="43"/>
      <c r="O19" s="43"/>
      <c r="P19" s="43" t="b">
        <v>0</v>
      </c>
      <c r="Q19" s="39" t="str">
        <f t="shared" si="1"/>
        <v>PENDIENTE</v>
      </c>
    </row>
    <row r="20" spans="1:17" ht="30.75" customHeight="1" x14ac:dyDescent="0.25">
      <c r="A20" s="33">
        <v>18</v>
      </c>
      <c r="B20" s="510" t="s">
        <v>217</v>
      </c>
      <c r="C20" s="511"/>
      <c r="D20" s="41" t="s">
        <v>214</v>
      </c>
      <c r="E20" s="43"/>
      <c r="F20" s="43"/>
      <c r="G20" s="43"/>
      <c r="H20" s="43"/>
      <c r="I20" s="43"/>
      <c r="J20" s="43"/>
      <c r="K20" s="43"/>
      <c r="L20" s="45">
        <f t="shared" si="0"/>
        <v>0</v>
      </c>
      <c r="M20" s="43"/>
      <c r="N20" s="43"/>
      <c r="O20" s="43"/>
      <c r="P20" s="43" t="b">
        <v>0</v>
      </c>
      <c r="Q20" s="39" t="str">
        <f t="shared" si="1"/>
        <v>PENDIENTE</v>
      </c>
    </row>
    <row r="21" spans="1:17" ht="30.75" customHeight="1" x14ac:dyDescent="0.25">
      <c r="A21" s="33">
        <v>19</v>
      </c>
      <c r="B21" s="510" t="s">
        <v>216</v>
      </c>
      <c r="C21" s="511"/>
      <c r="D21" s="41" t="s">
        <v>27</v>
      </c>
      <c r="E21" s="43"/>
      <c r="F21" s="43"/>
      <c r="G21" s="43"/>
      <c r="H21" s="43"/>
      <c r="I21" s="43"/>
      <c r="J21" s="43"/>
      <c r="K21" s="43"/>
      <c r="L21" s="45">
        <f t="shared" si="0"/>
        <v>0</v>
      </c>
      <c r="M21" s="43"/>
      <c r="N21" s="43"/>
      <c r="O21" s="39"/>
      <c r="P21" s="43" t="b">
        <v>0</v>
      </c>
      <c r="Q21" s="39" t="str">
        <f t="shared" si="1"/>
        <v>PENDIENTE</v>
      </c>
    </row>
    <row r="22" spans="1:17" ht="30.75" customHeight="1" x14ac:dyDescent="0.25">
      <c r="A22" s="33">
        <v>20</v>
      </c>
      <c r="B22" s="510" t="s">
        <v>16</v>
      </c>
      <c r="C22" s="511"/>
      <c r="D22" s="41" t="s">
        <v>27</v>
      </c>
      <c r="E22" s="43"/>
      <c r="F22" s="43"/>
      <c r="G22" s="43"/>
      <c r="H22" s="43"/>
      <c r="I22" s="43"/>
      <c r="J22" s="43"/>
      <c r="K22" s="43"/>
      <c r="L22" s="45">
        <f t="shared" si="0"/>
        <v>0</v>
      </c>
      <c r="M22" s="43"/>
      <c r="N22" s="43"/>
      <c r="O22" s="43"/>
      <c r="P22" s="43" t="b">
        <v>0</v>
      </c>
      <c r="Q22" s="39" t="str">
        <f t="shared" si="1"/>
        <v>PENDIENTE</v>
      </c>
    </row>
    <row r="23" spans="1:17" ht="30.75" customHeight="1" x14ac:dyDescent="0.25">
      <c r="A23" s="33">
        <v>21</v>
      </c>
      <c r="B23" s="510" t="s">
        <v>47</v>
      </c>
      <c r="C23" s="511"/>
      <c r="D23" s="41" t="s">
        <v>223</v>
      </c>
      <c r="E23" s="43"/>
      <c r="F23" s="43"/>
      <c r="G23" s="43"/>
      <c r="H23" s="43"/>
      <c r="I23" s="43"/>
      <c r="J23" s="43"/>
      <c r="K23" s="43"/>
      <c r="L23" s="45">
        <f t="shared" si="0"/>
        <v>0</v>
      </c>
      <c r="M23" s="43"/>
      <c r="N23" s="43"/>
      <c r="O23" s="43"/>
      <c r="P23" s="43" t="b">
        <v>0</v>
      </c>
      <c r="Q23" s="39" t="str">
        <f t="shared" si="1"/>
        <v>PENDIENTE</v>
      </c>
    </row>
    <row r="24" spans="1:17" ht="30.75" customHeight="1" x14ac:dyDescent="0.25">
      <c r="A24" s="33">
        <v>22</v>
      </c>
      <c r="B24" s="510" t="s">
        <v>17</v>
      </c>
      <c r="C24" s="511"/>
      <c r="D24" s="41" t="s">
        <v>212</v>
      </c>
      <c r="E24" s="43"/>
      <c r="F24" s="43"/>
      <c r="G24" s="43"/>
      <c r="H24" s="43"/>
      <c r="I24" s="43"/>
      <c r="J24" s="43"/>
      <c r="K24" s="43"/>
      <c r="L24" s="45">
        <f t="shared" si="0"/>
        <v>0</v>
      </c>
      <c r="M24" s="43"/>
      <c r="N24" s="43"/>
      <c r="O24" s="39"/>
      <c r="P24" s="43" t="b">
        <v>0</v>
      </c>
      <c r="Q24" s="39" t="str">
        <f t="shared" si="1"/>
        <v>PENDIENTE</v>
      </c>
    </row>
    <row r="25" spans="1:17" ht="30.75" customHeight="1" x14ac:dyDescent="0.25">
      <c r="A25" s="33">
        <v>23</v>
      </c>
      <c r="B25" s="510" t="s">
        <v>18</v>
      </c>
      <c r="C25" s="511"/>
      <c r="D25" s="41" t="s">
        <v>212</v>
      </c>
      <c r="E25" s="43"/>
      <c r="F25" s="43"/>
      <c r="G25" s="43"/>
      <c r="H25" s="43"/>
      <c r="I25" s="43"/>
      <c r="J25" s="43"/>
      <c r="K25" s="43"/>
      <c r="L25" s="45">
        <f t="shared" si="0"/>
        <v>0</v>
      </c>
      <c r="M25" s="43"/>
      <c r="N25" s="43"/>
      <c r="O25" s="43"/>
      <c r="P25" s="43" t="b">
        <v>0</v>
      </c>
      <c r="Q25" s="39" t="str">
        <f t="shared" si="1"/>
        <v>PENDIENTE</v>
      </c>
    </row>
    <row r="26" spans="1:17" ht="30.75" customHeight="1" x14ac:dyDescent="0.25">
      <c r="A26" s="33">
        <v>24</v>
      </c>
      <c r="B26" s="501" t="s">
        <v>207</v>
      </c>
      <c r="C26" s="502"/>
      <c r="D26" s="41" t="s">
        <v>212</v>
      </c>
      <c r="E26" s="43"/>
      <c r="F26" s="43"/>
      <c r="G26" s="43"/>
      <c r="H26" s="43"/>
      <c r="I26" s="43"/>
      <c r="J26" s="43"/>
      <c r="K26" s="43"/>
      <c r="L26" s="45">
        <f t="shared" si="0"/>
        <v>0</v>
      </c>
      <c r="M26" s="43"/>
      <c r="N26" s="43"/>
      <c r="O26" s="43"/>
      <c r="P26" s="43" t="b">
        <v>0</v>
      </c>
      <c r="Q26" s="39" t="str">
        <f t="shared" si="1"/>
        <v>PENDIENTE</v>
      </c>
    </row>
    <row r="27" spans="1:17" ht="30.75" customHeight="1" thickBot="1" x14ac:dyDescent="0.3">
      <c r="A27" s="34">
        <v>25</v>
      </c>
      <c r="B27" s="503" t="s">
        <v>218</v>
      </c>
      <c r="C27" s="504"/>
      <c r="D27" s="42" t="s">
        <v>213</v>
      </c>
      <c r="E27" s="43"/>
      <c r="F27" s="43"/>
      <c r="G27" s="43"/>
      <c r="H27" s="43"/>
      <c r="I27" s="43"/>
      <c r="J27" s="43"/>
      <c r="K27" s="43"/>
      <c r="L27" s="45">
        <f t="shared" si="0"/>
        <v>0</v>
      </c>
      <c r="M27" s="43"/>
      <c r="N27" s="43"/>
      <c r="O27" s="43"/>
      <c r="P27" s="43" t="b">
        <v>0</v>
      </c>
      <c r="Q27" s="39" t="str">
        <f t="shared" si="1"/>
        <v>PENDIENTE</v>
      </c>
    </row>
  </sheetData>
  <mergeCells count="29">
    <mergeCell ref="E1:O1"/>
    <mergeCell ref="B20:C20"/>
    <mergeCell ref="B21:C21"/>
    <mergeCell ref="B22:C22"/>
    <mergeCell ref="B23:C23"/>
    <mergeCell ref="B14:C14"/>
    <mergeCell ref="B15:C15"/>
    <mergeCell ref="B16:C16"/>
    <mergeCell ref="B17:C17"/>
    <mergeCell ref="B18:C18"/>
    <mergeCell ref="B19:C19"/>
    <mergeCell ref="B8:C8"/>
    <mergeCell ref="B9:C9"/>
    <mergeCell ref="B10:C10"/>
    <mergeCell ref="B11:C11"/>
    <mergeCell ref="B12:C12"/>
    <mergeCell ref="B26:C26"/>
    <mergeCell ref="B27:C27"/>
    <mergeCell ref="A1:A2"/>
    <mergeCell ref="B1:C2"/>
    <mergeCell ref="D1:D2"/>
    <mergeCell ref="B24:C24"/>
    <mergeCell ref="B25:C25"/>
    <mergeCell ref="B13:C13"/>
    <mergeCell ref="B3:C3"/>
    <mergeCell ref="B4:C4"/>
    <mergeCell ref="B5:C5"/>
    <mergeCell ref="B6:C6"/>
    <mergeCell ref="B7:C7"/>
  </mergeCells>
  <conditionalFormatting sqref="Q3:Q27">
    <cfRule type="containsText" dxfId="1" priority="3" operator="containsText" text="COMPLETO">
      <formula>NOT(ISERROR(SEARCH("COMPLETO",Q3)))</formula>
    </cfRule>
    <cfRule type="containsText" dxfId="0" priority="4" stopIfTrue="1" operator="containsText" text="PENDIENTE">
      <formula>NOT(ISERROR(SEARCH("PENDIENTE",Q3)))</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14</xdr:col>
                    <xdr:colOff>47625</xdr:colOff>
                    <xdr:row>1</xdr:row>
                    <xdr:rowOff>47625</xdr:rowOff>
                  </from>
                  <to>
                    <xdr:col>14</xdr:col>
                    <xdr:colOff>257175</xdr:colOff>
                    <xdr:row>1</xdr:row>
                    <xdr:rowOff>266700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14</xdr:col>
                    <xdr:colOff>47625</xdr:colOff>
                    <xdr:row>2</xdr:row>
                    <xdr:rowOff>47625</xdr:rowOff>
                  </from>
                  <to>
                    <xdr:col>14</xdr:col>
                    <xdr:colOff>257175</xdr:colOff>
                    <xdr:row>2</xdr:row>
                    <xdr:rowOff>266700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14</xdr:col>
                    <xdr:colOff>47625</xdr:colOff>
                    <xdr:row>3</xdr:row>
                    <xdr:rowOff>47625</xdr:rowOff>
                  </from>
                  <to>
                    <xdr:col>14</xdr:col>
                    <xdr:colOff>257175</xdr:colOff>
                    <xdr:row>3</xdr:row>
                    <xdr:rowOff>266700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14</xdr:col>
                    <xdr:colOff>47625</xdr:colOff>
                    <xdr:row>4</xdr:row>
                    <xdr:rowOff>47625</xdr:rowOff>
                  </from>
                  <to>
                    <xdr:col>14</xdr:col>
                    <xdr:colOff>257175</xdr:colOff>
                    <xdr:row>4</xdr:row>
                    <xdr:rowOff>266700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47625</xdr:colOff>
                    <xdr:row>5</xdr:row>
                    <xdr:rowOff>47625</xdr:rowOff>
                  </from>
                  <to>
                    <xdr:col>14</xdr:col>
                    <xdr:colOff>257175</xdr:colOff>
                    <xdr:row>5</xdr:row>
                    <xdr:rowOff>266700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14</xdr:col>
                    <xdr:colOff>47625</xdr:colOff>
                    <xdr:row>6</xdr:row>
                    <xdr:rowOff>47625</xdr:rowOff>
                  </from>
                  <to>
                    <xdr:col>14</xdr:col>
                    <xdr:colOff>257175</xdr:colOff>
                    <xdr:row>6</xdr:row>
                    <xdr:rowOff>266700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14</xdr:col>
                    <xdr:colOff>47625</xdr:colOff>
                    <xdr:row>7</xdr:row>
                    <xdr:rowOff>47625</xdr:rowOff>
                  </from>
                  <to>
                    <xdr:col>14</xdr:col>
                    <xdr:colOff>257175</xdr:colOff>
                    <xdr:row>7</xdr:row>
                    <xdr:rowOff>266700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14</xdr:col>
                    <xdr:colOff>47625</xdr:colOff>
                    <xdr:row>8</xdr:row>
                    <xdr:rowOff>47625</xdr:rowOff>
                  </from>
                  <to>
                    <xdr:col>14</xdr:col>
                    <xdr:colOff>257175</xdr:colOff>
                    <xdr:row>8</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14</xdr:col>
                    <xdr:colOff>47625</xdr:colOff>
                    <xdr:row>9</xdr:row>
                    <xdr:rowOff>47625</xdr:rowOff>
                  </from>
                  <to>
                    <xdr:col>14</xdr:col>
                    <xdr:colOff>257175</xdr:colOff>
                    <xdr:row>9</xdr:row>
                    <xdr:rowOff>266700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14</xdr:col>
                    <xdr:colOff>47625</xdr:colOff>
                    <xdr:row>10</xdr:row>
                    <xdr:rowOff>47625</xdr:rowOff>
                  </from>
                  <to>
                    <xdr:col>14</xdr:col>
                    <xdr:colOff>257175</xdr:colOff>
                    <xdr:row>10</xdr:row>
                    <xdr:rowOff>266700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14</xdr:col>
                    <xdr:colOff>47625</xdr:colOff>
                    <xdr:row>11</xdr:row>
                    <xdr:rowOff>47625</xdr:rowOff>
                  </from>
                  <to>
                    <xdr:col>14</xdr:col>
                    <xdr:colOff>257175</xdr:colOff>
                    <xdr:row>11</xdr:row>
                    <xdr:rowOff>266700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14</xdr:col>
                    <xdr:colOff>47625</xdr:colOff>
                    <xdr:row>12</xdr:row>
                    <xdr:rowOff>47625</xdr:rowOff>
                  </from>
                  <to>
                    <xdr:col>14</xdr:col>
                    <xdr:colOff>257175</xdr:colOff>
                    <xdr:row>12</xdr:row>
                    <xdr:rowOff>266700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14</xdr:col>
                    <xdr:colOff>47625</xdr:colOff>
                    <xdr:row>13</xdr:row>
                    <xdr:rowOff>47625</xdr:rowOff>
                  </from>
                  <to>
                    <xdr:col>14</xdr:col>
                    <xdr:colOff>257175</xdr:colOff>
                    <xdr:row>13</xdr:row>
                    <xdr:rowOff>266700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14</xdr:col>
                    <xdr:colOff>47625</xdr:colOff>
                    <xdr:row>14</xdr:row>
                    <xdr:rowOff>47625</xdr:rowOff>
                  </from>
                  <to>
                    <xdr:col>14</xdr:col>
                    <xdr:colOff>257175</xdr:colOff>
                    <xdr:row>14</xdr:row>
                    <xdr:rowOff>266700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14</xdr:col>
                    <xdr:colOff>47625</xdr:colOff>
                    <xdr:row>15</xdr:row>
                    <xdr:rowOff>47625</xdr:rowOff>
                  </from>
                  <to>
                    <xdr:col>14</xdr:col>
                    <xdr:colOff>257175</xdr:colOff>
                    <xdr:row>15</xdr:row>
                    <xdr:rowOff>266700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14</xdr:col>
                    <xdr:colOff>47625</xdr:colOff>
                    <xdr:row>16</xdr:row>
                    <xdr:rowOff>47625</xdr:rowOff>
                  </from>
                  <to>
                    <xdr:col>14</xdr:col>
                    <xdr:colOff>257175</xdr:colOff>
                    <xdr:row>16</xdr:row>
                    <xdr:rowOff>266700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14</xdr:col>
                    <xdr:colOff>47625</xdr:colOff>
                    <xdr:row>17</xdr:row>
                    <xdr:rowOff>47625</xdr:rowOff>
                  </from>
                  <to>
                    <xdr:col>14</xdr:col>
                    <xdr:colOff>257175</xdr:colOff>
                    <xdr:row>17</xdr:row>
                    <xdr:rowOff>266700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14</xdr:col>
                    <xdr:colOff>47625</xdr:colOff>
                    <xdr:row>18</xdr:row>
                    <xdr:rowOff>47625</xdr:rowOff>
                  </from>
                  <to>
                    <xdr:col>14</xdr:col>
                    <xdr:colOff>257175</xdr:colOff>
                    <xdr:row>18</xdr:row>
                    <xdr:rowOff>266700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14</xdr:col>
                    <xdr:colOff>47625</xdr:colOff>
                    <xdr:row>19</xdr:row>
                    <xdr:rowOff>47625</xdr:rowOff>
                  </from>
                  <to>
                    <xdr:col>14</xdr:col>
                    <xdr:colOff>257175</xdr:colOff>
                    <xdr:row>19</xdr:row>
                    <xdr:rowOff>266700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14</xdr:col>
                    <xdr:colOff>47625</xdr:colOff>
                    <xdr:row>20</xdr:row>
                    <xdr:rowOff>47625</xdr:rowOff>
                  </from>
                  <to>
                    <xdr:col>14</xdr:col>
                    <xdr:colOff>257175</xdr:colOff>
                    <xdr:row>20</xdr:row>
                    <xdr:rowOff>266700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14</xdr:col>
                    <xdr:colOff>47625</xdr:colOff>
                    <xdr:row>21</xdr:row>
                    <xdr:rowOff>47625</xdr:rowOff>
                  </from>
                  <to>
                    <xdr:col>14</xdr:col>
                    <xdr:colOff>257175</xdr:colOff>
                    <xdr:row>21</xdr:row>
                    <xdr:rowOff>266700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14</xdr:col>
                    <xdr:colOff>47625</xdr:colOff>
                    <xdr:row>22</xdr:row>
                    <xdr:rowOff>47625</xdr:rowOff>
                  </from>
                  <to>
                    <xdr:col>14</xdr:col>
                    <xdr:colOff>257175</xdr:colOff>
                    <xdr:row>22</xdr:row>
                    <xdr:rowOff>266700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14</xdr:col>
                    <xdr:colOff>47625</xdr:colOff>
                    <xdr:row>23</xdr:row>
                    <xdr:rowOff>47625</xdr:rowOff>
                  </from>
                  <to>
                    <xdr:col>14</xdr:col>
                    <xdr:colOff>257175</xdr:colOff>
                    <xdr:row>23</xdr:row>
                    <xdr:rowOff>266700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14</xdr:col>
                    <xdr:colOff>47625</xdr:colOff>
                    <xdr:row>24</xdr:row>
                    <xdr:rowOff>47625</xdr:rowOff>
                  </from>
                  <to>
                    <xdr:col>14</xdr:col>
                    <xdr:colOff>257175</xdr:colOff>
                    <xdr:row>24</xdr:row>
                    <xdr:rowOff>266700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14</xdr:col>
                    <xdr:colOff>47625</xdr:colOff>
                    <xdr:row>25</xdr:row>
                    <xdr:rowOff>47625</xdr:rowOff>
                  </from>
                  <to>
                    <xdr:col>14</xdr:col>
                    <xdr:colOff>257175</xdr:colOff>
                    <xdr:row>25</xdr:row>
                    <xdr:rowOff>266700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14</xdr:col>
                    <xdr:colOff>47625</xdr:colOff>
                    <xdr:row>26</xdr:row>
                    <xdr:rowOff>47625</xdr:rowOff>
                  </from>
                  <to>
                    <xdr:col>14</xdr:col>
                    <xdr:colOff>257175</xdr:colOff>
                    <xdr:row>26</xdr:row>
                    <xdr:rowOff>266700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14</xdr:col>
                    <xdr:colOff>47625</xdr:colOff>
                    <xdr:row>3</xdr:row>
                    <xdr:rowOff>47625</xdr:rowOff>
                  </from>
                  <to>
                    <xdr:col>14</xdr:col>
                    <xdr:colOff>257175</xdr:colOff>
                    <xdr:row>3</xdr:row>
                    <xdr:rowOff>266700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14</xdr:col>
                    <xdr:colOff>47625</xdr:colOff>
                    <xdr:row>4</xdr:row>
                    <xdr:rowOff>47625</xdr:rowOff>
                  </from>
                  <to>
                    <xdr:col>14</xdr:col>
                    <xdr:colOff>257175</xdr:colOff>
                    <xdr:row>4</xdr:row>
                    <xdr:rowOff>266700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14</xdr:col>
                    <xdr:colOff>47625</xdr:colOff>
                    <xdr:row>5</xdr:row>
                    <xdr:rowOff>47625</xdr:rowOff>
                  </from>
                  <to>
                    <xdr:col>14</xdr:col>
                    <xdr:colOff>257175</xdr:colOff>
                    <xdr:row>5</xdr:row>
                    <xdr:rowOff>266700</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14</xdr:col>
                    <xdr:colOff>47625</xdr:colOff>
                    <xdr:row>6</xdr:row>
                    <xdr:rowOff>47625</xdr:rowOff>
                  </from>
                  <to>
                    <xdr:col>14</xdr:col>
                    <xdr:colOff>257175</xdr:colOff>
                    <xdr:row>6</xdr:row>
                    <xdr:rowOff>266700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14</xdr:col>
                    <xdr:colOff>47625</xdr:colOff>
                    <xdr:row>7</xdr:row>
                    <xdr:rowOff>47625</xdr:rowOff>
                  </from>
                  <to>
                    <xdr:col>14</xdr:col>
                    <xdr:colOff>257175</xdr:colOff>
                    <xdr:row>7</xdr:row>
                    <xdr:rowOff>266700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14</xdr:col>
                    <xdr:colOff>47625</xdr:colOff>
                    <xdr:row>8</xdr:row>
                    <xdr:rowOff>47625</xdr:rowOff>
                  </from>
                  <to>
                    <xdr:col>14</xdr:col>
                    <xdr:colOff>257175</xdr:colOff>
                    <xdr:row>8</xdr:row>
                    <xdr:rowOff>266700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14</xdr:col>
                    <xdr:colOff>47625</xdr:colOff>
                    <xdr:row>9</xdr:row>
                    <xdr:rowOff>47625</xdr:rowOff>
                  </from>
                  <to>
                    <xdr:col>14</xdr:col>
                    <xdr:colOff>257175</xdr:colOff>
                    <xdr:row>9</xdr:row>
                    <xdr:rowOff>266700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14</xdr:col>
                    <xdr:colOff>47625</xdr:colOff>
                    <xdr:row>10</xdr:row>
                    <xdr:rowOff>47625</xdr:rowOff>
                  </from>
                  <to>
                    <xdr:col>14</xdr:col>
                    <xdr:colOff>257175</xdr:colOff>
                    <xdr:row>10</xdr:row>
                    <xdr:rowOff>266700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14</xdr:col>
                    <xdr:colOff>47625</xdr:colOff>
                    <xdr:row>11</xdr:row>
                    <xdr:rowOff>47625</xdr:rowOff>
                  </from>
                  <to>
                    <xdr:col>14</xdr:col>
                    <xdr:colOff>257175</xdr:colOff>
                    <xdr:row>11</xdr:row>
                    <xdr:rowOff>266700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14</xdr:col>
                    <xdr:colOff>47625</xdr:colOff>
                    <xdr:row>12</xdr:row>
                    <xdr:rowOff>47625</xdr:rowOff>
                  </from>
                  <to>
                    <xdr:col>14</xdr:col>
                    <xdr:colOff>257175</xdr:colOff>
                    <xdr:row>12</xdr:row>
                    <xdr:rowOff>266700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14</xdr:col>
                    <xdr:colOff>47625</xdr:colOff>
                    <xdr:row>13</xdr:row>
                    <xdr:rowOff>47625</xdr:rowOff>
                  </from>
                  <to>
                    <xdr:col>14</xdr:col>
                    <xdr:colOff>257175</xdr:colOff>
                    <xdr:row>13</xdr:row>
                    <xdr:rowOff>266700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14</xdr:col>
                    <xdr:colOff>47625</xdr:colOff>
                    <xdr:row>14</xdr:row>
                    <xdr:rowOff>47625</xdr:rowOff>
                  </from>
                  <to>
                    <xdr:col>14</xdr:col>
                    <xdr:colOff>257175</xdr:colOff>
                    <xdr:row>14</xdr:row>
                    <xdr:rowOff>266700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14</xdr:col>
                    <xdr:colOff>47625</xdr:colOff>
                    <xdr:row>15</xdr:row>
                    <xdr:rowOff>47625</xdr:rowOff>
                  </from>
                  <to>
                    <xdr:col>14</xdr:col>
                    <xdr:colOff>257175</xdr:colOff>
                    <xdr:row>15</xdr:row>
                    <xdr:rowOff>266700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14</xdr:col>
                    <xdr:colOff>47625</xdr:colOff>
                    <xdr:row>16</xdr:row>
                    <xdr:rowOff>47625</xdr:rowOff>
                  </from>
                  <to>
                    <xdr:col>14</xdr:col>
                    <xdr:colOff>257175</xdr:colOff>
                    <xdr:row>16</xdr:row>
                    <xdr:rowOff>266700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14</xdr:col>
                    <xdr:colOff>47625</xdr:colOff>
                    <xdr:row>17</xdr:row>
                    <xdr:rowOff>47625</xdr:rowOff>
                  </from>
                  <to>
                    <xdr:col>14</xdr:col>
                    <xdr:colOff>257175</xdr:colOff>
                    <xdr:row>17</xdr:row>
                    <xdr:rowOff>266700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14</xdr:col>
                    <xdr:colOff>47625</xdr:colOff>
                    <xdr:row>18</xdr:row>
                    <xdr:rowOff>47625</xdr:rowOff>
                  </from>
                  <to>
                    <xdr:col>14</xdr:col>
                    <xdr:colOff>257175</xdr:colOff>
                    <xdr:row>18</xdr:row>
                    <xdr:rowOff>266700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14</xdr:col>
                    <xdr:colOff>47625</xdr:colOff>
                    <xdr:row>19</xdr:row>
                    <xdr:rowOff>47625</xdr:rowOff>
                  </from>
                  <to>
                    <xdr:col>14</xdr:col>
                    <xdr:colOff>257175</xdr:colOff>
                    <xdr:row>19</xdr:row>
                    <xdr:rowOff>266700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14</xdr:col>
                    <xdr:colOff>47625</xdr:colOff>
                    <xdr:row>20</xdr:row>
                    <xdr:rowOff>47625</xdr:rowOff>
                  </from>
                  <to>
                    <xdr:col>14</xdr:col>
                    <xdr:colOff>257175</xdr:colOff>
                    <xdr:row>20</xdr:row>
                    <xdr:rowOff>266700</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14</xdr:col>
                    <xdr:colOff>47625</xdr:colOff>
                    <xdr:row>21</xdr:row>
                    <xdr:rowOff>47625</xdr:rowOff>
                  </from>
                  <to>
                    <xdr:col>14</xdr:col>
                    <xdr:colOff>257175</xdr:colOff>
                    <xdr:row>21</xdr:row>
                    <xdr:rowOff>266700</xdr:rowOff>
                  </to>
                </anchor>
              </controlPr>
            </control>
          </mc:Choice>
        </mc:AlternateContent>
        <mc:AlternateContent xmlns:mc="http://schemas.openxmlformats.org/markup-compatibility/2006">
          <mc:Choice Requires="x14">
            <control shapeId="4142" r:id="rId48" name="Check Box 46">
              <controlPr defaultSize="0" autoFill="0" autoLine="0" autoPict="0">
                <anchor moveWithCells="1">
                  <from>
                    <xdr:col>14</xdr:col>
                    <xdr:colOff>47625</xdr:colOff>
                    <xdr:row>22</xdr:row>
                    <xdr:rowOff>47625</xdr:rowOff>
                  </from>
                  <to>
                    <xdr:col>14</xdr:col>
                    <xdr:colOff>257175</xdr:colOff>
                    <xdr:row>22</xdr:row>
                    <xdr:rowOff>266700</xdr:rowOff>
                  </to>
                </anchor>
              </controlPr>
            </control>
          </mc:Choice>
        </mc:AlternateContent>
        <mc:AlternateContent xmlns:mc="http://schemas.openxmlformats.org/markup-compatibility/2006">
          <mc:Choice Requires="x14">
            <control shapeId="4143" r:id="rId49" name="Check Box 47">
              <controlPr defaultSize="0" autoFill="0" autoLine="0" autoPict="0">
                <anchor moveWithCells="1">
                  <from>
                    <xdr:col>14</xdr:col>
                    <xdr:colOff>47625</xdr:colOff>
                    <xdr:row>23</xdr:row>
                    <xdr:rowOff>47625</xdr:rowOff>
                  </from>
                  <to>
                    <xdr:col>14</xdr:col>
                    <xdr:colOff>257175</xdr:colOff>
                    <xdr:row>23</xdr:row>
                    <xdr:rowOff>266700</xdr:rowOff>
                  </to>
                </anchor>
              </controlPr>
            </control>
          </mc:Choice>
        </mc:AlternateContent>
        <mc:AlternateContent xmlns:mc="http://schemas.openxmlformats.org/markup-compatibility/2006">
          <mc:Choice Requires="x14">
            <control shapeId="4144" r:id="rId50" name="Check Box 48">
              <controlPr defaultSize="0" autoFill="0" autoLine="0" autoPict="0">
                <anchor moveWithCells="1">
                  <from>
                    <xdr:col>14</xdr:col>
                    <xdr:colOff>47625</xdr:colOff>
                    <xdr:row>24</xdr:row>
                    <xdr:rowOff>47625</xdr:rowOff>
                  </from>
                  <to>
                    <xdr:col>14</xdr:col>
                    <xdr:colOff>257175</xdr:colOff>
                    <xdr:row>24</xdr:row>
                    <xdr:rowOff>266700</xdr:rowOff>
                  </to>
                </anchor>
              </controlPr>
            </control>
          </mc:Choice>
        </mc:AlternateContent>
        <mc:AlternateContent xmlns:mc="http://schemas.openxmlformats.org/markup-compatibility/2006">
          <mc:Choice Requires="x14">
            <control shapeId="4145" r:id="rId51" name="Check Box 49">
              <controlPr defaultSize="0" autoFill="0" autoLine="0" autoPict="0">
                <anchor moveWithCells="1">
                  <from>
                    <xdr:col>14</xdr:col>
                    <xdr:colOff>47625</xdr:colOff>
                    <xdr:row>25</xdr:row>
                    <xdr:rowOff>47625</xdr:rowOff>
                  </from>
                  <to>
                    <xdr:col>14</xdr:col>
                    <xdr:colOff>257175</xdr:colOff>
                    <xdr:row>25</xdr:row>
                    <xdr:rowOff>266700</xdr:rowOff>
                  </to>
                </anchor>
              </controlPr>
            </control>
          </mc:Choice>
        </mc:AlternateContent>
        <mc:AlternateContent xmlns:mc="http://schemas.openxmlformats.org/markup-compatibility/2006">
          <mc:Choice Requires="x14">
            <control shapeId="4146" r:id="rId52" name="Check Box 50">
              <controlPr defaultSize="0" autoFill="0" autoLine="0" autoPict="0">
                <anchor moveWithCells="1">
                  <from>
                    <xdr:col>14</xdr:col>
                    <xdr:colOff>47625</xdr:colOff>
                    <xdr:row>26</xdr:row>
                    <xdr:rowOff>47625</xdr:rowOff>
                  </from>
                  <to>
                    <xdr:col>14</xdr:col>
                    <xdr:colOff>257175</xdr:colOff>
                    <xdr:row>26</xdr:row>
                    <xdr:rowOff>266700</xdr:rowOff>
                  </to>
                </anchor>
              </controlPr>
            </control>
          </mc:Choice>
        </mc:AlternateContent>
        <mc:AlternateContent xmlns:mc="http://schemas.openxmlformats.org/markup-compatibility/2006">
          <mc:Choice Requires="x14">
            <control shapeId="4147" r:id="rId53" name="Check Box 51">
              <controlPr defaultSize="0" autoFill="0" autoLine="0" autoPict="0">
                <anchor moveWithCells="1">
                  <from>
                    <xdr:col>14</xdr:col>
                    <xdr:colOff>47625</xdr:colOff>
                    <xdr:row>5</xdr:row>
                    <xdr:rowOff>47625</xdr:rowOff>
                  </from>
                  <to>
                    <xdr:col>14</xdr:col>
                    <xdr:colOff>257175</xdr:colOff>
                    <xdr:row>5</xdr:row>
                    <xdr:rowOff>266700</xdr:rowOff>
                  </to>
                </anchor>
              </controlPr>
            </control>
          </mc:Choice>
        </mc:AlternateContent>
        <mc:AlternateContent xmlns:mc="http://schemas.openxmlformats.org/markup-compatibility/2006">
          <mc:Choice Requires="x14">
            <control shapeId="4148" r:id="rId54" name="Check Box 52">
              <controlPr defaultSize="0" autoFill="0" autoLine="0" autoPict="0">
                <anchor moveWithCells="1">
                  <from>
                    <xdr:col>14</xdr:col>
                    <xdr:colOff>47625</xdr:colOff>
                    <xdr:row>6</xdr:row>
                    <xdr:rowOff>47625</xdr:rowOff>
                  </from>
                  <to>
                    <xdr:col>14</xdr:col>
                    <xdr:colOff>257175</xdr:colOff>
                    <xdr:row>6</xdr:row>
                    <xdr:rowOff>266700</xdr:rowOff>
                  </to>
                </anchor>
              </controlPr>
            </control>
          </mc:Choice>
        </mc:AlternateContent>
        <mc:AlternateContent xmlns:mc="http://schemas.openxmlformats.org/markup-compatibility/2006">
          <mc:Choice Requires="x14">
            <control shapeId="4149" r:id="rId55" name="Check Box 53">
              <controlPr defaultSize="0" autoFill="0" autoLine="0" autoPict="0">
                <anchor moveWithCells="1">
                  <from>
                    <xdr:col>14</xdr:col>
                    <xdr:colOff>47625</xdr:colOff>
                    <xdr:row>7</xdr:row>
                    <xdr:rowOff>47625</xdr:rowOff>
                  </from>
                  <to>
                    <xdr:col>14</xdr:col>
                    <xdr:colOff>257175</xdr:colOff>
                    <xdr:row>7</xdr:row>
                    <xdr:rowOff>266700</xdr:rowOff>
                  </to>
                </anchor>
              </controlPr>
            </control>
          </mc:Choice>
        </mc:AlternateContent>
        <mc:AlternateContent xmlns:mc="http://schemas.openxmlformats.org/markup-compatibility/2006">
          <mc:Choice Requires="x14">
            <control shapeId="4150" r:id="rId56" name="Check Box 54">
              <controlPr defaultSize="0" autoFill="0" autoLine="0" autoPict="0">
                <anchor moveWithCells="1">
                  <from>
                    <xdr:col>14</xdr:col>
                    <xdr:colOff>47625</xdr:colOff>
                    <xdr:row>6</xdr:row>
                    <xdr:rowOff>47625</xdr:rowOff>
                  </from>
                  <to>
                    <xdr:col>14</xdr:col>
                    <xdr:colOff>257175</xdr:colOff>
                    <xdr:row>6</xdr:row>
                    <xdr:rowOff>266700</xdr:rowOff>
                  </to>
                </anchor>
              </controlPr>
            </control>
          </mc:Choice>
        </mc:AlternateContent>
        <mc:AlternateContent xmlns:mc="http://schemas.openxmlformats.org/markup-compatibility/2006">
          <mc:Choice Requires="x14">
            <control shapeId="4151" r:id="rId57" name="Check Box 55">
              <controlPr defaultSize="0" autoFill="0" autoLine="0" autoPict="0">
                <anchor moveWithCells="1">
                  <from>
                    <xdr:col>14</xdr:col>
                    <xdr:colOff>47625</xdr:colOff>
                    <xdr:row>7</xdr:row>
                    <xdr:rowOff>47625</xdr:rowOff>
                  </from>
                  <to>
                    <xdr:col>14</xdr:col>
                    <xdr:colOff>257175</xdr:colOff>
                    <xdr:row>7</xdr:row>
                    <xdr:rowOff>266700</xdr:rowOff>
                  </to>
                </anchor>
              </controlPr>
            </control>
          </mc:Choice>
        </mc:AlternateContent>
        <mc:AlternateContent xmlns:mc="http://schemas.openxmlformats.org/markup-compatibility/2006">
          <mc:Choice Requires="x14">
            <control shapeId="4152" r:id="rId58" name="Check Box 56">
              <controlPr defaultSize="0" autoFill="0" autoLine="0" autoPict="0">
                <anchor moveWithCells="1">
                  <from>
                    <xdr:col>14</xdr:col>
                    <xdr:colOff>47625</xdr:colOff>
                    <xdr:row>8</xdr:row>
                    <xdr:rowOff>47625</xdr:rowOff>
                  </from>
                  <to>
                    <xdr:col>14</xdr:col>
                    <xdr:colOff>257175</xdr:colOff>
                    <xdr:row>8</xdr:row>
                    <xdr:rowOff>266700</xdr:rowOff>
                  </to>
                </anchor>
              </controlPr>
            </control>
          </mc:Choice>
        </mc:AlternateContent>
        <mc:AlternateContent xmlns:mc="http://schemas.openxmlformats.org/markup-compatibility/2006">
          <mc:Choice Requires="x14">
            <control shapeId="4153" r:id="rId59" name="Check Box 57">
              <controlPr defaultSize="0" autoFill="0" autoLine="0" autoPict="0">
                <anchor moveWithCells="1">
                  <from>
                    <xdr:col>14</xdr:col>
                    <xdr:colOff>47625</xdr:colOff>
                    <xdr:row>9</xdr:row>
                    <xdr:rowOff>47625</xdr:rowOff>
                  </from>
                  <to>
                    <xdr:col>14</xdr:col>
                    <xdr:colOff>257175</xdr:colOff>
                    <xdr:row>9</xdr:row>
                    <xdr:rowOff>266700</xdr:rowOff>
                  </to>
                </anchor>
              </controlPr>
            </control>
          </mc:Choice>
        </mc:AlternateContent>
        <mc:AlternateContent xmlns:mc="http://schemas.openxmlformats.org/markup-compatibility/2006">
          <mc:Choice Requires="x14">
            <control shapeId="4154" r:id="rId60" name="Check Box 58">
              <controlPr defaultSize="0" autoFill="0" autoLine="0" autoPict="0">
                <anchor moveWithCells="1">
                  <from>
                    <xdr:col>14</xdr:col>
                    <xdr:colOff>47625</xdr:colOff>
                    <xdr:row>10</xdr:row>
                    <xdr:rowOff>47625</xdr:rowOff>
                  </from>
                  <to>
                    <xdr:col>14</xdr:col>
                    <xdr:colOff>257175</xdr:colOff>
                    <xdr:row>10</xdr:row>
                    <xdr:rowOff>266700</xdr:rowOff>
                  </to>
                </anchor>
              </controlPr>
            </control>
          </mc:Choice>
        </mc:AlternateContent>
        <mc:AlternateContent xmlns:mc="http://schemas.openxmlformats.org/markup-compatibility/2006">
          <mc:Choice Requires="x14">
            <control shapeId="4155" r:id="rId61" name="Check Box 59">
              <controlPr defaultSize="0" autoFill="0" autoLine="0" autoPict="0">
                <anchor moveWithCells="1">
                  <from>
                    <xdr:col>14</xdr:col>
                    <xdr:colOff>47625</xdr:colOff>
                    <xdr:row>9</xdr:row>
                    <xdr:rowOff>47625</xdr:rowOff>
                  </from>
                  <to>
                    <xdr:col>14</xdr:col>
                    <xdr:colOff>257175</xdr:colOff>
                    <xdr:row>9</xdr:row>
                    <xdr:rowOff>266700</xdr:rowOff>
                  </to>
                </anchor>
              </controlPr>
            </control>
          </mc:Choice>
        </mc:AlternateContent>
        <mc:AlternateContent xmlns:mc="http://schemas.openxmlformats.org/markup-compatibility/2006">
          <mc:Choice Requires="x14">
            <control shapeId="4156" r:id="rId62" name="Check Box 60">
              <controlPr defaultSize="0" autoFill="0" autoLine="0" autoPict="0">
                <anchor moveWithCells="1">
                  <from>
                    <xdr:col>14</xdr:col>
                    <xdr:colOff>47625</xdr:colOff>
                    <xdr:row>10</xdr:row>
                    <xdr:rowOff>47625</xdr:rowOff>
                  </from>
                  <to>
                    <xdr:col>14</xdr:col>
                    <xdr:colOff>257175</xdr:colOff>
                    <xdr:row>10</xdr:row>
                    <xdr:rowOff>266700</xdr:rowOff>
                  </to>
                </anchor>
              </controlPr>
            </control>
          </mc:Choice>
        </mc:AlternateContent>
        <mc:AlternateContent xmlns:mc="http://schemas.openxmlformats.org/markup-compatibility/2006">
          <mc:Choice Requires="x14">
            <control shapeId="4157" r:id="rId63" name="Check Box 61">
              <controlPr defaultSize="0" autoFill="0" autoLine="0" autoPict="0">
                <anchor moveWithCells="1">
                  <from>
                    <xdr:col>14</xdr:col>
                    <xdr:colOff>47625</xdr:colOff>
                    <xdr:row>11</xdr:row>
                    <xdr:rowOff>47625</xdr:rowOff>
                  </from>
                  <to>
                    <xdr:col>14</xdr:col>
                    <xdr:colOff>257175</xdr:colOff>
                    <xdr:row>11</xdr:row>
                    <xdr:rowOff>266700</xdr:rowOff>
                  </to>
                </anchor>
              </controlPr>
            </control>
          </mc:Choice>
        </mc:AlternateContent>
        <mc:AlternateContent xmlns:mc="http://schemas.openxmlformats.org/markup-compatibility/2006">
          <mc:Choice Requires="x14">
            <control shapeId="4158" r:id="rId64" name="Check Box 62">
              <controlPr defaultSize="0" autoFill="0" autoLine="0" autoPict="0">
                <anchor moveWithCells="1">
                  <from>
                    <xdr:col>14</xdr:col>
                    <xdr:colOff>47625</xdr:colOff>
                    <xdr:row>12</xdr:row>
                    <xdr:rowOff>47625</xdr:rowOff>
                  </from>
                  <to>
                    <xdr:col>14</xdr:col>
                    <xdr:colOff>257175</xdr:colOff>
                    <xdr:row>12</xdr:row>
                    <xdr:rowOff>266700</xdr:rowOff>
                  </to>
                </anchor>
              </controlPr>
            </control>
          </mc:Choice>
        </mc:AlternateContent>
        <mc:AlternateContent xmlns:mc="http://schemas.openxmlformats.org/markup-compatibility/2006">
          <mc:Choice Requires="x14">
            <control shapeId="4159" r:id="rId65" name="Check Box 63">
              <controlPr defaultSize="0" autoFill="0" autoLine="0" autoPict="0">
                <anchor moveWithCells="1">
                  <from>
                    <xdr:col>14</xdr:col>
                    <xdr:colOff>47625</xdr:colOff>
                    <xdr:row>13</xdr:row>
                    <xdr:rowOff>47625</xdr:rowOff>
                  </from>
                  <to>
                    <xdr:col>14</xdr:col>
                    <xdr:colOff>257175</xdr:colOff>
                    <xdr:row>13</xdr:row>
                    <xdr:rowOff>266700</xdr:rowOff>
                  </to>
                </anchor>
              </controlPr>
            </control>
          </mc:Choice>
        </mc:AlternateContent>
        <mc:AlternateContent xmlns:mc="http://schemas.openxmlformats.org/markup-compatibility/2006">
          <mc:Choice Requires="x14">
            <control shapeId="4160" r:id="rId66" name="Check Box 64">
              <controlPr defaultSize="0" autoFill="0" autoLine="0" autoPict="0">
                <anchor moveWithCells="1">
                  <from>
                    <xdr:col>14</xdr:col>
                    <xdr:colOff>47625</xdr:colOff>
                    <xdr:row>12</xdr:row>
                    <xdr:rowOff>47625</xdr:rowOff>
                  </from>
                  <to>
                    <xdr:col>14</xdr:col>
                    <xdr:colOff>257175</xdr:colOff>
                    <xdr:row>12</xdr:row>
                    <xdr:rowOff>266700</xdr:rowOff>
                  </to>
                </anchor>
              </controlPr>
            </control>
          </mc:Choice>
        </mc:AlternateContent>
        <mc:AlternateContent xmlns:mc="http://schemas.openxmlformats.org/markup-compatibility/2006">
          <mc:Choice Requires="x14">
            <control shapeId="4161" r:id="rId67" name="Check Box 65">
              <controlPr defaultSize="0" autoFill="0" autoLine="0" autoPict="0">
                <anchor moveWithCells="1">
                  <from>
                    <xdr:col>14</xdr:col>
                    <xdr:colOff>47625</xdr:colOff>
                    <xdr:row>13</xdr:row>
                    <xdr:rowOff>47625</xdr:rowOff>
                  </from>
                  <to>
                    <xdr:col>14</xdr:col>
                    <xdr:colOff>257175</xdr:colOff>
                    <xdr:row>13</xdr:row>
                    <xdr:rowOff>266700</xdr:rowOff>
                  </to>
                </anchor>
              </controlPr>
            </control>
          </mc:Choice>
        </mc:AlternateContent>
        <mc:AlternateContent xmlns:mc="http://schemas.openxmlformats.org/markup-compatibility/2006">
          <mc:Choice Requires="x14">
            <control shapeId="4162" r:id="rId68" name="Check Box 66">
              <controlPr defaultSize="0" autoFill="0" autoLine="0" autoPict="0">
                <anchor moveWithCells="1">
                  <from>
                    <xdr:col>14</xdr:col>
                    <xdr:colOff>47625</xdr:colOff>
                    <xdr:row>14</xdr:row>
                    <xdr:rowOff>47625</xdr:rowOff>
                  </from>
                  <to>
                    <xdr:col>14</xdr:col>
                    <xdr:colOff>257175</xdr:colOff>
                    <xdr:row>14</xdr:row>
                    <xdr:rowOff>266700</xdr:rowOff>
                  </to>
                </anchor>
              </controlPr>
            </control>
          </mc:Choice>
        </mc:AlternateContent>
        <mc:AlternateContent xmlns:mc="http://schemas.openxmlformats.org/markup-compatibility/2006">
          <mc:Choice Requires="x14">
            <control shapeId="4163" r:id="rId69" name="Check Box 67">
              <controlPr defaultSize="0" autoFill="0" autoLine="0" autoPict="0">
                <anchor moveWithCells="1">
                  <from>
                    <xdr:col>14</xdr:col>
                    <xdr:colOff>47625</xdr:colOff>
                    <xdr:row>15</xdr:row>
                    <xdr:rowOff>47625</xdr:rowOff>
                  </from>
                  <to>
                    <xdr:col>14</xdr:col>
                    <xdr:colOff>257175</xdr:colOff>
                    <xdr:row>15</xdr:row>
                    <xdr:rowOff>266700</xdr:rowOff>
                  </to>
                </anchor>
              </controlPr>
            </control>
          </mc:Choice>
        </mc:AlternateContent>
        <mc:AlternateContent xmlns:mc="http://schemas.openxmlformats.org/markup-compatibility/2006">
          <mc:Choice Requires="x14">
            <control shapeId="4164" r:id="rId70" name="Check Box 68">
              <controlPr defaultSize="0" autoFill="0" autoLine="0" autoPict="0">
                <anchor moveWithCells="1">
                  <from>
                    <xdr:col>14</xdr:col>
                    <xdr:colOff>47625</xdr:colOff>
                    <xdr:row>16</xdr:row>
                    <xdr:rowOff>47625</xdr:rowOff>
                  </from>
                  <to>
                    <xdr:col>14</xdr:col>
                    <xdr:colOff>257175</xdr:colOff>
                    <xdr:row>16</xdr:row>
                    <xdr:rowOff>266700</xdr:rowOff>
                  </to>
                </anchor>
              </controlPr>
            </control>
          </mc:Choice>
        </mc:AlternateContent>
        <mc:AlternateContent xmlns:mc="http://schemas.openxmlformats.org/markup-compatibility/2006">
          <mc:Choice Requires="x14">
            <control shapeId="4165" r:id="rId71" name="Check Box 69">
              <controlPr defaultSize="0" autoFill="0" autoLine="0" autoPict="0">
                <anchor moveWithCells="1">
                  <from>
                    <xdr:col>14</xdr:col>
                    <xdr:colOff>47625</xdr:colOff>
                    <xdr:row>15</xdr:row>
                    <xdr:rowOff>47625</xdr:rowOff>
                  </from>
                  <to>
                    <xdr:col>14</xdr:col>
                    <xdr:colOff>257175</xdr:colOff>
                    <xdr:row>15</xdr:row>
                    <xdr:rowOff>266700</xdr:rowOff>
                  </to>
                </anchor>
              </controlPr>
            </control>
          </mc:Choice>
        </mc:AlternateContent>
        <mc:AlternateContent xmlns:mc="http://schemas.openxmlformats.org/markup-compatibility/2006">
          <mc:Choice Requires="x14">
            <control shapeId="4166" r:id="rId72" name="Check Box 70">
              <controlPr defaultSize="0" autoFill="0" autoLine="0" autoPict="0">
                <anchor moveWithCells="1">
                  <from>
                    <xdr:col>14</xdr:col>
                    <xdr:colOff>47625</xdr:colOff>
                    <xdr:row>16</xdr:row>
                    <xdr:rowOff>47625</xdr:rowOff>
                  </from>
                  <to>
                    <xdr:col>14</xdr:col>
                    <xdr:colOff>257175</xdr:colOff>
                    <xdr:row>16</xdr:row>
                    <xdr:rowOff>266700</xdr:rowOff>
                  </to>
                </anchor>
              </controlPr>
            </control>
          </mc:Choice>
        </mc:AlternateContent>
        <mc:AlternateContent xmlns:mc="http://schemas.openxmlformats.org/markup-compatibility/2006">
          <mc:Choice Requires="x14">
            <control shapeId="4167" r:id="rId73" name="Check Box 71">
              <controlPr defaultSize="0" autoFill="0" autoLine="0" autoPict="0">
                <anchor moveWithCells="1">
                  <from>
                    <xdr:col>14</xdr:col>
                    <xdr:colOff>47625</xdr:colOff>
                    <xdr:row>17</xdr:row>
                    <xdr:rowOff>47625</xdr:rowOff>
                  </from>
                  <to>
                    <xdr:col>14</xdr:col>
                    <xdr:colOff>257175</xdr:colOff>
                    <xdr:row>17</xdr:row>
                    <xdr:rowOff>266700</xdr:rowOff>
                  </to>
                </anchor>
              </controlPr>
            </control>
          </mc:Choice>
        </mc:AlternateContent>
        <mc:AlternateContent xmlns:mc="http://schemas.openxmlformats.org/markup-compatibility/2006">
          <mc:Choice Requires="x14">
            <control shapeId="4168" r:id="rId74" name="Check Box 72">
              <controlPr defaultSize="0" autoFill="0" autoLine="0" autoPict="0">
                <anchor moveWithCells="1">
                  <from>
                    <xdr:col>14</xdr:col>
                    <xdr:colOff>47625</xdr:colOff>
                    <xdr:row>18</xdr:row>
                    <xdr:rowOff>47625</xdr:rowOff>
                  </from>
                  <to>
                    <xdr:col>14</xdr:col>
                    <xdr:colOff>257175</xdr:colOff>
                    <xdr:row>18</xdr:row>
                    <xdr:rowOff>266700</xdr:rowOff>
                  </to>
                </anchor>
              </controlPr>
            </control>
          </mc:Choice>
        </mc:AlternateContent>
        <mc:AlternateContent xmlns:mc="http://schemas.openxmlformats.org/markup-compatibility/2006">
          <mc:Choice Requires="x14">
            <control shapeId="4169" r:id="rId75" name="Check Box 73">
              <controlPr defaultSize="0" autoFill="0" autoLine="0" autoPict="0">
                <anchor moveWithCells="1">
                  <from>
                    <xdr:col>14</xdr:col>
                    <xdr:colOff>47625</xdr:colOff>
                    <xdr:row>19</xdr:row>
                    <xdr:rowOff>47625</xdr:rowOff>
                  </from>
                  <to>
                    <xdr:col>14</xdr:col>
                    <xdr:colOff>257175</xdr:colOff>
                    <xdr:row>19</xdr:row>
                    <xdr:rowOff>266700</xdr:rowOff>
                  </to>
                </anchor>
              </controlPr>
            </control>
          </mc:Choice>
        </mc:AlternateContent>
        <mc:AlternateContent xmlns:mc="http://schemas.openxmlformats.org/markup-compatibility/2006">
          <mc:Choice Requires="x14">
            <control shapeId="4170" r:id="rId76" name="Check Box 74">
              <controlPr defaultSize="0" autoFill="0" autoLine="0" autoPict="0">
                <anchor moveWithCells="1">
                  <from>
                    <xdr:col>14</xdr:col>
                    <xdr:colOff>47625</xdr:colOff>
                    <xdr:row>18</xdr:row>
                    <xdr:rowOff>47625</xdr:rowOff>
                  </from>
                  <to>
                    <xdr:col>14</xdr:col>
                    <xdr:colOff>257175</xdr:colOff>
                    <xdr:row>18</xdr:row>
                    <xdr:rowOff>266700</xdr:rowOff>
                  </to>
                </anchor>
              </controlPr>
            </control>
          </mc:Choice>
        </mc:AlternateContent>
        <mc:AlternateContent xmlns:mc="http://schemas.openxmlformats.org/markup-compatibility/2006">
          <mc:Choice Requires="x14">
            <control shapeId="4171" r:id="rId77" name="Check Box 75">
              <controlPr defaultSize="0" autoFill="0" autoLine="0" autoPict="0">
                <anchor moveWithCells="1">
                  <from>
                    <xdr:col>14</xdr:col>
                    <xdr:colOff>47625</xdr:colOff>
                    <xdr:row>19</xdr:row>
                    <xdr:rowOff>47625</xdr:rowOff>
                  </from>
                  <to>
                    <xdr:col>14</xdr:col>
                    <xdr:colOff>257175</xdr:colOff>
                    <xdr:row>19</xdr:row>
                    <xdr:rowOff>266700</xdr:rowOff>
                  </to>
                </anchor>
              </controlPr>
            </control>
          </mc:Choice>
        </mc:AlternateContent>
        <mc:AlternateContent xmlns:mc="http://schemas.openxmlformats.org/markup-compatibility/2006">
          <mc:Choice Requires="x14">
            <control shapeId="4172" r:id="rId78" name="Check Box 76">
              <controlPr defaultSize="0" autoFill="0" autoLine="0" autoPict="0">
                <anchor moveWithCells="1">
                  <from>
                    <xdr:col>14</xdr:col>
                    <xdr:colOff>47625</xdr:colOff>
                    <xdr:row>20</xdr:row>
                    <xdr:rowOff>47625</xdr:rowOff>
                  </from>
                  <to>
                    <xdr:col>14</xdr:col>
                    <xdr:colOff>257175</xdr:colOff>
                    <xdr:row>20</xdr:row>
                    <xdr:rowOff>266700</xdr:rowOff>
                  </to>
                </anchor>
              </controlPr>
            </control>
          </mc:Choice>
        </mc:AlternateContent>
        <mc:AlternateContent xmlns:mc="http://schemas.openxmlformats.org/markup-compatibility/2006">
          <mc:Choice Requires="x14">
            <control shapeId="4173" r:id="rId79" name="Check Box 77">
              <controlPr defaultSize="0" autoFill="0" autoLine="0" autoPict="0">
                <anchor moveWithCells="1">
                  <from>
                    <xdr:col>14</xdr:col>
                    <xdr:colOff>47625</xdr:colOff>
                    <xdr:row>21</xdr:row>
                    <xdr:rowOff>47625</xdr:rowOff>
                  </from>
                  <to>
                    <xdr:col>14</xdr:col>
                    <xdr:colOff>257175</xdr:colOff>
                    <xdr:row>21</xdr:row>
                    <xdr:rowOff>266700</xdr:rowOff>
                  </to>
                </anchor>
              </controlPr>
            </control>
          </mc:Choice>
        </mc:AlternateContent>
        <mc:AlternateContent xmlns:mc="http://schemas.openxmlformats.org/markup-compatibility/2006">
          <mc:Choice Requires="x14">
            <control shapeId="4174" r:id="rId80" name="Check Box 78">
              <controlPr defaultSize="0" autoFill="0" autoLine="0" autoPict="0">
                <anchor moveWithCells="1">
                  <from>
                    <xdr:col>14</xdr:col>
                    <xdr:colOff>47625</xdr:colOff>
                    <xdr:row>22</xdr:row>
                    <xdr:rowOff>47625</xdr:rowOff>
                  </from>
                  <to>
                    <xdr:col>14</xdr:col>
                    <xdr:colOff>257175</xdr:colOff>
                    <xdr:row>22</xdr:row>
                    <xdr:rowOff>266700</xdr:rowOff>
                  </to>
                </anchor>
              </controlPr>
            </control>
          </mc:Choice>
        </mc:AlternateContent>
        <mc:AlternateContent xmlns:mc="http://schemas.openxmlformats.org/markup-compatibility/2006">
          <mc:Choice Requires="x14">
            <control shapeId="4175" r:id="rId81" name="Check Box 79">
              <controlPr defaultSize="0" autoFill="0" autoLine="0" autoPict="0">
                <anchor moveWithCells="1">
                  <from>
                    <xdr:col>14</xdr:col>
                    <xdr:colOff>47625</xdr:colOff>
                    <xdr:row>21</xdr:row>
                    <xdr:rowOff>47625</xdr:rowOff>
                  </from>
                  <to>
                    <xdr:col>14</xdr:col>
                    <xdr:colOff>257175</xdr:colOff>
                    <xdr:row>21</xdr:row>
                    <xdr:rowOff>266700</xdr:rowOff>
                  </to>
                </anchor>
              </controlPr>
            </control>
          </mc:Choice>
        </mc:AlternateContent>
        <mc:AlternateContent xmlns:mc="http://schemas.openxmlformats.org/markup-compatibility/2006">
          <mc:Choice Requires="x14">
            <control shapeId="4176" r:id="rId82" name="Check Box 80">
              <controlPr defaultSize="0" autoFill="0" autoLine="0" autoPict="0">
                <anchor moveWithCells="1">
                  <from>
                    <xdr:col>14</xdr:col>
                    <xdr:colOff>47625</xdr:colOff>
                    <xdr:row>22</xdr:row>
                    <xdr:rowOff>47625</xdr:rowOff>
                  </from>
                  <to>
                    <xdr:col>14</xdr:col>
                    <xdr:colOff>257175</xdr:colOff>
                    <xdr:row>22</xdr:row>
                    <xdr:rowOff>266700</xdr:rowOff>
                  </to>
                </anchor>
              </controlPr>
            </control>
          </mc:Choice>
        </mc:AlternateContent>
        <mc:AlternateContent xmlns:mc="http://schemas.openxmlformats.org/markup-compatibility/2006">
          <mc:Choice Requires="x14">
            <control shapeId="4177" r:id="rId83" name="Check Box 81">
              <controlPr defaultSize="0" autoFill="0" autoLine="0" autoPict="0">
                <anchor moveWithCells="1">
                  <from>
                    <xdr:col>14</xdr:col>
                    <xdr:colOff>47625</xdr:colOff>
                    <xdr:row>23</xdr:row>
                    <xdr:rowOff>47625</xdr:rowOff>
                  </from>
                  <to>
                    <xdr:col>14</xdr:col>
                    <xdr:colOff>257175</xdr:colOff>
                    <xdr:row>23</xdr:row>
                    <xdr:rowOff>266700</xdr:rowOff>
                  </to>
                </anchor>
              </controlPr>
            </control>
          </mc:Choice>
        </mc:AlternateContent>
        <mc:AlternateContent xmlns:mc="http://schemas.openxmlformats.org/markup-compatibility/2006">
          <mc:Choice Requires="x14">
            <control shapeId="4178" r:id="rId84" name="Check Box 82">
              <controlPr defaultSize="0" autoFill="0" autoLine="0" autoPict="0">
                <anchor moveWithCells="1">
                  <from>
                    <xdr:col>14</xdr:col>
                    <xdr:colOff>47625</xdr:colOff>
                    <xdr:row>24</xdr:row>
                    <xdr:rowOff>47625</xdr:rowOff>
                  </from>
                  <to>
                    <xdr:col>14</xdr:col>
                    <xdr:colOff>257175</xdr:colOff>
                    <xdr:row>24</xdr:row>
                    <xdr:rowOff>266700</xdr:rowOff>
                  </to>
                </anchor>
              </controlPr>
            </control>
          </mc:Choice>
        </mc:AlternateContent>
        <mc:AlternateContent xmlns:mc="http://schemas.openxmlformats.org/markup-compatibility/2006">
          <mc:Choice Requires="x14">
            <control shapeId="4179" r:id="rId85" name="Check Box 83">
              <controlPr defaultSize="0" autoFill="0" autoLine="0" autoPict="0">
                <anchor moveWithCells="1">
                  <from>
                    <xdr:col>14</xdr:col>
                    <xdr:colOff>47625</xdr:colOff>
                    <xdr:row>25</xdr:row>
                    <xdr:rowOff>47625</xdr:rowOff>
                  </from>
                  <to>
                    <xdr:col>14</xdr:col>
                    <xdr:colOff>257175</xdr:colOff>
                    <xdr:row>25</xdr:row>
                    <xdr:rowOff>266700</xdr:rowOff>
                  </to>
                </anchor>
              </controlPr>
            </control>
          </mc:Choice>
        </mc:AlternateContent>
        <mc:AlternateContent xmlns:mc="http://schemas.openxmlformats.org/markup-compatibility/2006">
          <mc:Choice Requires="x14">
            <control shapeId="4180" r:id="rId86" name="Check Box 84">
              <controlPr defaultSize="0" autoFill="0" autoLine="0" autoPict="0">
                <anchor moveWithCells="1">
                  <from>
                    <xdr:col>14</xdr:col>
                    <xdr:colOff>47625</xdr:colOff>
                    <xdr:row>24</xdr:row>
                    <xdr:rowOff>47625</xdr:rowOff>
                  </from>
                  <to>
                    <xdr:col>14</xdr:col>
                    <xdr:colOff>257175</xdr:colOff>
                    <xdr:row>24</xdr:row>
                    <xdr:rowOff>266700</xdr:rowOff>
                  </to>
                </anchor>
              </controlPr>
            </control>
          </mc:Choice>
        </mc:AlternateContent>
        <mc:AlternateContent xmlns:mc="http://schemas.openxmlformats.org/markup-compatibility/2006">
          <mc:Choice Requires="x14">
            <control shapeId="4181" r:id="rId87" name="Check Box 85">
              <controlPr defaultSize="0" autoFill="0" autoLine="0" autoPict="0">
                <anchor moveWithCells="1">
                  <from>
                    <xdr:col>14</xdr:col>
                    <xdr:colOff>47625</xdr:colOff>
                    <xdr:row>25</xdr:row>
                    <xdr:rowOff>47625</xdr:rowOff>
                  </from>
                  <to>
                    <xdr:col>14</xdr:col>
                    <xdr:colOff>257175</xdr:colOff>
                    <xdr:row>25</xdr:row>
                    <xdr:rowOff>266700</xdr:rowOff>
                  </to>
                </anchor>
              </controlPr>
            </control>
          </mc:Choice>
        </mc:AlternateContent>
        <mc:AlternateContent xmlns:mc="http://schemas.openxmlformats.org/markup-compatibility/2006">
          <mc:Choice Requires="x14">
            <control shapeId="4307" r:id="rId88" name="Check Box 211">
              <controlPr defaultSize="0" autoFill="0" autoLine="0" autoPict="0">
                <anchor moveWithCells="1">
                  <from>
                    <xdr:col>4</xdr:col>
                    <xdr:colOff>266700</xdr:colOff>
                    <xdr:row>2</xdr:row>
                    <xdr:rowOff>66675</xdr:rowOff>
                  </from>
                  <to>
                    <xdr:col>4</xdr:col>
                    <xdr:colOff>485775</xdr:colOff>
                    <xdr:row>2</xdr:row>
                    <xdr:rowOff>295275</xdr:rowOff>
                  </to>
                </anchor>
              </controlPr>
            </control>
          </mc:Choice>
        </mc:AlternateContent>
        <mc:AlternateContent xmlns:mc="http://schemas.openxmlformats.org/markup-compatibility/2006">
          <mc:Choice Requires="x14">
            <control shapeId="4308" r:id="rId89" name="Check Box 212">
              <controlPr defaultSize="0" autoFill="0" autoLine="0" autoPict="0">
                <anchor moveWithCells="1">
                  <from>
                    <xdr:col>5</xdr:col>
                    <xdr:colOff>266700</xdr:colOff>
                    <xdr:row>2</xdr:row>
                    <xdr:rowOff>66675</xdr:rowOff>
                  </from>
                  <to>
                    <xdr:col>5</xdr:col>
                    <xdr:colOff>485775</xdr:colOff>
                    <xdr:row>2</xdr:row>
                    <xdr:rowOff>295275</xdr:rowOff>
                  </to>
                </anchor>
              </controlPr>
            </control>
          </mc:Choice>
        </mc:AlternateContent>
        <mc:AlternateContent xmlns:mc="http://schemas.openxmlformats.org/markup-compatibility/2006">
          <mc:Choice Requires="x14">
            <control shapeId="4309" r:id="rId90" name="Check Box 213">
              <controlPr defaultSize="0" autoFill="0" autoLine="0" autoPict="0">
                <anchor moveWithCells="1">
                  <from>
                    <xdr:col>4</xdr:col>
                    <xdr:colOff>266700</xdr:colOff>
                    <xdr:row>3</xdr:row>
                    <xdr:rowOff>66675</xdr:rowOff>
                  </from>
                  <to>
                    <xdr:col>4</xdr:col>
                    <xdr:colOff>476250</xdr:colOff>
                    <xdr:row>3</xdr:row>
                    <xdr:rowOff>285750</xdr:rowOff>
                  </to>
                </anchor>
              </controlPr>
            </control>
          </mc:Choice>
        </mc:AlternateContent>
        <mc:AlternateContent xmlns:mc="http://schemas.openxmlformats.org/markup-compatibility/2006">
          <mc:Choice Requires="x14">
            <control shapeId="4310" r:id="rId91" name="Check Box 214">
              <controlPr defaultSize="0" autoFill="0" autoLine="0" autoPict="0">
                <anchor moveWithCells="1">
                  <from>
                    <xdr:col>4</xdr:col>
                    <xdr:colOff>266700</xdr:colOff>
                    <xdr:row>4</xdr:row>
                    <xdr:rowOff>66675</xdr:rowOff>
                  </from>
                  <to>
                    <xdr:col>4</xdr:col>
                    <xdr:colOff>476250</xdr:colOff>
                    <xdr:row>4</xdr:row>
                    <xdr:rowOff>285750</xdr:rowOff>
                  </to>
                </anchor>
              </controlPr>
            </control>
          </mc:Choice>
        </mc:AlternateContent>
        <mc:AlternateContent xmlns:mc="http://schemas.openxmlformats.org/markup-compatibility/2006">
          <mc:Choice Requires="x14">
            <control shapeId="4311" r:id="rId92" name="Check Box 215">
              <controlPr defaultSize="0" autoFill="0" autoLine="0" autoPict="0">
                <anchor moveWithCells="1">
                  <from>
                    <xdr:col>4</xdr:col>
                    <xdr:colOff>266700</xdr:colOff>
                    <xdr:row>5</xdr:row>
                    <xdr:rowOff>66675</xdr:rowOff>
                  </from>
                  <to>
                    <xdr:col>4</xdr:col>
                    <xdr:colOff>476250</xdr:colOff>
                    <xdr:row>5</xdr:row>
                    <xdr:rowOff>285750</xdr:rowOff>
                  </to>
                </anchor>
              </controlPr>
            </control>
          </mc:Choice>
        </mc:AlternateContent>
        <mc:AlternateContent xmlns:mc="http://schemas.openxmlformats.org/markup-compatibility/2006">
          <mc:Choice Requires="x14">
            <control shapeId="4312" r:id="rId93" name="Check Box 216">
              <controlPr defaultSize="0" autoFill="0" autoLine="0" autoPict="0">
                <anchor moveWithCells="1">
                  <from>
                    <xdr:col>4</xdr:col>
                    <xdr:colOff>266700</xdr:colOff>
                    <xdr:row>6</xdr:row>
                    <xdr:rowOff>66675</xdr:rowOff>
                  </from>
                  <to>
                    <xdr:col>4</xdr:col>
                    <xdr:colOff>476250</xdr:colOff>
                    <xdr:row>6</xdr:row>
                    <xdr:rowOff>285750</xdr:rowOff>
                  </to>
                </anchor>
              </controlPr>
            </control>
          </mc:Choice>
        </mc:AlternateContent>
        <mc:AlternateContent xmlns:mc="http://schemas.openxmlformats.org/markup-compatibility/2006">
          <mc:Choice Requires="x14">
            <control shapeId="4313" r:id="rId94" name="Check Box 217">
              <controlPr defaultSize="0" autoFill="0" autoLine="0" autoPict="0">
                <anchor moveWithCells="1">
                  <from>
                    <xdr:col>4</xdr:col>
                    <xdr:colOff>266700</xdr:colOff>
                    <xdr:row>7</xdr:row>
                    <xdr:rowOff>66675</xdr:rowOff>
                  </from>
                  <to>
                    <xdr:col>4</xdr:col>
                    <xdr:colOff>476250</xdr:colOff>
                    <xdr:row>7</xdr:row>
                    <xdr:rowOff>285750</xdr:rowOff>
                  </to>
                </anchor>
              </controlPr>
            </control>
          </mc:Choice>
        </mc:AlternateContent>
        <mc:AlternateContent xmlns:mc="http://schemas.openxmlformats.org/markup-compatibility/2006">
          <mc:Choice Requires="x14">
            <control shapeId="4314" r:id="rId95" name="Check Box 218">
              <controlPr defaultSize="0" autoFill="0" autoLine="0" autoPict="0">
                <anchor moveWithCells="1">
                  <from>
                    <xdr:col>4</xdr:col>
                    <xdr:colOff>266700</xdr:colOff>
                    <xdr:row>8</xdr:row>
                    <xdr:rowOff>66675</xdr:rowOff>
                  </from>
                  <to>
                    <xdr:col>4</xdr:col>
                    <xdr:colOff>476250</xdr:colOff>
                    <xdr:row>8</xdr:row>
                    <xdr:rowOff>285750</xdr:rowOff>
                  </to>
                </anchor>
              </controlPr>
            </control>
          </mc:Choice>
        </mc:AlternateContent>
        <mc:AlternateContent xmlns:mc="http://schemas.openxmlformats.org/markup-compatibility/2006">
          <mc:Choice Requires="x14">
            <control shapeId="4315" r:id="rId96" name="Check Box 219">
              <controlPr defaultSize="0" autoFill="0" autoLine="0" autoPict="0">
                <anchor moveWithCells="1">
                  <from>
                    <xdr:col>4</xdr:col>
                    <xdr:colOff>266700</xdr:colOff>
                    <xdr:row>9</xdr:row>
                    <xdr:rowOff>66675</xdr:rowOff>
                  </from>
                  <to>
                    <xdr:col>4</xdr:col>
                    <xdr:colOff>476250</xdr:colOff>
                    <xdr:row>9</xdr:row>
                    <xdr:rowOff>285750</xdr:rowOff>
                  </to>
                </anchor>
              </controlPr>
            </control>
          </mc:Choice>
        </mc:AlternateContent>
        <mc:AlternateContent xmlns:mc="http://schemas.openxmlformats.org/markup-compatibility/2006">
          <mc:Choice Requires="x14">
            <control shapeId="4316" r:id="rId97" name="Check Box 220">
              <controlPr defaultSize="0" autoFill="0" autoLine="0" autoPict="0">
                <anchor moveWithCells="1">
                  <from>
                    <xdr:col>4</xdr:col>
                    <xdr:colOff>266700</xdr:colOff>
                    <xdr:row>10</xdr:row>
                    <xdr:rowOff>66675</xdr:rowOff>
                  </from>
                  <to>
                    <xdr:col>4</xdr:col>
                    <xdr:colOff>476250</xdr:colOff>
                    <xdr:row>10</xdr:row>
                    <xdr:rowOff>285750</xdr:rowOff>
                  </to>
                </anchor>
              </controlPr>
            </control>
          </mc:Choice>
        </mc:AlternateContent>
        <mc:AlternateContent xmlns:mc="http://schemas.openxmlformats.org/markup-compatibility/2006">
          <mc:Choice Requires="x14">
            <control shapeId="4317" r:id="rId98" name="Check Box 221">
              <controlPr defaultSize="0" autoFill="0" autoLine="0" autoPict="0">
                <anchor moveWithCells="1">
                  <from>
                    <xdr:col>4</xdr:col>
                    <xdr:colOff>266700</xdr:colOff>
                    <xdr:row>11</xdr:row>
                    <xdr:rowOff>66675</xdr:rowOff>
                  </from>
                  <to>
                    <xdr:col>4</xdr:col>
                    <xdr:colOff>476250</xdr:colOff>
                    <xdr:row>11</xdr:row>
                    <xdr:rowOff>285750</xdr:rowOff>
                  </to>
                </anchor>
              </controlPr>
            </control>
          </mc:Choice>
        </mc:AlternateContent>
        <mc:AlternateContent xmlns:mc="http://schemas.openxmlformats.org/markup-compatibility/2006">
          <mc:Choice Requires="x14">
            <control shapeId="4318" r:id="rId99" name="Check Box 222">
              <controlPr defaultSize="0" autoFill="0" autoLine="0" autoPict="0">
                <anchor moveWithCells="1">
                  <from>
                    <xdr:col>4</xdr:col>
                    <xdr:colOff>266700</xdr:colOff>
                    <xdr:row>12</xdr:row>
                    <xdr:rowOff>66675</xdr:rowOff>
                  </from>
                  <to>
                    <xdr:col>4</xdr:col>
                    <xdr:colOff>476250</xdr:colOff>
                    <xdr:row>12</xdr:row>
                    <xdr:rowOff>285750</xdr:rowOff>
                  </to>
                </anchor>
              </controlPr>
            </control>
          </mc:Choice>
        </mc:AlternateContent>
        <mc:AlternateContent xmlns:mc="http://schemas.openxmlformats.org/markup-compatibility/2006">
          <mc:Choice Requires="x14">
            <control shapeId="4319" r:id="rId100" name="Check Box 223">
              <controlPr defaultSize="0" autoFill="0" autoLine="0" autoPict="0">
                <anchor moveWithCells="1">
                  <from>
                    <xdr:col>4</xdr:col>
                    <xdr:colOff>266700</xdr:colOff>
                    <xdr:row>13</xdr:row>
                    <xdr:rowOff>66675</xdr:rowOff>
                  </from>
                  <to>
                    <xdr:col>4</xdr:col>
                    <xdr:colOff>476250</xdr:colOff>
                    <xdr:row>13</xdr:row>
                    <xdr:rowOff>285750</xdr:rowOff>
                  </to>
                </anchor>
              </controlPr>
            </control>
          </mc:Choice>
        </mc:AlternateContent>
        <mc:AlternateContent xmlns:mc="http://schemas.openxmlformats.org/markup-compatibility/2006">
          <mc:Choice Requires="x14">
            <control shapeId="4320" r:id="rId101" name="Check Box 224">
              <controlPr defaultSize="0" autoFill="0" autoLine="0" autoPict="0">
                <anchor moveWithCells="1">
                  <from>
                    <xdr:col>4</xdr:col>
                    <xdr:colOff>266700</xdr:colOff>
                    <xdr:row>14</xdr:row>
                    <xdr:rowOff>66675</xdr:rowOff>
                  </from>
                  <to>
                    <xdr:col>4</xdr:col>
                    <xdr:colOff>476250</xdr:colOff>
                    <xdr:row>14</xdr:row>
                    <xdr:rowOff>285750</xdr:rowOff>
                  </to>
                </anchor>
              </controlPr>
            </control>
          </mc:Choice>
        </mc:AlternateContent>
        <mc:AlternateContent xmlns:mc="http://schemas.openxmlformats.org/markup-compatibility/2006">
          <mc:Choice Requires="x14">
            <control shapeId="4321" r:id="rId102" name="Check Box 225">
              <controlPr defaultSize="0" autoFill="0" autoLine="0" autoPict="0">
                <anchor moveWithCells="1">
                  <from>
                    <xdr:col>4</xdr:col>
                    <xdr:colOff>266700</xdr:colOff>
                    <xdr:row>15</xdr:row>
                    <xdr:rowOff>66675</xdr:rowOff>
                  </from>
                  <to>
                    <xdr:col>4</xdr:col>
                    <xdr:colOff>476250</xdr:colOff>
                    <xdr:row>15</xdr:row>
                    <xdr:rowOff>285750</xdr:rowOff>
                  </to>
                </anchor>
              </controlPr>
            </control>
          </mc:Choice>
        </mc:AlternateContent>
        <mc:AlternateContent xmlns:mc="http://schemas.openxmlformats.org/markup-compatibility/2006">
          <mc:Choice Requires="x14">
            <control shapeId="4322" r:id="rId103" name="Check Box 226">
              <controlPr defaultSize="0" autoFill="0" autoLine="0" autoPict="0">
                <anchor moveWithCells="1">
                  <from>
                    <xdr:col>4</xdr:col>
                    <xdr:colOff>266700</xdr:colOff>
                    <xdr:row>16</xdr:row>
                    <xdr:rowOff>66675</xdr:rowOff>
                  </from>
                  <to>
                    <xdr:col>4</xdr:col>
                    <xdr:colOff>476250</xdr:colOff>
                    <xdr:row>16</xdr:row>
                    <xdr:rowOff>285750</xdr:rowOff>
                  </to>
                </anchor>
              </controlPr>
            </control>
          </mc:Choice>
        </mc:AlternateContent>
        <mc:AlternateContent xmlns:mc="http://schemas.openxmlformats.org/markup-compatibility/2006">
          <mc:Choice Requires="x14">
            <control shapeId="4323" r:id="rId104" name="Check Box 227">
              <controlPr defaultSize="0" autoFill="0" autoLine="0" autoPict="0">
                <anchor moveWithCells="1">
                  <from>
                    <xdr:col>4</xdr:col>
                    <xdr:colOff>266700</xdr:colOff>
                    <xdr:row>17</xdr:row>
                    <xdr:rowOff>66675</xdr:rowOff>
                  </from>
                  <to>
                    <xdr:col>4</xdr:col>
                    <xdr:colOff>476250</xdr:colOff>
                    <xdr:row>17</xdr:row>
                    <xdr:rowOff>285750</xdr:rowOff>
                  </to>
                </anchor>
              </controlPr>
            </control>
          </mc:Choice>
        </mc:AlternateContent>
        <mc:AlternateContent xmlns:mc="http://schemas.openxmlformats.org/markup-compatibility/2006">
          <mc:Choice Requires="x14">
            <control shapeId="4324" r:id="rId105" name="Check Box 228">
              <controlPr defaultSize="0" autoFill="0" autoLine="0" autoPict="0">
                <anchor moveWithCells="1">
                  <from>
                    <xdr:col>4</xdr:col>
                    <xdr:colOff>266700</xdr:colOff>
                    <xdr:row>18</xdr:row>
                    <xdr:rowOff>66675</xdr:rowOff>
                  </from>
                  <to>
                    <xdr:col>4</xdr:col>
                    <xdr:colOff>476250</xdr:colOff>
                    <xdr:row>18</xdr:row>
                    <xdr:rowOff>285750</xdr:rowOff>
                  </to>
                </anchor>
              </controlPr>
            </control>
          </mc:Choice>
        </mc:AlternateContent>
        <mc:AlternateContent xmlns:mc="http://schemas.openxmlformats.org/markup-compatibility/2006">
          <mc:Choice Requires="x14">
            <control shapeId="4325" r:id="rId106" name="Check Box 229">
              <controlPr defaultSize="0" autoFill="0" autoLine="0" autoPict="0">
                <anchor moveWithCells="1">
                  <from>
                    <xdr:col>4</xdr:col>
                    <xdr:colOff>266700</xdr:colOff>
                    <xdr:row>19</xdr:row>
                    <xdr:rowOff>66675</xdr:rowOff>
                  </from>
                  <to>
                    <xdr:col>4</xdr:col>
                    <xdr:colOff>476250</xdr:colOff>
                    <xdr:row>19</xdr:row>
                    <xdr:rowOff>285750</xdr:rowOff>
                  </to>
                </anchor>
              </controlPr>
            </control>
          </mc:Choice>
        </mc:AlternateContent>
        <mc:AlternateContent xmlns:mc="http://schemas.openxmlformats.org/markup-compatibility/2006">
          <mc:Choice Requires="x14">
            <control shapeId="4326" r:id="rId107" name="Check Box 230">
              <controlPr defaultSize="0" autoFill="0" autoLine="0" autoPict="0">
                <anchor moveWithCells="1">
                  <from>
                    <xdr:col>4</xdr:col>
                    <xdr:colOff>266700</xdr:colOff>
                    <xdr:row>20</xdr:row>
                    <xdr:rowOff>66675</xdr:rowOff>
                  </from>
                  <to>
                    <xdr:col>4</xdr:col>
                    <xdr:colOff>476250</xdr:colOff>
                    <xdr:row>20</xdr:row>
                    <xdr:rowOff>285750</xdr:rowOff>
                  </to>
                </anchor>
              </controlPr>
            </control>
          </mc:Choice>
        </mc:AlternateContent>
        <mc:AlternateContent xmlns:mc="http://schemas.openxmlformats.org/markup-compatibility/2006">
          <mc:Choice Requires="x14">
            <control shapeId="4327" r:id="rId108" name="Check Box 231">
              <controlPr defaultSize="0" autoFill="0" autoLine="0" autoPict="0">
                <anchor moveWithCells="1">
                  <from>
                    <xdr:col>4</xdr:col>
                    <xdr:colOff>266700</xdr:colOff>
                    <xdr:row>21</xdr:row>
                    <xdr:rowOff>66675</xdr:rowOff>
                  </from>
                  <to>
                    <xdr:col>4</xdr:col>
                    <xdr:colOff>476250</xdr:colOff>
                    <xdr:row>21</xdr:row>
                    <xdr:rowOff>285750</xdr:rowOff>
                  </to>
                </anchor>
              </controlPr>
            </control>
          </mc:Choice>
        </mc:AlternateContent>
        <mc:AlternateContent xmlns:mc="http://schemas.openxmlformats.org/markup-compatibility/2006">
          <mc:Choice Requires="x14">
            <control shapeId="4328" r:id="rId109" name="Check Box 232">
              <controlPr defaultSize="0" autoFill="0" autoLine="0" autoPict="0">
                <anchor moveWithCells="1">
                  <from>
                    <xdr:col>4</xdr:col>
                    <xdr:colOff>266700</xdr:colOff>
                    <xdr:row>22</xdr:row>
                    <xdr:rowOff>66675</xdr:rowOff>
                  </from>
                  <to>
                    <xdr:col>4</xdr:col>
                    <xdr:colOff>476250</xdr:colOff>
                    <xdr:row>22</xdr:row>
                    <xdr:rowOff>285750</xdr:rowOff>
                  </to>
                </anchor>
              </controlPr>
            </control>
          </mc:Choice>
        </mc:AlternateContent>
        <mc:AlternateContent xmlns:mc="http://schemas.openxmlformats.org/markup-compatibility/2006">
          <mc:Choice Requires="x14">
            <control shapeId="4329" r:id="rId110" name="Check Box 233">
              <controlPr defaultSize="0" autoFill="0" autoLine="0" autoPict="0">
                <anchor moveWithCells="1">
                  <from>
                    <xdr:col>4</xdr:col>
                    <xdr:colOff>266700</xdr:colOff>
                    <xdr:row>23</xdr:row>
                    <xdr:rowOff>66675</xdr:rowOff>
                  </from>
                  <to>
                    <xdr:col>4</xdr:col>
                    <xdr:colOff>476250</xdr:colOff>
                    <xdr:row>23</xdr:row>
                    <xdr:rowOff>285750</xdr:rowOff>
                  </to>
                </anchor>
              </controlPr>
            </control>
          </mc:Choice>
        </mc:AlternateContent>
        <mc:AlternateContent xmlns:mc="http://schemas.openxmlformats.org/markup-compatibility/2006">
          <mc:Choice Requires="x14">
            <control shapeId="4330" r:id="rId111" name="Check Box 234">
              <controlPr defaultSize="0" autoFill="0" autoLine="0" autoPict="0">
                <anchor moveWithCells="1">
                  <from>
                    <xdr:col>4</xdr:col>
                    <xdr:colOff>266700</xdr:colOff>
                    <xdr:row>24</xdr:row>
                    <xdr:rowOff>66675</xdr:rowOff>
                  </from>
                  <to>
                    <xdr:col>4</xdr:col>
                    <xdr:colOff>476250</xdr:colOff>
                    <xdr:row>24</xdr:row>
                    <xdr:rowOff>285750</xdr:rowOff>
                  </to>
                </anchor>
              </controlPr>
            </control>
          </mc:Choice>
        </mc:AlternateContent>
        <mc:AlternateContent xmlns:mc="http://schemas.openxmlformats.org/markup-compatibility/2006">
          <mc:Choice Requires="x14">
            <control shapeId="4331" r:id="rId112" name="Check Box 235">
              <controlPr defaultSize="0" autoFill="0" autoLine="0" autoPict="0">
                <anchor moveWithCells="1">
                  <from>
                    <xdr:col>4</xdr:col>
                    <xdr:colOff>266700</xdr:colOff>
                    <xdr:row>25</xdr:row>
                    <xdr:rowOff>66675</xdr:rowOff>
                  </from>
                  <to>
                    <xdr:col>4</xdr:col>
                    <xdr:colOff>476250</xdr:colOff>
                    <xdr:row>25</xdr:row>
                    <xdr:rowOff>285750</xdr:rowOff>
                  </to>
                </anchor>
              </controlPr>
            </control>
          </mc:Choice>
        </mc:AlternateContent>
        <mc:AlternateContent xmlns:mc="http://schemas.openxmlformats.org/markup-compatibility/2006">
          <mc:Choice Requires="x14">
            <control shapeId="4332" r:id="rId113" name="Check Box 236">
              <controlPr defaultSize="0" autoFill="0" autoLine="0" autoPict="0">
                <anchor moveWithCells="1">
                  <from>
                    <xdr:col>4</xdr:col>
                    <xdr:colOff>266700</xdr:colOff>
                    <xdr:row>26</xdr:row>
                    <xdr:rowOff>66675</xdr:rowOff>
                  </from>
                  <to>
                    <xdr:col>4</xdr:col>
                    <xdr:colOff>476250</xdr:colOff>
                    <xdr:row>26</xdr:row>
                    <xdr:rowOff>285750</xdr:rowOff>
                  </to>
                </anchor>
              </controlPr>
            </control>
          </mc:Choice>
        </mc:AlternateContent>
        <mc:AlternateContent xmlns:mc="http://schemas.openxmlformats.org/markup-compatibility/2006">
          <mc:Choice Requires="x14">
            <control shapeId="4333" r:id="rId114" name="Check Box 237">
              <controlPr defaultSize="0" autoFill="0" autoLine="0" autoPict="0">
                <anchor moveWithCells="1">
                  <from>
                    <xdr:col>5</xdr:col>
                    <xdr:colOff>266700</xdr:colOff>
                    <xdr:row>2</xdr:row>
                    <xdr:rowOff>66675</xdr:rowOff>
                  </from>
                  <to>
                    <xdr:col>5</xdr:col>
                    <xdr:colOff>485775</xdr:colOff>
                    <xdr:row>2</xdr:row>
                    <xdr:rowOff>295275</xdr:rowOff>
                  </to>
                </anchor>
              </controlPr>
            </control>
          </mc:Choice>
        </mc:AlternateContent>
        <mc:AlternateContent xmlns:mc="http://schemas.openxmlformats.org/markup-compatibility/2006">
          <mc:Choice Requires="x14">
            <control shapeId="4334" r:id="rId115" name="Check Box 238">
              <controlPr defaultSize="0" autoFill="0" autoLine="0" autoPict="0">
                <anchor moveWithCells="1">
                  <from>
                    <xdr:col>5</xdr:col>
                    <xdr:colOff>266700</xdr:colOff>
                    <xdr:row>3</xdr:row>
                    <xdr:rowOff>66675</xdr:rowOff>
                  </from>
                  <to>
                    <xdr:col>5</xdr:col>
                    <xdr:colOff>476250</xdr:colOff>
                    <xdr:row>3</xdr:row>
                    <xdr:rowOff>285750</xdr:rowOff>
                  </to>
                </anchor>
              </controlPr>
            </control>
          </mc:Choice>
        </mc:AlternateContent>
        <mc:AlternateContent xmlns:mc="http://schemas.openxmlformats.org/markup-compatibility/2006">
          <mc:Choice Requires="x14">
            <control shapeId="4335" r:id="rId116" name="Check Box 239">
              <controlPr defaultSize="0" autoFill="0" autoLine="0" autoPict="0">
                <anchor moveWithCells="1">
                  <from>
                    <xdr:col>5</xdr:col>
                    <xdr:colOff>266700</xdr:colOff>
                    <xdr:row>4</xdr:row>
                    <xdr:rowOff>66675</xdr:rowOff>
                  </from>
                  <to>
                    <xdr:col>5</xdr:col>
                    <xdr:colOff>476250</xdr:colOff>
                    <xdr:row>4</xdr:row>
                    <xdr:rowOff>285750</xdr:rowOff>
                  </to>
                </anchor>
              </controlPr>
            </control>
          </mc:Choice>
        </mc:AlternateContent>
        <mc:AlternateContent xmlns:mc="http://schemas.openxmlformats.org/markup-compatibility/2006">
          <mc:Choice Requires="x14">
            <control shapeId="4336" r:id="rId117" name="Check Box 240">
              <controlPr defaultSize="0" autoFill="0" autoLine="0" autoPict="0">
                <anchor moveWithCells="1">
                  <from>
                    <xdr:col>5</xdr:col>
                    <xdr:colOff>266700</xdr:colOff>
                    <xdr:row>5</xdr:row>
                    <xdr:rowOff>66675</xdr:rowOff>
                  </from>
                  <to>
                    <xdr:col>5</xdr:col>
                    <xdr:colOff>476250</xdr:colOff>
                    <xdr:row>5</xdr:row>
                    <xdr:rowOff>285750</xdr:rowOff>
                  </to>
                </anchor>
              </controlPr>
            </control>
          </mc:Choice>
        </mc:AlternateContent>
        <mc:AlternateContent xmlns:mc="http://schemas.openxmlformats.org/markup-compatibility/2006">
          <mc:Choice Requires="x14">
            <control shapeId="4337" r:id="rId118" name="Check Box 241">
              <controlPr defaultSize="0" autoFill="0" autoLine="0" autoPict="0">
                <anchor moveWithCells="1">
                  <from>
                    <xdr:col>5</xdr:col>
                    <xdr:colOff>266700</xdr:colOff>
                    <xdr:row>6</xdr:row>
                    <xdr:rowOff>66675</xdr:rowOff>
                  </from>
                  <to>
                    <xdr:col>5</xdr:col>
                    <xdr:colOff>476250</xdr:colOff>
                    <xdr:row>6</xdr:row>
                    <xdr:rowOff>285750</xdr:rowOff>
                  </to>
                </anchor>
              </controlPr>
            </control>
          </mc:Choice>
        </mc:AlternateContent>
        <mc:AlternateContent xmlns:mc="http://schemas.openxmlformats.org/markup-compatibility/2006">
          <mc:Choice Requires="x14">
            <control shapeId="4338" r:id="rId119" name="Check Box 242">
              <controlPr defaultSize="0" autoFill="0" autoLine="0" autoPict="0">
                <anchor moveWithCells="1">
                  <from>
                    <xdr:col>5</xdr:col>
                    <xdr:colOff>266700</xdr:colOff>
                    <xdr:row>7</xdr:row>
                    <xdr:rowOff>66675</xdr:rowOff>
                  </from>
                  <to>
                    <xdr:col>5</xdr:col>
                    <xdr:colOff>476250</xdr:colOff>
                    <xdr:row>7</xdr:row>
                    <xdr:rowOff>285750</xdr:rowOff>
                  </to>
                </anchor>
              </controlPr>
            </control>
          </mc:Choice>
        </mc:AlternateContent>
        <mc:AlternateContent xmlns:mc="http://schemas.openxmlformats.org/markup-compatibility/2006">
          <mc:Choice Requires="x14">
            <control shapeId="4339" r:id="rId120" name="Check Box 243">
              <controlPr defaultSize="0" autoFill="0" autoLine="0" autoPict="0">
                <anchor moveWithCells="1">
                  <from>
                    <xdr:col>5</xdr:col>
                    <xdr:colOff>266700</xdr:colOff>
                    <xdr:row>8</xdr:row>
                    <xdr:rowOff>66675</xdr:rowOff>
                  </from>
                  <to>
                    <xdr:col>5</xdr:col>
                    <xdr:colOff>476250</xdr:colOff>
                    <xdr:row>8</xdr:row>
                    <xdr:rowOff>285750</xdr:rowOff>
                  </to>
                </anchor>
              </controlPr>
            </control>
          </mc:Choice>
        </mc:AlternateContent>
        <mc:AlternateContent xmlns:mc="http://schemas.openxmlformats.org/markup-compatibility/2006">
          <mc:Choice Requires="x14">
            <control shapeId="4340" r:id="rId121" name="Check Box 244">
              <controlPr defaultSize="0" autoFill="0" autoLine="0" autoPict="0">
                <anchor moveWithCells="1">
                  <from>
                    <xdr:col>5</xdr:col>
                    <xdr:colOff>266700</xdr:colOff>
                    <xdr:row>9</xdr:row>
                    <xdr:rowOff>66675</xdr:rowOff>
                  </from>
                  <to>
                    <xdr:col>5</xdr:col>
                    <xdr:colOff>476250</xdr:colOff>
                    <xdr:row>9</xdr:row>
                    <xdr:rowOff>285750</xdr:rowOff>
                  </to>
                </anchor>
              </controlPr>
            </control>
          </mc:Choice>
        </mc:AlternateContent>
        <mc:AlternateContent xmlns:mc="http://schemas.openxmlformats.org/markup-compatibility/2006">
          <mc:Choice Requires="x14">
            <control shapeId="4341" r:id="rId122" name="Check Box 245">
              <controlPr defaultSize="0" autoFill="0" autoLine="0" autoPict="0">
                <anchor moveWithCells="1">
                  <from>
                    <xdr:col>5</xdr:col>
                    <xdr:colOff>266700</xdr:colOff>
                    <xdr:row>10</xdr:row>
                    <xdr:rowOff>66675</xdr:rowOff>
                  </from>
                  <to>
                    <xdr:col>5</xdr:col>
                    <xdr:colOff>476250</xdr:colOff>
                    <xdr:row>10</xdr:row>
                    <xdr:rowOff>285750</xdr:rowOff>
                  </to>
                </anchor>
              </controlPr>
            </control>
          </mc:Choice>
        </mc:AlternateContent>
        <mc:AlternateContent xmlns:mc="http://schemas.openxmlformats.org/markup-compatibility/2006">
          <mc:Choice Requires="x14">
            <control shapeId="4342" r:id="rId123" name="Check Box 246">
              <controlPr defaultSize="0" autoFill="0" autoLine="0" autoPict="0">
                <anchor moveWithCells="1">
                  <from>
                    <xdr:col>5</xdr:col>
                    <xdr:colOff>266700</xdr:colOff>
                    <xdr:row>11</xdr:row>
                    <xdr:rowOff>66675</xdr:rowOff>
                  </from>
                  <to>
                    <xdr:col>5</xdr:col>
                    <xdr:colOff>476250</xdr:colOff>
                    <xdr:row>11</xdr:row>
                    <xdr:rowOff>285750</xdr:rowOff>
                  </to>
                </anchor>
              </controlPr>
            </control>
          </mc:Choice>
        </mc:AlternateContent>
        <mc:AlternateContent xmlns:mc="http://schemas.openxmlformats.org/markup-compatibility/2006">
          <mc:Choice Requires="x14">
            <control shapeId="4343" r:id="rId124" name="Check Box 247">
              <controlPr defaultSize="0" autoFill="0" autoLine="0" autoPict="0">
                <anchor moveWithCells="1">
                  <from>
                    <xdr:col>5</xdr:col>
                    <xdr:colOff>266700</xdr:colOff>
                    <xdr:row>12</xdr:row>
                    <xdr:rowOff>66675</xdr:rowOff>
                  </from>
                  <to>
                    <xdr:col>5</xdr:col>
                    <xdr:colOff>476250</xdr:colOff>
                    <xdr:row>12</xdr:row>
                    <xdr:rowOff>285750</xdr:rowOff>
                  </to>
                </anchor>
              </controlPr>
            </control>
          </mc:Choice>
        </mc:AlternateContent>
        <mc:AlternateContent xmlns:mc="http://schemas.openxmlformats.org/markup-compatibility/2006">
          <mc:Choice Requires="x14">
            <control shapeId="4344" r:id="rId125" name="Check Box 248">
              <controlPr defaultSize="0" autoFill="0" autoLine="0" autoPict="0">
                <anchor moveWithCells="1">
                  <from>
                    <xdr:col>5</xdr:col>
                    <xdr:colOff>266700</xdr:colOff>
                    <xdr:row>13</xdr:row>
                    <xdr:rowOff>66675</xdr:rowOff>
                  </from>
                  <to>
                    <xdr:col>5</xdr:col>
                    <xdr:colOff>476250</xdr:colOff>
                    <xdr:row>13</xdr:row>
                    <xdr:rowOff>285750</xdr:rowOff>
                  </to>
                </anchor>
              </controlPr>
            </control>
          </mc:Choice>
        </mc:AlternateContent>
        <mc:AlternateContent xmlns:mc="http://schemas.openxmlformats.org/markup-compatibility/2006">
          <mc:Choice Requires="x14">
            <control shapeId="4345" r:id="rId126" name="Check Box 249">
              <controlPr defaultSize="0" autoFill="0" autoLine="0" autoPict="0">
                <anchor moveWithCells="1">
                  <from>
                    <xdr:col>5</xdr:col>
                    <xdr:colOff>266700</xdr:colOff>
                    <xdr:row>14</xdr:row>
                    <xdr:rowOff>66675</xdr:rowOff>
                  </from>
                  <to>
                    <xdr:col>5</xdr:col>
                    <xdr:colOff>476250</xdr:colOff>
                    <xdr:row>14</xdr:row>
                    <xdr:rowOff>285750</xdr:rowOff>
                  </to>
                </anchor>
              </controlPr>
            </control>
          </mc:Choice>
        </mc:AlternateContent>
        <mc:AlternateContent xmlns:mc="http://schemas.openxmlformats.org/markup-compatibility/2006">
          <mc:Choice Requires="x14">
            <control shapeId="4346" r:id="rId127" name="Check Box 250">
              <controlPr defaultSize="0" autoFill="0" autoLine="0" autoPict="0">
                <anchor moveWithCells="1">
                  <from>
                    <xdr:col>5</xdr:col>
                    <xdr:colOff>266700</xdr:colOff>
                    <xdr:row>15</xdr:row>
                    <xdr:rowOff>66675</xdr:rowOff>
                  </from>
                  <to>
                    <xdr:col>5</xdr:col>
                    <xdr:colOff>476250</xdr:colOff>
                    <xdr:row>15</xdr:row>
                    <xdr:rowOff>285750</xdr:rowOff>
                  </to>
                </anchor>
              </controlPr>
            </control>
          </mc:Choice>
        </mc:AlternateContent>
        <mc:AlternateContent xmlns:mc="http://schemas.openxmlformats.org/markup-compatibility/2006">
          <mc:Choice Requires="x14">
            <control shapeId="4347" r:id="rId128" name="Check Box 251">
              <controlPr defaultSize="0" autoFill="0" autoLine="0" autoPict="0">
                <anchor moveWithCells="1">
                  <from>
                    <xdr:col>5</xdr:col>
                    <xdr:colOff>266700</xdr:colOff>
                    <xdr:row>16</xdr:row>
                    <xdr:rowOff>66675</xdr:rowOff>
                  </from>
                  <to>
                    <xdr:col>5</xdr:col>
                    <xdr:colOff>476250</xdr:colOff>
                    <xdr:row>16</xdr:row>
                    <xdr:rowOff>285750</xdr:rowOff>
                  </to>
                </anchor>
              </controlPr>
            </control>
          </mc:Choice>
        </mc:AlternateContent>
        <mc:AlternateContent xmlns:mc="http://schemas.openxmlformats.org/markup-compatibility/2006">
          <mc:Choice Requires="x14">
            <control shapeId="4348" r:id="rId129" name="Check Box 252">
              <controlPr defaultSize="0" autoFill="0" autoLine="0" autoPict="0">
                <anchor moveWithCells="1">
                  <from>
                    <xdr:col>5</xdr:col>
                    <xdr:colOff>266700</xdr:colOff>
                    <xdr:row>17</xdr:row>
                    <xdr:rowOff>66675</xdr:rowOff>
                  </from>
                  <to>
                    <xdr:col>5</xdr:col>
                    <xdr:colOff>476250</xdr:colOff>
                    <xdr:row>17</xdr:row>
                    <xdr:rowOff>285750</xdr:rowOff>
                  </to>
                </anchor>
              </controlPr>
            </control>
          </mc:Choice>
        </mc:AlternateContent>
        <mc:AlternateContent xmlns:mc="http://schemas.openxmlformats.org/markup-compatibility/2006">
          <mc:Choice Requires="x14">
            <control shapeId="4349" r:id="rId130" name="Check Box 253">
              <controlPr defaultSize="0" autoFill="0" autoLine="0" autoPict="0">
                <anchor moveWithCells="1">
                  <from>
                    <xdr:col>5</xdr:col>
                    <xdr:colOff>266700</xdr:colOff>
                    <xdr:row>18</xdr:row>
                    <xdr:rowOff>66675</xdr:rowOff>
                  </from>
                  <to>
                    <xdr:col>5</xdr:col>
                    <xdr:colOff>476250</xdr:colOff>
                    <xdr:row>18</xdr:row>
                    <xdr:rowOff>285750</xdr:rowOff>
                  </to>
                </anchor>
              </controlPr>
            </control>
          </mc:Choice>
        </mc:AlternateContent>
        <mc:AlternateContent xmlns:mc="http://schemas.openxmlformats.org/markup-compatibility/2006">
          <mc:Choice Requires="x14">
            <control shapeId="4350" r:id="rId131" name="Check Box 254">
              <controlPr defaultSize="0" autoFill="0" autoLine="0" autoPict="0">
                <anchor moveWithCells="1">
                  <from>
                    <xdr:col>5</xdr:col>
                    <xdr:colOff>266700</xdr:colOff>
                    <xdr:row>19</xdr:row>
                    <xdr:rowOff>66675</xdr:rowOff>
                  </from>
                  <to>
                    <xdr:col>5</xdr:col>
                    <xdr:colOff>476250</xdr:colOff>
                    <xdr:row>19</xdr:row>
                    <xdr:rowOff>285750</xdr:rowOff>
                  </to>
                </anchor>
              </controlPr>
            </control>
          </mc:Choice>
        </mc:AlternateContent>
        <mc:AlternateContent xmlns:mc="http://schemas.openxmlformats.org/markup-compatibility/2006">
          <mc:Choice Requires="x14">
            <control shapeId="4351" r:id="rId132" name="Check Box 255">
              <controlPr defaultSize="0" autoFill="0" autoLine="0" autoPict="0">
                <anchor moveWithCells="1">
                  <from>
                    <xdr:col>5</xdr:col>
                    <xdr:colOff>266700</xdr:colOff>
                    <xdr:row>20</xdr:row>
                    <xdr:rowOff>66675</xdr:rowOff>
                  </from>
                  <to>
                    <xdr:col>5</xdr:col>
                    <xdr:colOff>476250</xdr:colOff>
                    <xdr:row>20</xdr:row>
                    <xdr:rowOff>285750</xdr:rowOff>
                  </to>
                </anchor>
              </controlPr>
            </control>
          </mc:Choice>
        </mc:AlternateContent>
        <mc:AlternateContent xmlns:mc="http://schemas.openxmlformats.org/markup-compatibility/2006">
          <mc:Choice Requires="x14">
            <control shapeId="4352" r:id="rId133" name="Check Box 256">
              <controlPr defaultSize="0" autoFill="0" autoLine="0" autoPict="0">
                <anchor moveWithCells="1">
                  <from>
                    <xdr:col>5</xdr:col>
                    <xdr:colOff>266700</xdr:colOff>
                    <xdr:row>21</xdr:row>
                    <xdr:rowOff>66675</xdr:rowOff>
                  </from>
                  <to>
                    <xdr:col>5</xdr:col>
                    <xdr:colOff>476250</xdr:colOff>
                    <xdr:row>21</xdr:row>
                    <xdr:rowOff>285750</xdr:rowOff>
                  </to>
                </anchor>
              </controlPr>
            </control>
          </mc:Choice>
        </mc:AlternateContent>
        <mc:AlternateContent xmlns:mc="http://schemas.openxmlformats.org/markup-compatibility/2006">
          <mc:Choice Requires="x14">
            <control shapeId="4353" r:id="rId134" name="Check Box 257">
              <controlPr defaultSize="0" autoFill="0" autoLine="0" autoPict="0">
                <anchor moveWithCells="1">
                  <from>
                    <xdr:col>5</xdr:col>
                    <xdr:colOff>266700</xdr:colOff>
                    <xdr:row>22</xdr:row>
                    <xdr:rowOff>66675</xdr:rowOff>
                  </from>
                  <to>
                    <xdr:col>5</xdr:col>
                    <xdr:colOff>476250</xdr:colOff>
                    <xdr:row>22</xdr:row>
                    <xdr:rowOff>285750</xdr:rowOff>
                  </to>
                </anchor>
              </controlPr>
            </control>
          </mc:Choice>
        </mc:AlternateContent>
        <mc:AlternateContent xmlns:mc="http://schemas.openxmlformats.org/markup-compatibility/2006">
          <mc:Choice Requires="x14">
            <control shapeId="4354" r:id="rId135" name="Check Box 258">
              <controlPr defaultSize="0" autoFill="0" autoLine="0" autoPict="0">
                <anchor moveWithCells="1">
                  <from>
                    <xdr:col>5</xdr:col>
                    <xdr:colOff>266700</xdr:colOff>
                    <xdr:row>23</xdr:row>
                    <xdr:rowOff>66675</xdr:rowOff>
                  </from>
                  <to>
                    <xdr:col>5</xdr:col>
                    <xdr:colOff>476250</xdr:colOff>
                    <xdr:row>23</xdr:row>
                    <xdr:rowOff>285750</xdr:rowOff>
                  </to>
                </anchor>
              </controlPr>
            </control>
          </mc:Choice>
        </mc:AlternateContent>
        <mc:AlternateContent xmlns:mc="http://schemas.openxmlformats.org/markup-compatibility/2006">
          <mc:Choice Requires="x14">
            <control shapeId="4355" r:id="rId136" name="Check Box 259">
              <controlPr defaultSize="0" autoFill="0" autoLine="0" autoPict="0">
                <anchor moveWithCells="1">
                  <from>
                    <xdr:col>5</xdr:col>
                    <xdr:colOff>266700</xdr:colOff>
                    <xdr:row>24</xdr:row>
                    <xdr:rowOff>66675</xdr:rowOff>
                  </from>
                  <to>
                    <xdr:col>5</xdr:col>
                    <xdr:colOff>476250</xdr:colOff>
                    <xdr:row>24</xdr:row>
                    <xdr:rowOff>285750</xdr:rowOff>
                  </to>
                </anchor>
              </controlPr>
            </control>
          </mc:Choice>
        </mc:AlternateContent>
        <mc:AlternateContent xmlns:mc="http://schemas.openxmlformats.org/markup-compatibility/2006">
          <mc:Choice Requires="x14">
            <control shapeId="4356" r:id="rId137" name="Check Box 260">
              <controlPr defaultSize="0" autoFill="0" autoLine="0" autoPict="0">
                <anchor moveWithCells="1">
                  <from>
                    <xdr:col>5</xdr:col>
                    <xdr:colOff>266700</xdr:colOff>
                    <xdr:row>25</xdr:row>
                    <xdr:rowOff>66675</xdr:rowOff>
                  </from>
                  <to>
                    <xdr:col>5</xdr:col>
                    <xdr:colOff>476250</xdr:colOff>
                    <xdr:row>25</xdr:row>
                    <xdr:rowOff>285750</xdr:rowOff>
                  </to>
                </anchor>
              </controlPr>
            </control>
          </mc:Choice>
        </mc:AlternateContent>
        <mc:AlternateContent xmlns:mc="http://schemas.openxmlformats.org/markup-compatibility/2006">
          <mc:Choice Requires="x14">
            <control shapeId="4357" r:id="rId138" name="Check Box 261">
              <controlPr defaultSize="0" autoFill="0" autoLine="0" autoPict="0">
                <anchor moveWithCells="1">
                  <from>
                    <xdr:col>5</xdr:col>
                    <xdr:colOff>266700</xdr:colOff>
                    <xdr:row>26</xdr:row>
                    <xdr:rowOff>66675</xdr:rowOff>
                  </from>
                  <to>
                    <xdr:col>5</xdr:col>
                    <xdr:colOff>476250</xdr:colOff>
                    <xdr:row>26</xdr:row>
                    <xdr:rowOff>285750</xdr:rowOff>
                  </to>
                </anchor>
              </controlPr>
            </control>
          </mc:Choice>
        </mc:AlternateContent>
        <mc:AlternateContent xmlns:mc="http://schemas.openxmlformats.org/markup-compatibility/2006">
          <mc:Choice Requires="x14">
            <control shapeId="4358" r:id="rId139" name="Check Box 262">
              <controlPr defaultSize="0" autoFill="0" autoLine="0" autoPict="0">
                <anchor moveWithCells="1">
                  <from>
                    <xdr:col>6</xdr:col>
                    <xdr:colOff>266700</xdr:colOff>
                    <xdr:row>2</xdr:row>
                    <xdr:rowOff>66675</xdr:rowOff>
                  </from>
                  <to>
                    <xdr:col>6</xdr:col>
                    <xdr:colOff>485775</xdr:colOff>
                    <xdr:row>2</xdr:row>
                    <xdr:rowOff>295275</xdr:rowOff>
                  </to>
                </anchor>
              </controlPr>
            </control>
          </mc:Choice>
        </mc:AlternateContent>
        <mc:AlternateContent xmlns:mc="http://schemas.openxmlformats.org/markup-compatibility/2006">
          <mc:Choice Requires="x14">
            <control shapeId="4359" r:id="rId140" name="Check Box 263">
              <controlPr defaultSize="0" autoFill="0" autoLine="0" autoPict="0">
                <anchor moveWithCells="1">
                  <from>
                    <xdr:col>6</xdr:col>
                    <xdr:colOff>266700</xdr:colOff>
                    <xdr:row>3</xdr:row>
                    <xdr:rowOff>66675</xdr:rowOff>
                  </from>
                  <to>
                    <xdr:col>6</xdr:col>
                    <xdr:colOff>476250</xdr:colOff>
                    <xdr:row>3</xdr:row>
                    <xdr:rowOff>285750</xdr:rowOff>
                  </to>
                </anchor>
              </controlPr>
            </control>
          </mc:Choice>
        </mc:AlternateContent>
        <mc:AlternateContent xmlns:mc="http://schemas.openxmlformats.org/markup-compatibility/2006">
          <mc:Choice Requires="x14">
            <control shapeId="4360" r:id="rId141" name="Check Box 264">
              <controlPr defaultSize="0" autoFill="0" autoLine="0" autoPict="0">
                <anchor moveWithCells="1">
                  <from>
                    <xdr:col>6</xdr:col>
                    <xdr:colOff>266700</xdr:colOff>
                    <xdr:row>4</xdr:row>
                    <xdr:rowOff>66675</xdr:rowOff>
                  </from>
                  <to>
                    <xdr:col>6</xdr:col>
                    <xdr:colOff>476250</xdr:colOff>
                    <xdr:row>4</xdr:row>
                    <xdr:rowOff>285750</xdr:rowOff>
                  </to>
                </anchor>
              </controlPr>
            </control>
          </mc:Choice>
        </mc:AlternateContent>
        <mc:AlternateContent xmlns:mc="http://schemas.openxmlformats.org/markup-compatibility/2006">
          <mc:Choice Requires="x14">
            <control shapeId="4361" r:id="rId142" name="Check Box 265">
              <controlPr defaultSize="0" autoFill="0" autoLine="0" autoPict="0">
                <anchor moveWithCells="1">
                  <from>
                    <xdr:col>6</xdr:col>
                    <xdr:colOff>266700</xdr:colOff>
                    <xdr:row>5</xdr:row>
                    <xdr:rowOff>66675</xdr:rowOff>
                  </from>
                  <to>
                    <xdr:col>6</xdr:col>
                    <xdr:colOff>476250</xdr:colOff>
                    <xdr:row>5</xdr:row>
                    <xdr:rowOff>285750</xdr:rowOff>
                  </to>
                </anchor>
              </controlPr>
            </control>
          </mc:Choice>
        </mc:AlternateContent>
        <mc:AlternateContent xmlns:mc="http://schemas.openxmlformats.org/markup-compatibility/2006">
          <mc:Choice Requires="x14">
            <control shapeId="4362" r:id="rId143" name="Check Box 266">
              <controlPr defaultSize="0" autoFill="0" autoLine="0" autoPict="0">
                <anchor moveWithCells="1">
                  <from>
                    <xdr:col>6</xdr:col>
                    <xdr:colOff>266700</xdr:colOff>
                    <xdr:row>6</xdr:row>
                    <xdr:rowOff>66675</xdr:rowOff>
                  </from>
                  <to>
                    <xdr:col>6</xdr:col>
                    <xdr:colOff>476250</xdr:colOff>
                    <xdr:row>6</xdr:row>
                    <xdr:rowOff>285750</xdr:rowOff>
                  </to>
                </anchor>
              </controlPr>
            </control>
          </mc:Choice>
        </mc:AlternateContent>
        <mc:AlternateContent xmlns:mc="http://schemas.openxmlformats.org/markup-compatibility/2006">
          <mc:Choice Requires="x14">
            <control shapeId="4363" r:id="rId144" name="Check Box 267">
              <controlPr defaultSize="0" autoFill="0" autoLine="0" autoPict="0">
                <anchor moveWithCells="1">
                  <from>
                    <xdr:col>6</xdr:col>
                    <xdr:colOff>266700</xdr:colOff>
                    <xdr:row>7</xdr:row>
                    <xdr:rowOff>66675</xdr:rowOff>
                  </from>
                  <to>
                    <xdr:col>6</xdr:col>
                    <xdr:colOff>476250</xdr:colOff>
                    <xdr:row>7</xdr:row>
                    <xdr:rowOff>285750</xdr:rowOff>
                  </to>
                </anchor>
              </controlPr>
            </control>
          </mc:Choice>
        </mc:AlternateContent>
        <mc:AlternateContent xmlns:mc="http://schemas.openxmlformats.org/markup-compatibility/2006">
          <mc:Choice Requires="x14">
            <control shapeId="4364" r:id="rId145" name="Check Box 268">
              <controlPr defaultSize="0" autoFill="0" autoLine="0" autoPict="0">
                <anchor moveWithCells="1">
                  <from>
                    <xdr:col>6</xdr:col>
                    <xdr:colOff>266700</xdr:colOff>
                    <xdr:row>8</xdr:row>
                    <xdr:rowOff>66675</xdr:rowOff>
                  </from>
                  <to>
                    <xdr:col>6</xdr:col>
                    <xdr:colOff>476250</xdr:colOff>
                    <xdr:row>8</xdr:row>
                    <xdr:rowOff>285750</xdr:rowOff>
                  </to>
                </anchor>
              </controlPr>
            </control>
          </mc:Choice>
        </mc:AlternateContent>
        <mc:AlternateContent xmlns:mc="http://schemas.openxmlformats.org/markup-compatibility/2006">
          <mc:Choice Requires="x14">
            <control shapeId="4365" r:id="rId146" name="Check Box 269">
              <controlPr defaultSize="0" autoFill="0" autoLine="0" autoPict="0">
                <anchor moveWithCells="1">
                  <from>
                    <xdr:col>6</xdr:col>
                    <xdr:colOff>266700</xdr:colOff>
                    <xdr:row>9</xdr:row>
                    <xdr:rowOff>66675</xdr:rowOff>
                  </from>
                  <to>
                    <xdr:col>6</xdr:col>
                    <xdr:colOff>476250</xdr:colOff>
                    <xdr:row>9</xdr:row>
                    <xdr:rowOff>285750</xdr:rowOff>
                  </to>
                </anchor>
              </controlPr>
            </control>
          </mc:Choice>
        </mc:AlternateContent>
        <mc:AlternateContent xmlns:mc="http://schemas.openxmlformats.org/markup-compatibility/2006">
          <mc:Choice Requires="x14">
            <control shapeId="4366" r:id="rId147" name="Check Box 270">
              <controlPr defaultSize="0" autoFill="0" autoLine="0" autoPict="0">
                <anchor moveWithCells="1">
                  <from>
                    <xdr:col>6</xdr:col>
                    <xdr:colOff>266700</xdr:colOff>
                    <xdr:row>10</xdr:row>
                    <xdr:rowOff>66675</xdr:rowOff>
                  </from>
                  <to>
                    <xdr:col>6</xdr:col>
                    <xdr:colOff>476250</xdr:colOff>
                    <xdr:row>10</xdr:row>
                    <xdr:rowOff>285750</xdr:rowOff>
                  </to>
                </anchor>
              </controlPr>
            </control>
          </mc:Choice>
        </mc:AlternateContent>
        <mc:AlternateContent xmlns:mc="http://schemas.openxmlformats.org/markup-compatibility/2006">
          <mc:Choice Requires="x14">
            <control shapeId="4367" r:id="rId148" name="Check Box 271">
              <controlPr defaultSize="0" autoFill="0" autoLine="0" autoPict="0">
                <anchor moveWithCells="1">
                  <from>
                    <xdr:col>6</xdr:col>
                    <xdr:colOff>266700</xdr:colOff>
                    <xdr:row>11</xdr:row>
                    <xdr:rowOff>66675</xdr:rowOff>
                  </from>
                  <to>
                    <xdr:col>6</xdr:col>
                    <xdr:colOff>476250</xdr:colOff>
                    <xdr:row>11</xdr:row>
                    <xdr:rowOff>285750</xdr:rowOff>
                  </to>
                </anchor>
              </controlPr>
            </control>
          </mc:Choice>
        </mc:AlternateContent>
        <mc:AlternateContent xmlns:mc="http://schemas.openxmlformats.org/markup-compatibility/2006">
          <mc:Choice Requires="x14">
            <control shapeId="4368" r:id="rId149" name="Check Box 272">
              <controlPr defaultSize="0" autoFill="0" autoLine="0" autoPict="0">
                <anchor moveWithCells="1">
                  <from>
                    <xdr:col>6</xdr:col>
                    <xdr:colOff>266700</xdr:colOff>
                    <xdr:row>12</xdr:row>
                    <xdr:rowOff>66675</xdr:rowOff>
                  </from>
                  <to>
                    <xdr:col>6</xdr:col>
                    <xdr:colOff>476250</xdr:colOff>
                    <xdr:row>12</xdr:row>
                    <xdr:rowOff>285750</xdr:rowOff>
                  </to>
                </anchor>
              </controlPr>
            </control>
          </mc:Choice>
        </mc:AlternateContent>
        <mc:AlternateContent xmlns:mc="http://schemas.openxmlformats.org/markup-compatibility/2006">
          <mc:Choice Requires="x14">
            <control shapeId="4369" r:id="rId150" name="Check Box 273">
              <controlPr defaultSize="0" autoFill="0" autoLine="0" autoPict="0">
                <anchor moveWithCells="1">
                  <from>
                    <xdr:col>6</xdr:col>
                    <xdr:colOff>266700</xdr:colOff>
                    <xdr:row>13</xdr:row>
                    <xdr:rowOff>66675</xdr:rowOff>
                  </from>
                  <to>
                    <xdr:col>6</xdr:col>
                    <xdr:colOff>476250</xdr:colOff>
                    <xdr:row>13</xdr:row>
                    <xdr:rowOff>285750</xdr:rowOff>
                  </to>
                </anchor>
              </controlPr>
            </control>
          </mc:Choice>
        </mc:AlternateContent>
        <mc:AlternateContent xmlns:mc="http://schemas.openxmlformats.org/markup-compatibility/2006">
          <mc:Choice Requires="x14">
            <control shapeId="4370" r:id="rId151" name="Check Box 274">
              <controlPr defaultSize="0" autoFill="0" autoLine="0" autoPict="0">
                <anchor moveWithCells="1">
                  <from>
                    <xdr:col>6</xdr:col>
                    <xdr:colOff>266700</xdr:colOff>
                    <xdr:row>14</xdr:row>
                    <xdr:rowOff>66675</xdr:rowOff>
                  </from>
                  <to>
                    <xdr:col>6</xdr:col>
                    <xdr:colOff>476250</xdr:colOff>
                    <xdr:row>14</xdr:row>
                    <xdr:rowOff>285750</xdr:rowOff>
                  </to>
                </anchor>
              </controlPr>
            </control>
          </mc:Choice>
        </mc:AlternateContent>
        <mc:AlternateContent xmlns:mc="http://schemas.openxmlformats.org/markup-compatibility/2006">
          <mc:Choice Requires="x14">
            <control shapeId="4371" r:id="rId152" name="Check Box 275">
              <controlPr defaultSize="0" autoFill="0" autoLine="0" autoPict="0">
                <anchor moveWithCells="1">
                  <from>
                    <xdr:col>6</xdr:col>
                    <xdr:colOff>266700</xdr:colOff>
                    <xdr:row>15</xdr:row>
                    <xdr:rowOff>66675</xdr:rowOff>
                  </from>
                  <to>
                    <xdr:col>6</xdr:col>
                    <xdr:colOff>476250</xdr:colOff>
                    <xdr:row>15</xdr:row>
                    <xdr:rowOff>285750</xdr:rowOff>
                  </to>
                </anchor>
              </controlPr>
            </control>
          </mc:Choice>
        </mc:AlternateContent>
        <mc:AlternateContent xmlns:mc="http://schemas.openxmlformats.org/markup-compatibility/2006">
          <mc:Choice Requires="x14">
            <control shapeId="4372" r:id="rId153" name="Check Box 276">
              <controlPr defaultSize="0" autoFill="0" autoLine="0" autoPict="0">
                <anchor moveWithCells="1">
                  <from>
                    <xdr:col>6</xdr:col>
                    <xdr:colOff>266700</xdr:colOff>
                    <xdr:row>16</xdr:row>
                    <xdr:rowOff>66675</xdr:rowOff>
                  </from>
                  <to>
                    <xdr:col>6</xdr:col>
                    <xdr:colOff>476250</xdr:colOff>
                    <xdr:row>16</xdr:row>
                    <xdr:rowOff>285750</xdr:rowOff>
                  </to>
                </anchor>
              </controlPr>
            </control>
          </mc:Choice>
        </mc:AlternateContent>
        <mc:AlternateContent xmlns:mc="http://schemas.openxmlformats.org/markup-compatibility/2006">
          <mc:Choice Requires="x14">
            <control shapeId="4373" r:id="rId154" name="Check Box 277">
              <controlPr defaultSize="0" autoFill="0" autoLine="0" autoPict="0">
                <anchor moveWithCells="1">
                  <from>
                    <xdr:col>6</xdr:col>
                    <xdr:colOff>266700</xdr:colOff>
                    <xdr:row>17</xdr:row>
                    <xdr:rowOff>66675</xdr:rowOff>
                  </from>
                  <to>
                    <xdr:col>6</xdr:col>
                    <xdr:colOff>476250</xdr:colOff>
                    <xdr:row>17</xdr:row>
                    <xdr:rowOff>285750</xdr:rowOff>
                  </to>
                </anchor>
              </controlPr>
            </control>
          </mc:Choice>
        </mc:AlternateContent>
        <mc:AlternateContent xmlns:mc="http://schemas.openxmlformats.org/markup-compatibility/2006">
          <mc:Choice Requires="x14">
            <control shapeId="4374" r:id="rId155" name="Check Box 278">
              <controlPr defaultSize="0" autoFill="0" autoLine="0" autoPict="0">
                <anchor moveWithCells="1">
                  <from>
                    <xdr:col>6</xdr:col>
                    <xdr:colOff>266700</xdr:colOff>
                    <xdr:row>18</xdr:row>
                    <xdr:rowOff>66675</xdr:rowOff>
                  </from>
                  <to>
                    <xdr:col>6</xdr:col>
                    <xdr:colOff>476250</xdr:colOff>
                    <xdr:row>18</xdr:row>
                    <xdr:rowOff>285750</xdr:rowOff>
                  </to>
                </anchor>
              </controlPr>
            </control>
          </mc:Choice>
        </mc:AlternateContent>
        <mc:AlternateContent xmlns:mc="http://schemas.openxmlformats.org/markup-compatibility/2006">
          <mc:Choice Requires="x14">
            <control shapeId="4375" r:id="rId156" name="Check Box 279">
              <controlPr defaultSize="0" autoFill="0" autoLine="0" autoPict="0">
                <anchor moveWithCells="1">
                  <from>
                    <xdr:col>6</xdr:col>
                    <xdr:colOff>266700</xdr:colOff>
                    <xdr:row>19</xdr:row>
                    <xdr:rowOff>66675</xdr:rowOff>
                  </from>
                  <to>
                    <xdr:col>6</xdr:col>
                    <xdr:colOff>476250</xdr:colOff>
                    <xdr:row>19</xdr:row>
                    <xdr:rowOff>285750</xdr:rowOff>
                  </to>
                </anchor>
              </controlPr>
            </control>
          </mc:Choice>
        </mc:AlternateContent>
        <mc:AlternateContent xmlns:mc="http://schemas.openxmlformats.org/markup-compatibility/2006">
          <mc:Choice Requires="x14">
            <control shapeId="4376" r:id="rId157" name="Check Box 280">
              <controlPr defaultSize="0" autoFill="0" autoLine="0" autoPict="0">
                <anchor moveWithCells="1">
                  <from>
                    <xdr:col>6</xdr:col>
                    <xdr:colOff>266700</xdr:colOff>
                    <xdr:row>20</xdr:row>
                    <xdr:rowOff>66675</xdr:rowOff>
                  </from>
                  <to>
                    <xdr:col>6</xdr:col>
                    <xdr:colOff>476250</xdr:colOff>
                    <xdr:row>20</xdr:row>
                    <xdr:rowOff>285750</xdr:rowOff>
                  </to>
                </anchor>
              </controlPr>
            </control>
          </mc:Choice>
        </mc:AlternateContent>
        <mc:AlternateContent xmlns:mc="http://schemas.openxmlformats.org/markup-compatibility/2006">
          <mc:Choice Requires="x14">
            <control shapeId="4377" r:id="rId158" name="Check Box 281">
              <controlPr defaultSize="0" autoFill="0" autoLine="0" autoPict="0">
                <anchor moveWithCells="1">
                  <from>
                    <xdr:col>6</xdr:col>
                    <xdr:colOff>266700</xdr:colOff>
                    <xdr:row>21</xdr:row>
                    <xdr:rowOff>66675</xdr:rowOff>
                  </from>
                  <to>
                    <xdr:col>6</xdr:col>
                    <xdr:colOff>476250</xdr:colOff>
                    <xdr:row>21</xdr:row>
                    <xdr:rowOff>285750</xdr:rowOff>
                  </to>
                </anchor>
              </controlPr>
            </control>
          </mc:Choice>
        </mc:AlternateContent>
        <mc:AlternateContent xmlns:mc="http://schemas.openxmlformats.org/markup-compatibility/2006">
          <mc:Choice Requires="x14">
            <control shapeId="4378" r:id="rId159" name="Check Box 282">
              <controlPr defaultSize="0" autoFill="0" autoLine="0" autoPict="0">
                <anchor moveWithCells="1">
                  <from>
                    <xdr:col>6</xdr:col>
                    <xdr:colOff>266700</xdr:colOff>
                    <xdr:row>22</xdr:row>
                    <xdr:rowOff>66675</xdr:rowOff>
                  </from>
                  <to>
                    <xdr:col>6</xdr:col>
                    <xdr:colOff>476250</xdr:colOff>
                    <xdr:row>22</xdr:row>
                    <xdr:rowOff>285750</xdr:rowOff>
                  </to>
                </anchor>
              </controlPr>
            </control>
          </mc:Choice>
        </mc:AlternateContent>
        <mc:AlternateContent xmlns:mc="http://schemas.openxmlformats.org/markup-compatibility/2006">
          <mc:Choice Requires="x14">
            <control shapeId="4379" r:id="rId160" name="Check Box 283">
              <controlPr defaultSize="0" autoFill="0" autoLine="0" autoPict="0">
                <anchor moveWithCells="1">
                  <from>
                    <xdr:col>6</xdr:col>
                    <xdr:colOff>266700</xdr:colOff>
                    <xdr:row>23</xdr:row>
                    <xdr:rowOff>66675</xdr:rowOff>
                  </from>
                  <to>
                    <xdr:col>6</xdr:col>
                    <xdr:colOff>476250</xdr:colOff>
                    <xdr:row>23</xdr:row>
                    <xdr:rowOff>285750</xdr:rowOff>
                  </to>
                </anchor>
              </controlPr>
            </control>
          </mc:Choice>
        </mc:AlternateContent>
        <mc:AlternateContent xmlns:mc="http://schemas.openxmlformats.org/markup-compatibility/2006">
          <mc:Choice Requires="x14">
            <control shapeId="4380" r:id="rId161" name="Check Box 284">
              <controlPr defaultSize="0" autoFill="0" autoLine="0" autoPict="0">
                <anchor moveWithCells="1">
                  <from>
                    <xdr:col>6</xdr:col>
                    <xdr:colOff>266700</xdr:colOff>
                    <xdr:row>24</xdr:row>
                    <xdr:rowOff>66675</xdr:rowOff>
                  </from>
                  <to>
                    <xdr:col>6</xdr:col>
                    <xdr:colOff>476250</xdr:colOff>
                    <xdr:row>24</xdr:row>
                    <xdr:rowOff>285750</xdr:rowOff>
                  </to>
                </anchor>
              </controlPr>
            </control>
          </mc:Choice>
        </mc:AlternateContent>
        <mc:AlternateContent xmlns:mc="http://schemas.openxmlformats.org/markup-compatibility/2006">
          <mc:Choice Requires="x14">
            <control shapeId="4381" r:id="rId162" name="Check Box 285">
              <controlPr defaultSize="0" autoFill="0" autoLine="0" autoPict="0">
                <anchor moveWithCells="1">
                  <from>
                    <xdr:col>6</xdr:col>
                    <xdr:colOff>266700</xdr:colOff>
                    <xdr:row>25</xdr:row>
                    <xdr:rowOff>66675</xdr:rowOff>
                  </from>
                  <to>
                    <xdr:col>6</xdr:col>
                    <xdr:colOff>476250</xdr:colOff>
                    <xdr:row>25</xdr:row>
                    <xdr:rowOff>285750</xdr:rowOff>
                  </to>
                </anchor>
              </controlPr>
            </control>
          </mc:Choice>
        </mc:AlternateContent>
        <mc:AlternateContent xmlns:mc="http://schemas.openxmlformats.org/markup-compatibility/2006">
          <mc:Choice Requires="x14">
            <control shapeId="4382" r:id="rId163" name="Check Box 286">
              <controlPr defaultSize="0" autoFill="0" autoLine="0" autoPict="0">
                <anchor moveWithCells="1">
                  <from>
                    <xdr:col>6</xdr:col>
                    <xdr:colOff>266700</xdr:colOff>
                    <xdr:row>26</xdr:row>
                    <xdr:rowOff>66675</xdr:rowOff>
                  </from>
                  <to>
                    <xdr:col>6</xdr:col>
                    <xdr:colOff>476250</xdr:colOff>
                    <xdr:row>26</xdr:row>
                    <xdr:rowOff>285750</xdr:rowOff>
                  </to>
                </anchor>
              </controlPr>
            </control>
          </mc:Choice>
        </mc:AlternateContent>
        <mc:AlternateContent xmlns:mc="http://schemas.openxmlformats.org/markup-compatibility/2006">
          <mc:Choice Requires="x14">
            <control shapeId="4383" r:id="rId164" name="Check Box 287">
              <controlPr defaultSize="0" autoFill="0" autoLine="0" autoPict="0">
                <anchor moveWithCells="1">
                  <from>
                    <xdr:col>7</xdr:col>
                    <xdr:colOff>266700</xdr:colOff>
                    <xdr:row>2</xdr:row>
                    <xdr:rowOff>66675</xdr:rowOff>
                  </from>
                  <to>
                    <xdr:col>7</xdr:col>
                    <xdr:colOff>485775</xdr:colOff>
                    <xdr:row>2</xdr:row>
                    <xdr:rowOff>295275</xdr:rowOff>
                  </to>
                </anchor>
              </controlPr>
            </control>
          </mc:Choice>
        </mc:AlternateContent>
        <mc:AlternateContent xmlns:mc="http://schemas.openxmlformats.org/markup-compatibility/2006">
          <mc:Choice Requires="x14">
            <control shapeId="4384" r:id="rId165" name="Check Box 288">
              <controlPr defaultSize="0" autoFill="0" autoLine="0" autoPict="0">
                <anchor moveWithCells="1">
                  <from>
                    <xdr:col>7</xdr:col>
                    <xdr:colOff>266700</xdr:colOff>
                    <xdr:row>3</xdr:row>
                    <xdr:rowOff>66675</xdr:rowOff>
                  </from>
                  <to>
                    <xdr:col>7</xdr:col>
                    <xdr:colOff>476250</xdr:colOff>
                    <xdr:row>3</xdr:row>
                    <xdr:rowOff>285750</xdr:rowOff>
                  </to>
                </anchor>
              </controlPr>
            </control>
          </mc:Choice>
        </mc:AlternateContent>
        <mc:AlternateContent xmlns:mc="http://schemas.openxmlformats.org/markup-compatibility/2006">
          <mc:Choice Requires="x14">
            <control shapeId="4385" r:id="rId166" name="Check Box 289">
              <controlPr defaultSize="0" autoFill="0" autoLine="0" autoPict="0">
                <anchor moveWithCells="1">
                  <from>
                    <xdr:col>7</xdr:col>
                    <xdr:colOff>266700</xdr:colOff>
                    <xdr:row>4</xdr:row>
                    <xdr:rowOff>66675</xdr:rowOff>
                  </from>
                  <to>
                    <xdr:col>7</xdr:col>
                    <xdr:colOff>476250</xdr:colOff>
                    <xdr:row>4</xdr:row>
                    <xdr:rowOff>285750</xdr:rowOff>
                  </to>
                </anchor>
              </controlPr>
            </control>
          </mc:Choice>
        </mc:AlternateContent>
        <mc:AlternateContent xmlns:mc="http://schemas.openxmlformats.org/markup-compatibility/2006">
          <mc:Choice Requires="x14">
            <control shapeId="4386" r:id="rId167" name="Check Box 290">
              <controlPr defaultSize="0" autoFill="0" autoLine="0" autoPict="0">
                <anchor moveWithCells="1">
                  <from>
                    <xdr:col>7</xdr:col>
                    <xdr:colOff>266700</xdr:colOff>
                    <xdr:row>5</xdr:row>
                    <xdr:rowOff>66675</xdr:rowOff>
                  </from>
                  <to>
                    <xdr:col>7</xdr:col>
                    <xdr:colOff>476250</xdr:colOff>
                    <xdr:row>5</xdr:row>
                    <xdr:rowOff>285750</xdr:rowOff>
                  </to>
                </anchor>
              </controlPr>
            </control>
          </mc:Choice>
        </mc:AlternateContent>
        <mc:AlternateContent xmlns:mc="http://schemas.openxmlformats.org/markup-compatibility/2006">
          <mc:Choice Requires="x14">
            <control shapeId="4387" r:id="rId168" name="Check Box 291">
              <controlPr defaultSize="0" autoFill="0" autoLine="0" autoPict="0">
                <anchor moveWithCells="1">
                  <from>
                    <xdr:col>7</xdr:col>
                    <xdr:colOff>266700</xdr:colOff>
                    <xdr:row>6</xdr:row>
                    <xdr:rowOff>66675</xdr:rowOff>
                  </from>
                  <to>
                    <xdr:col>7</xdr:col>
                    <xdr:colOff>476250</xdr:colOff>
                    <xdr:row>6</xdr:row>
                    <xdr:rowOff>285750</xdr:rowOff>
                  </to>
                </anchor>
              </controlPr>
            </control>
          </mc:Choice>
        </mc:AlternateContent>
        <mc:AlternateContent xmlns:mc="http://schemas.openxmlformats.org/markup-compatibility/2006">
          <mc:Choice Requires="x14">
            <control shapeId="4388" r:id="rId169" name="Check Box 292">
              <controlPr defaultSize="0" autoFill="0" autoLine="0" autoPict="0">
                <anchor moveWithCells="1">
                  <from>
                    <xdr:col>7</xdr:col>
                    <xdr:colOff>266700</xdr:colOff>
                    <xdr:row>7</xdr:row>
                    <xdr:rowOff>66675</xdr:rowOff>
                  </from>
                  <to>
                    <xdr:col>7</xdr:col>
                    <xdr:colOff>476250</xdr:colOff>
                    <xdr:row>7</xdr:row>
                    <xdr:rowOff>285750</xdr:rowOff>
                  </to>
                </anchor>
              </controlPr>
            </control>
          </mc:Choice>
        </mc:AlternateContent>
        <mc:AlternateContent xmlns:mc="http://schemas.openxmlformats.org/markup-compatibility/2006">
          <mc:Choice Requires="x14">
            <control shapeId="4389" r:id="rId170" name="Check Box 293">
              <controlPr defaultSize="0" autoFill="0" autoLine="0" autoPict="0">
                <anchor moveWithCells="1">
                  <from>
                    <xdr:col>7</xdr:col>
                    <xdr:colOff>266700</xdr:colOff>
                    <xdr:row>8</xdr:row>
                    <xdr:rowOff>66675</xdr:rowOff>
                  </from>
                  <to>
                    <xdr:col>7</xdr:col>
                    <xdr:colOff>476250</xdr:colOff>
                    <xdr:row>8</xdr:row>
                    <xdr:rowOff>285750</xdr:rowOff>
                  </to>
                </anchor>
              </controlPr>
            </control>
          </mc:Choice>
        </mc:AlternateContent>
        <mc:AlternateContent xmlns:mc="http://schemas.openxmlformats.org/markup-compatibility/2006">
          <mc:Choice Requires="x14">
            <control shapeId="4390" r:id="rId171" name="Check Box 294">
              <controlPr defaultSize="0" autoFill="0" autoLine="0" autoPict="0">
                <anchor moveWithCells="1">
                  <from>
                    <xdr:col>7</xdr:col>
                    <xdr:colOff>266700</xdr:colOff>
                    <xdr:row>9</xdr:row>
                    <xdr:rowOff>66675</xdr:rowOff>
                  </from>
                  <to>
                    <xdr:col>7</xdr:col>
                    <xdr:colOff>476250</xdr:colOff>
                    <xdr:row>9</xdr:row>
                    <xdr:rowOff>285750</xdr:rowOff>
                  </to>
                </anchor>
              </controlPr>
            </control>
          </mc:Choice>
        </mc:AlternateContent>
        <mc:AlternateContent xmlns:mc="http://schemas.openxmlformats.org/markup-compatibility/2006">
          <mc:Choice Requires="x14">
            <control shapeId="4391" r:id="rId172" name="Check Box 295">
              <controlPr defaultSize="0" autoFill="0" autoLine="0" autoPict="0">
                <anchor moveWithCells="1">
                  <from>
                    <xdr:col>7</xdr:col>
                    <xdr:colOff>266700</xdr:colOff>
                    <xdr:row>10</xdr:row>
                    <xdr:rowOff>66675</xdr:rowOff>
                  </from>
                  <to>
                    <xdr:col>7</xdr:col>
                    <xdr:colOff>476250</xdr:colOff>
                    <xdr:row>10</xdr:row>
                    <xdr:rowOff>285750</xdr:rowOff>
                  </to>
                </anchor>
              </controlPr>
            </control>
          </mc:Choice>
        </mc:AlternateContent>
        <mc:AlternateContent xmlns:mc="http://schemas.openxmlformats.org/markup-compatibility/2006">
          <mc:Choice Requires="x14">
            <control shapeId="4392" r:id="rId173" name="Check Box 296">
              <controlPr defaultSize="0" autoFill="0" autoLine="0" autoPict="0">
                <anchor moveWithCells="1">
                  <from>
                    <xdr:col>7</xdr:col>
                    <xdr:colOff>266700</xdr:colOff>
                    <xdr:row>11</xdr:row>
                    <xdr:rowOff>66675</xdr:rowOff>
                  </from>
                  <to>
                    <xdr:col>7</xdr:col>
                    <xdr:colOff>476250</xdr:colOff>
                    <xdr:row>11</xdr:row>
                    <xdr:rowOff>285750</xdr:rowOff>
                  </to>
                </anchor>
              </controlPr>
            </control>
          </mc:Choice>
        </mc:AlternateContent>
        <mc:AlternateContent xmlns:mc="http://schemas.openxmlformats.org/markup-compatibility/2006">
          <mc:Choice Requires="x14">
            <control shapeId="4393" r:id="rId174" name="Check Box 297">
              <controlPr defaultSize="0" autoFill="0" autoLine="0" autoPict="0">
                <anchor moveWithCells="1">
                  <from>
                    <xdr:col>7</xdr:col>
                    <xdr:colOff>266700</xdr:colOff>
                    <xdr:row>12</xdr:row>
                    <xdr:rowOff>66675</xdr:rowOff>
                  </from>
                  <to>
                    <xdr:col>7</xdr:col>
                    <xdr:colOff>476250</xdr:colOff>
                    <xdr:row>12</xdr:row>
                    <xdr:rowOff>285750</xdr:rowOff>
                  </to>
                </anchor>
              </controlPr>
            </control>
          </mc:Choice>
        </mc:AlternateContent>
        <mc:AlternateContent xmlns:mc="http://schemas.openxmlformats.org/markup-compatibility/2006">
          <mc:Choice Requires="x14">
            <control shapeId="4394" r:id="rId175" name="Check Box 298">
              <controlPr defaultSize="0" autoFill="0" autoLine="0" autoPict="0">
                <anchor moveWithCells="1">
                  <from>
                    <xdr:col>7</xdr:col>
                    <xdr:colOff>266700</xdr:colOff>
                    <xdr:row>13</xdr:row>
                    <xdr:rowOff>66675</xdr:rowOff>
                  </from>
                  <to>
                    <xdr:col>7</xdr:col>
                    <xdr:colOff>476250</xdr:colOff>
                    <xdr:row>13</xdr:row>
                    <xdr:rowOff>285750</xdr:rowOff>
                  </to>
                </anchor>
              </controlPr>
            </control>
          </mc:Choice>
        </mc:AlternateContent>
        <mc:AlternateContent xmlns:mc="http://schemas.openxmlformats.org/markup-compatibility/2006">
          <mc:Choice Requires="x14">
            <control shapeId="4395" r:id="rId176" name="Check Box 299">
              <controlPr defaultSize="0" autoFill="0" autoLine="0" autoPict="0">
                <anchor moveWithCells="1">
                  <from>
                    <xdr:col>7</xdr:col>
                    <xdr:colOff>266700</xdr:colOff>
                    <xdr:row>14</xdr:row>
                    <xdr:rowOff>66675</xdr:rowOff>
                  </from>
                  <to>
                    <xdr:col>7</xdr:col>
                    <xdr:colOff>476250</xdr:colOff>
                    <xdr:row>14</xdr:row>
                    <xdr:rowOff>285750</xdr:rowOff>
                  </to>
                </anchor>
              </controlPr>
            </control>
          </mc:Choice>
        </mc:AlternateContent>
        <mc:AlternateContent xmlns:mc="http://schemas.openxmlformats.org/markup-compatibility/2006">
          <mc:Choice Requires="x14">
            <control shapeId="4396" r:id="rId177" name="Check Box 300">
              <controlPr defaultSize="0" autoFill="0" autoLine="0" autoPict="0">
                <anchor moveWithCells="1">
                  <from>
                    <xdr:col>7</xdr:col>
                    <xdr:colOff>266700</xdr:colOff>
                    <xdr:row>15</xdr:row>
                    <xdr:rowOff>66675</xdr:rowOff>
                  </from>
                  <to>
                    <xdr:col>7</xdr:col>
                    <xdr:colOff>476250</xdr:colOff>
                    <xdr:row>15</xdr:row>
                    <xdr:rowOff>285750</xdr:rowOff>
                  </to>
                </anchor>
              </controlPr>
            </control>
          </mc:Choice>
        </mc:AlternateContent>
        <mc:AlternateContent xmlns:mc="http://schemas.openxmlformats.org/markup-compatibility/2006">
          <mc:Choice Requires="x14">
            <control shapeId="4397" r:id="rId178" name="Check Box 301">
              <controlPr defaultSize="0" autoFill="0" autoLine="0" autoPict="0">
                <anchor moveWithCells="1">
                  <from>
                    <xdr:col>7</xdr:col>
                    <xdr:colOff>266700</xdr:colOff>
                    <xdr:row>16</xdr:row>
                    <xdr:rowOff>66675</xdr:rowOff>
                  </from>
                  <to>
                    <xdr:col>7</xdr:col>
                    <xdr:colOff>476250</xdr:colOff>
                    <xdr:row>16</xdr:row>
                    <xdr:rowOff>285750</xdr:rowOff>
                  </to>
                </anchor>
              </controlPr>
            </control>
          </mc:Choice>
        </mc:AlternateContent>
        <mc:AlternateContent xmlns:mc="http://schemas.openxmlformats.org/markup-compatibility/2006">
          <mc:Choice Requires="x14">
            <control shapeId="4398" r:id="rId179" name="Check Box 302">
              <controlPr defaultSize="0" autoFill="0" autoLine="0" autoPict="0">
                <anchor moveWithCells="1">
                  <from>
                    <xdr:col>7</xdr:col>
                    <xdr:colOff>266700</xdr:colOff>
                    <xdr:row>17</xdr:row>
                    <xdr:rowOff>66675</xdr:rowOff>
                  </from>
                  <to>
                    <xdr:col>7</xdr:col>
                    <xdr:colOff>476250</xdr:colOff>
                    <xdr:row>17</xdr:row>
                    <xdr:rowOff>285750</xdr:rowOff>
                  </to>
                </anchor>
              </controlPr>
            </control>
          </mc:Choice>
        </mc:AlternateContent>
        <mc:AlternateContent xmlns:mc="http://schemas.openxmlformats.org/markup-compatibility/2006">
          <mc:Choice Requires="x14">
            <control shapeId="4399" r:id="rId180" name="Check Box 303">
              <controlPr defaultSize="0" autoFill="0" autoLine="0" autoPict="0">
                <anchor moveWithCells="1">
                  <from>
                    <xdr:col>7</xdr:col>
                    <xdr:colOff>266700</xdr:colOff>
                    <xdr:row>18</xdr:row>
                    <xdr:rowOff>66675</xdr:rowOff>
                  </from>
                  <to>
                    <xdr:col>7</xdr:col>
                    <xdr:colOff>476250</xdr:colOff>
                    <xdr:row>18</xdr:row>
                    <xdr:rowOff>285750</xdr:rowOff>
                  </to>
                </anchor>
              </controlPr>
            </control>
          </mc:Choice>
        </mc:AlternateContent>
        <mc:AlternateContent xmlns:mc="http://schemas.openxmlformats.org/markup-compatibility/2006">
          <mc:Choice Requires="x14">
            <control shapeId="4400" r:id="rId181" name="Check Box 304">
              <controlPr defaultSize="0" autoFill="0" autoLine="0" autoPict="0">
                <anchor moveWithCells="1">
                  <from>
                    <xdr:col>7</xdr:col>
                    <xdr:colOff>266700</xdr:colOff>
                    <xdr:row>19</xdr:row>
                    <xdr:rowOff>66675</xdr:rowOff>
                  </from>
                  <to>
                    <xdr:col>7</xdr:col>
                    <xdr:colOff>476250</xdr:colOff>
                    <xdr:row>19</xdr:row>
                    <xdr:rowOff>285750</xdr:rowOff>
                  </to>
                </anchor>
              </controlPr>
            </control>
          </mc:Choice>
        </mc:AlternateContent>
        <mc:AlternateContent xmlns:mc="http://schemas.openxmlformats.org/markup-compatibility/2006">
          <mc:Choice Requires="x14">
            <control shapeId="4401" r:id="rId182" name="Check Box 305">
              <controlPr defaultSize="0" autoFill="0" autoLine="0" autoPict="0">
                <anchor moveWithCells="1">
                  <from>
                    <xdr:col>7</xdr:col>
                    <xdr:colOff>266700</xdr:colOff>
                    <xdr:row>20</xdr:row>
                    <xdr:rowOff>66675</xdr:rowOff>
                  </from>
                  <to>
                    <xdr:col>7</xdr:col>
                    <xdr:colOff>476250</xdr:colOff>
                    <xdr:row>20</xdr:row>
                    <xdr:rowOff>285750</xdr:rowOff>
                  </to>
                </anchor>
              </controlPr>
            </control>
          </mc:Choice>
        </mc:AlternateContent>
        <mc:AlternateContent xmlns:mc="http://schemas.openxmlformats.org/markup-compatibility/2006">
          <mc:Choice Requires="x14">
            <control shapeId="4402" r:id="rId183" name="Check Box 306">
              <controlPr defaultSize="0" autoFill="0" autoLine="0" autoPict="0">
                <anchor moveWithCells="1">
                  <from>
                    <xdr:col>7</xdr:col>
                    <xdr:colOff>266700</xdr:colOff>
                    <xdr:row>21</xdr:row>
                    <xdr:rowOff>66675</xdr:rowOff>
                  </from>
                  <to>
                    <xdr:col>7</xdr:col>
                    <xdr:colOff>476250</xdr:colOff>
                    <xdr:row>21</xdr:row>
                    <xdr:rowOff>285750</xdr:rowOff>
                  </to>
                </anchor>
              </controlPr>
            </control>
          </mc:Choice>
        </mc:AlternateContent>
        <mc:AlternateContent xmlns:mc="http://schemas.openxmlformats.org/markup-compatibility/2006">
          <mc:Choice Requires="x14">
            <control shapeId="4403" r:id="rId184" name="Check Box 307">
              <controlPr defaultSize="0" autoFill="0" autoLine="0" autoPict="0">
                <anchor moveWithCells="1">
                  <from>
                    <xdr:col>7</xdr:col>
                    <xdr:colOff>266700</xdr:colOff>
                    <xdr:row>22</xdr:row>
                    <xdr:rowOff>66675</xdr:rowOff>
                  </from>
                  <to>
                    <xdr:col>7</xdr:col>
                    <xdr:colOff>476250</xdr:colOff>
                    <xdr:row>22</xdr:row>
                    <xdr:rowOff>285750</xdr:rowOff>
                  </to>
                </anchor>
              </controlPr>
            </control>
          </mc:Choice>
        </mc:AlternateContent>
        <mc:AlternateContent xmlns:mc="http://schemas.openxmlformats.org/markup-compatibility/2006">
          <mc:Choice Requires="x14">
            <control shapeId="4404" r:id="rId185" name="Check Box 308">
              <controlPr defaultSize="0" autoFill="0" autoLine="0" autoPict="0">
                <anchor moveWithCells="1">
                  <from>
                    <xdr:col>7</xdr:col>
                    <xdr:colOff>266700</xdr:colOff>
                    <xdr:row>23</xdr:row>
                    <xdr:rowOff>66675</xdr:rowOff>
                  </from>
                  <to>
                    <xdr:col>7</xdr:col>
                    <xdr:colOff>476250</xdr:colOff>
                    <xdr:row>23</xdr:row>
                    <xdr:rowOff>285750</xdr:rowOff>
                  </to>
                </anchor>
              </controlPr>
            </control>
          </mc:Choice>
        </mc:AlternateContent>
        <mc:AlternateContent xmlns:mc="http://schemas.openxmlformats.org/markup-compatibility/2006">
          <mc:Choice Requires="x14">
            <control shapeId="4405" r:id="rId186" name="Check Box 309">
              <controlPr defaultSize="0" autoFill="0" autoLine="0" autoPict="0">
                <anchor moveWithCells="1">
                  <from>
                    <xdr:col>7</xdr:col>
                    <xdr:colOff>266700</xdr:colOff>
                    <xdr:row>24</xdr:row>
                    <xdr:rowOff>66675</xdr:rowOff>
                  </from>
                  <to>
                    <xdr:col>7</xdr:col>
                    <xdr:colOff>476250</xdr:colOff>
                    <xdr:row>24</xdr:row>
                    <xdr:rowOff>285750</xdr:rowOff>
                  </to>
                </anchor>
              </controlPr>
            </control>
          </mc:Choice>
        </mc:AlternateContent>
        <mc:AlternateContent xmlns:mc="http://schemas.openxmlformats.org/markup-compatibility/2006">
          <mc:Choice Requires="x14">
            <control shapeId="4406" r:id="rId187" name="Check Box 310">
              <controlPr defaultSize="0" autoFill="0" autoLine="0" autoPict="0">
                <anchor moveWithCells="1">
                  <from>
                    <xdr:col>7</xdr:col>
                    <xdr:colOff>266700</xdr:colOff>
                    <xdr:row>25</xdr:row>
                    <xdr:rowOff>66675</xdr:rowOff>
                  </from>
                  <to>
                    <xdr:col>7</xdr:col>
                    <xdr:colOff>476250</xdr:colOff>
                    <xdr:row>25</xdr:row>
                    <xdr:rowOff>285750</xdr:rowOff>
                  </to>
                </anchor>
              </controlPr>
            </control>
          </mc:Choice>
        </mc:AlternateContent>
        <mc:AlternateContent xmlns:mc="http://schemas.openxmlformats.org/markup-compatibility/2006">
          <mc:Choice Requires="x14">
            <control shapeId="4407" r:id="rId188" name="Check Box 311">
              <controlPr defaultSize="0" autoFill="0" autoLine="0" autoPict="0">
                <anchor moveWithCells="1">
                  <from>
                    <xdr:col>7</xdr:col>
                    <xdr:colOff>266700</xdr:colOff>
                    <xdr:row>26</xdr:row>
                    <xdr:rowOff>66675</xdr:rowOff>
                  </from>
                  <to>
                    <xdr:col>7</xdr:col>
                    <xdr:colOff>476250</xdr:colOff>
                    <xdr:row>26</xdr:row>
                    <xdr:rowOff>285750</xdr:rowOff>
                  </to>
                </anchor>
              </controlPr>
            </control>
          </mc:Choice>
        </mc:AlternateContent>
        <mc:AlternateContent xmlns:mc="http://schemas.openxmlformats.org/markup-compatibility/2006">
          <mc:Choice Requires="x14">
            <control shapeId="4408" r:id="rId189" name="Check Box 312">
              <controlPr defaultSize="0" autoFill="0" autoLine="0" autoPict="0">
                <anchor moveWithCells="1">
                  <from>
                    <xdr:col>8</xdr:col>
                    <xdr:colOff>266700</xdr:colOff>
                    <xdr:row>2</xdr:row>
                    <xdr:rowOff>66675</xdr:rowOff>
                  </from>
                  <to>
                    <xdr:col>8</xdr:col>
                    <xdr:colOff>485775</xdr:colOff>
                    <xdr:row>2</xdr:row>
                    <xdr:rowOff>295275</xdr:rowOff>
                  </to>
                </anchor>
              </controlPr>
            </control>
          </mc:Choice>
        </mc:AlternateContent>
        <mc:AlternateContent xmlns:mc="http://schemas.openxmlformats.org/markup-compatibility/2006">
          <mc:Choice Requires="x14">
            <control shapeId="4409" r:id="rId190" name="Check Box 313">
              <controlPr defaultSize="0" autoFill="0" autoLine="0" autoPict="0">
                <anchor moveWithCells="1">
                  <from>
                    <xdr:col>8</xdr:col>
                    <xdr:colOff>266700</xdr:colOff>
                    <xdr:row>3</xdr:row>
                    <xdr:rowOff>66675</xdr:rowOff>
                  </from>
                  <to>
                    <xdr:col>8</xdr:col>
                    <xdr:colOff>476250</xdr:colOff>
                    <xdr:row>3</xdr:row>
                    <xdr:rowOff>285750</xdr:rowOff>
                  </to>
                </anchor>
              </controlPr>
            </control>
          </mc:Choice>
        </mc:AlternateContent>
        <mc:AlternateContent xmlns:mc="http://schemas.openxmlformats.org/markup-compatibility/2006">
          <mc:Choice Requires="x14">
            <control shapeId="4410" r:id="rId191" name="Check Box 314">
              <controlPr defaultSize="0" autoFill="0" autoLine="0" autoPict="0">
                <anchor moveWithCells="1">
                  <from>
                    <xdr:col>8</xdr:col>
                    <xdr:colOff>266700</xdr:colOff>
                    <xdr:row>4</xdr:row>
                    <xdr:rowOff>66675</xdr:rowOff>
                  </from>
                  <to>
                    <xdr:col>8</xdr:col>
                    <xdr:colOff>476250</xdr:colOff>
                    <xdr:row>4</xdr:row>
                    <xdr:rowOff>285750</xdr:rowOff>
                  </to>
                </anchor>
              </controlPr>
            </control>
          </mc:Choice>
        </mc:AlternateContent>
        <mc:AlternateContent xmlns:mc="http://schemas.openxmlformats.org/markup-compatibility/2006">
          <mc:Choice Requires="x14">
            <control shapeId="4411" r:id="rId192" name="Check Box 315">
              <controlPr defaultSize="0" autoFill="0" autoLine="0" autoPict="0">
                <anchor moveWithCells="1">
                  <from>
                    <xdr:col>8</xdr:col>
                    <xdr:colOff>266700</xdr:colOff>
                    <xdr:row>5</xdr:row>
                    <xdr:rowOff>66675</xdr:rowOff>
                  </from>
                  <to>
                    <xdr:col>8</xdr:col>
                    <xdr:colOff>476250</xdr:colOff>
                    <xdr:row>5</xdr:row>
                    <xdr:rowOff>285750</xdr:rowOff>
                  </to>
                </anchor>
              </controlPr>
            </control>
          </mc:Choice>
        </mc:AlternateContent>
        <mc:AlternateContent xmlns:mc="http://schemas.openxmlformats.org/markup-compatibility/2006">
          <mc:Choice Requires="x14">
            <control shapeId="4412" r:id="rId193" name="Check Box 316">
              <controlPr defaultSize="0" autoFill="0" autoLine="0" autoPict="0">
                <anchor moveWithCells="1">
                  <from>
                    <xdr:col>8</xdr:col>
                    <xdr:colOff>266700</xdr:colOff>
                    <xdr:row>6</xdr:row>
                    <xdr:rowOff>66675</xdr:rowOff>
                  </from>
                  <to>
                    <xdr:col>8</xdr:col>
                    <xdr:colOff>476250</xdr:colOff>
                    <xdr:row>6</xdr:row>
                    <xdr:rowOff>285750</xdr:rowOff>
                  </to>
                </anchor>
              </controlPr>
            </control>
          </mc:Choice>
        </mc:AlternateContent>
        <mc:AlternateContent xmlns:mc="http://schemas.openxmlformats.org/markup-compatibility/2006">
          <mc:Choice Requires="x14">
            <control shapeId="4413" r:id="rId194" name="Check Box 317">
              <controlPr defaultSize="0" autoFill="0" autoLine="0" autoPict="0">
                <anchor moveWithCells="1">
                  <from>
                    <xdr:col>8</xdr:col>
                    <xdr:colOff>266700</xdr:colOff>
                    <xdr:row>7</xdr:row>
                    <xdr:rowOff>66675</xdr:rowOff>
                  </from>
                  <to>
                    <xdr:col>8</xdr:col>
                    <xdr:colOff>476250</xdr:colOff>
                    <xdr:row>7</xdr:row>
                    <xdr:rowOff>285750</xdr:rowOff>
                  </to>
                </anchor>
              </controlPr>
            </control>
          </mc:Choice>
        </mc:AlternateContent>
        <mc:AlternateContent xmlns:mc="http://schemas.openxmlformats.org/markup-compatibility/2006">
          <mc:Choice Requires="x14">
            <control shapeId="4414" r:id="rId195" name="Check Box 318">
              <controlPr defaultSize="0" autoFill="0" autoLine="0" autoPict="0">
                <anchor moveWithCells="1">
                  <from>
                    <xdr:col>8</xdr:col>
                    <xdr:colOff>266700</xdr:colOff>
                    <xdr:row>8</xdr:row>
                    <xdr:rowOff>66675</xdr:rowOff>
                  </from>
                  <to>
                    <xdr:col>8</xdr:col>
                    <xdr:colOff>476250</xdr:colOff>
                    <xdr:row>8</xdr:row>
                    <xdr:rowOff>285750</xdr:rowOff>
                  </to>
                </anchor>
              </controlPr>
            </control>
          </mc:Choice>
        </mc:AlternateContent>
        <mc:AlternateContent xmlns:mc="http://schemas.openxmlformats.org/markup-compatibility/2006">
          <mc:Choice Requires="x14">
            <control shapeId="4415" r:id="rId196" name="Check Box 319">
              <controlPr defaultSize="0" autoFill="0" autoLine="0" autoPict="0">
                <anchor moveWithCells="1">
                  <from>
                    <xdr:col>8</xdr:col>
                    <xdr:colOff>266700</xdr:colOff>
                    <xdr:row>9</xdr:row>
                    <xdr:rowOff>66675</xdr:rowOff>
                  </from>
                  <to>
                    <xdr:col>8</xdr:col>
                    <xdr:colOff>476250</xdr:colOff>
                    <xdr:row>9</xdr:row>
                    <xdr:rowOff>285750</xdr:rowOff>
                  </to>
                </anchor>
              </controlPr>
            </control>
          </mc:Choice>
        </mc:AlternateContent>
        <mc:AlternateContent xmlns:mc="http://schemas.openxmlformats.org/markup-compatibility/2006">
          <mc:Choice Requires="x14">
            <control shapeId="4416" r:id="rId197" name="Check Box 320">
              <controlPr defaultSize="0" autoFill="0" autoLine="0" autoPict="0">
                <anchor moveWithCells="1">
                  <from>
                    <xdr:col>8</xdr:col>
                    <xdr:colOff>266700</xdr:colOff>
                    <xdr:row>10</xdr:row>
                    <xdr:rowOff>66675</xdr:rowOff>
                  </from>
                  <to>
                    <xdr:col>8</xdr:col>
                    <xdr:colOff>476250</xdr:colOff>
                    <xdr:row>10</xdr:row>
                    <xdr:rowOff>285750</xdr:rowOff>
                  </to>
                </anchor>
              </controlPr>
            </control>
          </mc:Choice>
        </mc:AlternateContent>
        <mc:AlternateContent xmlns:mc="http://schemas.openxmlformats.org/markup-compatibility/2006">
          <mc:Choice Requires="x14">
            <control shapeId="4417" r:id="rId198" name="Check Box 321">
              <controlPr defaultSize="0" autoFill="0" autoLine="0" autoPict="0">
                <anchor moveWithCells="1">
                  <from>
                    <xdr:col>8</xdr:col>
                    <xdr:colOff>266700</xdr:colOff>
                    <xdr:row>11</xdr:row>
                    <xdr:rowOff>66675</xdr:rowOff>
                  </from>
                  <to>
                    <xdr:col>8</xdr:col>
                    <xdr:colOff>476250</xdr:colOff>
                    <xdr:row>11</xdr:row>
                    <xdr:rowOff>285750</xdr:rowOff>
                  </to>
                </anchor>
              </controlPr>
            </control>
          </mc:Choice>
        </mc:AlternateContent>
        <mc:AlternateContent xmlns:mc="http://schemas.openxmlformats.org/markup-compatibility/2006">
          <mc:Choice Requires="x14">
            <control shapeId="4418" r:id="rId199" name="Check Box 322">
              <controlPr defaultSize="0" autoFill="0" autoLine="0" autoPict="0">
                <anchor moveWithCells="1">
                  <from>
                    <xdr:col>8</xdr:col>
                    <xdr:colOff>266700</xdr:colOff>
                    <xdr:row>12</xdr:row>
                    <xdr:rowOff>66675</xdr:rowOff>
                  </from>
                  <to>
                    <xdr:col>8</xdr:col>
                    <xdr:colOff>476250</xdr:colOff>
                    <xdr:row>12</xdr:row>
                    <xdr:rowOff>285750</xdr:rowOff>
                  </to>
                </anchor>
              </controlPr>
            </control>
          </mc:Choice>
        </mc:AlternateContent>
        <mc:AlternateContent xmlns:mc="http://schemas.openxmlformats.org/markup-compatibility/2006">
          <mc:Choice Requires="x14">
            <control shapeId="4419" r:id="rId200" name="Check Box 323">
              <controlPr defaultSize="0" autoFill="0" autoLine="0" autoPict="0">
                <anchor moveWithCells="1">
                  <from>
                    <xdr:col>8</xdr:col>
                    <xdr:colOff>266700</xdr:colOff>
                    <xdr:row>13</xdr:row>
                    <xdr:rowOff>66675</xdr:rowOff>
                  </from>
                  <to>
                    <xdr:col>8</xdr:col>
                    <xdr:colOff>476250</xdr:colOff>
                    <xdr:row>13</xdr:row>
                    <xdr:rowOff>285750</xdr:rowOff>
                  </to>
                </anchor>
              </controlPr>
            </control>
          </mc:Choice>
        </mc:AlternateContent>
        <mc:AlternateContent xmlns:mc="http://schemas.openxmlformats.org/markup-compatibility/2006">
          <mc:Choice Requires="x14">
            <control shapeId="4420" r:id="rId201" name="Check Box 324">
              <controlPr defaultSize="0" autoFill="0" autoLine="0" autoPict="0">
                <anchor moveWithCells="1">
                  <from>
                    <xdr:col>8</xdr:col>
                    <xdr:colOff>266700</xdr:colOff>
                    <xdr:row>14</xdr:row>
                    <xdr:rowOff>66675</xdr:rowOff>
                  </from>
                  <to>
                    <xdr:col>8</xdr:col>
                    <xdr:colOff>476250</xdr:colOff>
                    <xdr:row>14</xdr:row>
                    <xdr:rowOff>285750</xdr:rowOff>
                  </to>
                </anchor>
              </controlPr>
            </control>
          </mc:Choice>
        </mc:AlternateContent>
        <mc:AlternateContent xmlns:mc="http://schemas.openxmlformats.org/markup-compatibility/2006">
          <mc:Choice Requires="x14">
            <control shapeId="4421" r:id="rId202" name="Check Box 325">
              <controlPr defaultSize="0" autoFill="0" autoLine="0" autoPict="0">
                <anchor moveWithCells="1">
                  <from>
                    <xdr:col>8</xdr:col>
                    <xdr:colOff>266700</xdr:colOff>
                    <xdr:row>15</xdr:row>
                    <xdr:rowOff>66675</xdr:rowOff>
                  </from>
                  <to>
                    <xdr:col>8</xdr:col>
                    <xdr:colOff>476250</xdr:colOff>
                    <xdr:row>15</xdr:row>
                    <xdr:rowOff>285750</xdr:rowOff>
                  </to>
                </anchor>
              </controlPr>
            </control>
          </mc:Choice>
        </mc:AlternateContent>
        <mc:AlternateContent xmlns:mc="http://schemas.openxmlformats.org/markup-compatibility/2006">
          <mc:Choice Requires="x14">
            <control shapeId="4422" r:id="rId203" name="Check Box 326">
              <controlPr defaultSize="0" autoFill="0" autoLine="0" autoPict="0">
                <anchor moveWithCells="1">
                  <from>
                    <xdr:col>8</xdr:col>
                    <xdr:colOff>266700</xdr:colOff>
                    <xdr:row>16</xdr:row>
                    <xdr:rowOff>66675</xdr:rowOff>
                  </from>
                  <to>
                    <xdr:col>8</xdr:col>
                    <xdr:colOff>476250</xdr:colOff>
                    <xdr:row>16</xdr:row>
                    <xdr:rowOff>285750</xdr:rowOff>
                  </to>
                </anchor>
              </controlPr>
            </control>
          </mc:Choice>
        </mc:AlternateContent>
        <mc:AlternateContent xmlns:mc="http://schemas.openxmlformats.org/markup-compatibility/2006">
          <mc:Choice Requires="x14">
            <control shapeId="4423" r:id="rId204" name="Check Box 327">
              <controlPr defaultSize="0" autoFill="0" autoLine="0" autoPict="0">
                <anchor moveWithCells="1">
                  <from>
                    <xdr:col>8</xdr:col>
                    <xdr:colOff>266700</xdr:colOff>
                    <xdr:row>17</xdr:row>
                    <xdr:rowOff>66675</xdr:rowOff>
                  </from>
                  <to>
                    <xdr:col>8</xdr:col>
                    <xdr:colOff>476250</xdr:colOff>
                    <xdr:row>17</xdr:row>
                    <xdr:rowOff>285750</xdr:rowOff>
                  </to>
                </anchor>
              </controlPr>
            </control>
          </mc:Choice>
        </mc:AlternateContent>
        <mc:AlternateContent xmlns:mc="http://schemas.openxmlformats.org/markup-compatibility/2006">
          <mc:Choice Requires="x14">
            <control shapeId="4424" r:id="rId205" name="Check Box 328">
              <controlPr defaultSize="0" autoFill="0" autoLine="0" autoPict="0">
                <anchor moveWithCells="1">
                  <from>
                    <xdr:col>8</xdr:col>
                    <xdr:colOff>266700</xdr:colOff>
                    <xdr:row>18</xdr:row>
                    <xdr:rowOff>66675</xdr:rowOff>
                  </from>
                  <to>
                    <xdr:col>8</xdr:col>
                    <xdr:colOff>476250</xdr:colOff>
                    <xdr:row>18</xdr:row>
                    <xdr:rowOff>285750</xdr:rowOff>
                  </to>
                </anchor>
              </controlPr>
            </control>
          </mc:Choice>
        </mc:AlternateContent>
        <mc:AlternateContent xmlns:mc="http://schemas.openxmlformats.org/markup-compatibility/2006">
          <mc:Choice Requires="x14">
            <control shapeId="4425" r:id="rId206" name="Check Box 329">
              <controlPr defaultSize="0" autoFill="0" autoLine="0" autoPict="0">
                <anchor moveWithCells="1">
                  <from>
                    <xdr:col>8</xdr:col>
                    <xdr:colOff>266700</xdr:colOff>
                    <xdr:row>19</xdr:row>
                    <xdr:rowOff>66675</xdr:rowOff>
                  </from>
                  <to>
                    <xdr:col>8</xdr:col>
                    <xdr:colOff>476250</xdr:colOff>
                    <xdr:row>19</xdr:row>
                    <xdr:rowOff>285750</xdr:rowOff>
                  </to>
                </anchor>
              </controlPr>
            </control>
          </mc:Choice>
        </mc:AlternateContent>
        <mc:AlternateContent xmlns:mc="http://schemas.openxmlformats.org/markup-compatibility/2006">
          <mc:Choice Requires="x14">
            <control shapeId="4426" r:id="rId207" name="Check Box 330">
              <controlPr defaultSize="0" autoFill="0" autoLine="0" autoPict="0">
                <anchor moveWithCells="1">
                  <from>
                    <xdr:col>8</xdr:col>
                    <xdr:colOff>266700</xdr:colOff>
                    <xdr:row>20</xdr:row>
                    <xdr:rowOff>66675</xdr:rowOff>
                  </from>
                  <to>
                    <xdr:col>8</xdr:col>
                    <xdr:colOff>476250</xdr:colOff>
                    <xdr:row>20</xdr:row>
                    <xdr:rowOff>285750</xdr:rowOff>
                  </to>
                </anchor>
              </controlPr>
            </control>
          </mc:Choice>
        </mc:AlternateContent>
        <mc:AlternateContent xmlns:mc="http://schemas.openxmlformats.org/markup-compatibility/2006">
          <mc:Choice Requires="x14">
            <control shapeId="4427" r:id="rId208" name="Check Box 331">
              <controlPr defaultSize="0" autoFill="0" autoLine="0" autoPict="0">
                <anchor moveWithCells="1">
                  <from>
                    <xdr:col>8</xdr:col>
                    <xdr:colOff>266700</xdr:colOff>
                    <xdr:row>21</xdr:row>
                    <xdr:rowOff>66675</xdr:rowOff>
                  </from>
                  <to>
                    <xdr:col>8</xdr:col>
                    <xdr:colOff>476250</xdr:colOff>
                    <xdr:row>21</xdr:row>
                    <xdr:rowOff>285750</xdr:rowOff>
                  </to>
                </anchor>
              </controlPr>
            </control>
          </mc:Choice>
        </mc:AlternateContent>
        <mc:AlternateContent xmlns:mc="http://schemas.openxmlformats.org/markup-compatibility/2006">
          <mc:Choice Requires="x14">
            <control shapeId="4428" r:id="rId209" name="Check Box 332">
              <controlPr defaultSize="0" autoFill="0" autoLine="0" autoPict="0">
                <anchor moveWithCells="1">
                  <from>
                    <xdr:col>8</xdr:col>
                    <xdr:colOff>266700</xdr:colOff>
                    <xdr:row>22</xdr:row>
                    <xdr:rowOff>66675</xdr:rowOff>
                  </from>
                  <to>
                    <xdr:col>8</xdr:col>
                    <xdr:colOff>476250</xdr:colOff>
                    <xdr:row>22</xdr:row>
                    <xdr:rowOff>285750</xdr:rowOff>
                  </to>
                </anchor>
              </controlPr>
            </control>
          </mc:Choice>
        </mc:AlternateContent>
        <mc:AlternateContent xmlns:mc="http://schemas.openxmlformats.org/markup-compatibility/2006">
          <mc:Choice Requires="x14">
            <control shapeId="4429" r:id="rId210" name="Check Box 333">
              <controlPr defaultSize="0" autoFill="0" autoLine="0" autoPict="0">
                <anchor moveWithCells="1">
                  <from>
                    <xdr:col>8</xdr:col>
                    <xdr:colOff>266700</xdr:colOff>
                    <xdr:row>23</xdr:row>
                    <xdr:rowOff>66675</xdr:rowOff>
                  </from>
                  <to>
                    <xdr:col>8</xdr:col>
                    <xdr:colOff>476250</xdr:colOff>
                    <xdr:row>23</xdr:row>
                    <xdr:rowOff>285750</xdr:rowOff>
                  </to>
                </anchor>
              </controlPr>
            </control>
          </mc:Choice>
        </mc:AlternateContent>
        <mc:AlternateContent xmlns:mc="http://schemas.openxmlformats.org/markup-compatibility/2006">
          <mc:Choice Requires="x14">
            <control shapeId="4430" r:id="rId211" name="Check Box 334">
              <controlPr defaultSize="0" autoFill="0" autoLine="0" autoPict="0">
                <anchor moveWithCells="1">
                  <from>
                    <xdr:col>8</xdr:col>
                    <xdr:colOff>266700</xdr:colOff>
                    <xdr:row>24</xdr:row>
                    <xdr:rowOff>66675</xdr:rowOff>
                  </from>
                  <to>
                    <xdr:col>8</xdr:col>
                    <xdr:colOff>476250</xdr:colOff>
                    <xdr:row>24</xdr:row>
                    <xdr:rowOff>285750</xdr:rowOff>
                  </to>
                </anchor>
              </controlPr>
            </control>
          </mc:Choice>
        </mc:AlternateContent>
        <mc:AlternateContent xmlns:mc="http://schemas.openxmlformats.org/markup-compatibility/2006">
          <mc:Choice Requires="x14">
            <control shapeId="4431" r:id="rId212" name="Check Box 335">
              <controlPr defaultSize="0" autoFill="0" autoLine="0" autoPict="0">
                <anchor moveWithCells="1">
                  <from>
                    <xdr:col>8</xdr:col>
                    <xdr:colOff>266700</xdr:colOff>
                    <xdr:row>25</xdr:row>
                    <xdr:rowOff>66675</xdr:rowOff>
                  </from>
                  <to>
                    <xdr:col>8</xdr:col>
                    <xdr:colOff>476250</xdr:colOff>
                    <xdr:row>25</xdr:row>
                    <xdr:rowOff>285750</xdr:rowOff>
                  </to>
                </anchor>
              </controlPr>
            </control>
          </mc:Choice>
        </mc:AlternateContent>
        <mc:AlternateContent xmlns:mc="http://schemas.openxmlformats.org/markup-compatibility/2006">
          <mc:Choice Requires="x14">
            <control shapeId="4432" r:id="rId213" name="Check Box 336">
              <controlPr defaultSize="0" autoFill="0" autoLine="0" autoPict="0">
                <anchor moveWithCells="1">
                  <from>
                    <xdr:col>8</xdr:col>
                    <xdr:colOff>266700</xdr:colOff>
                    <xdr:row>26</xdr:row>
                    <xdr:rowOff>66675</xdr:rowOff>
                  </from>
                  <to>
                    <xdr:col>8</xdr:col>
                    <xdr:colOff>476250</xdr:colOff>
                    <xdr:row>26</xdr:row>
                    <xdr:rowOff>285750</xdr:rowOff>
                  </to>
                </anchor>
              </controlPr>
            </control>
          </mc:Choice>
        </mc:AlternateContent>
        <mc:AlternateContent xmlns:mc="http://schemas.openxmlformats.org/markup-compatibility/2006">
          <mc:Choice Requires="x14">
            <control shapeId="4433" r:id="rId214" name="Check Box 337">
              <controlPr defaultSize="0" autoFill="0" autoLine="0" autoPict="0">
                <anchor moveWithCells="1">
                  <from>
                    <xdr:col>9</xdr:col>
                    <xdr:colOff>266700</xdr:colOff>
                    <xdr:row>2</xdr:row>
                    <xdr:rowOff>66675</xdr:rowOff>
                  </from>
                  <to>
                    <xdr:col>9</xdr:col>
                    <xdr:colOff>485775</xdr:colOff>
                    <xdr:row>2</xdr:row>
                    <xdr:rowOff>295275</xdr:rowOff>
                  </to>
                </anchor>
              </controlPr>
            </control>
          </mc:Choice>
        </mc:AlternateContent>
        <mc:AlternateContent xmlns:mc="http://schemas.openxmlformats.org/markup-compatibility/2006">
          <mc:Choice Requires="x14">
            <control shapeId="4434" r:id="rId215" name="Check Box 338">
              <controlPr defaultSize="0" autoFill="0" autoLine="0" autoPict="0">
                <anchor moveWithCells="1">
                  <from>
                    <xdr:col>9</xdr:col>
                    <xdr:colOff>266700</xdr:colOff>
                    <xdr:row>3</xdr:row>
                    <xdr:rowOff>66675</xdr:rowOff>
                  </from>
                  <to>
                    <xdr:col>9</xdr:col>
                    <xdr:colOff>476250</xdr:colOff>
                    <xdr:row>3</xdr:row>
                    <xdr:rowOff>285750</xdr:rowOff>
                  </to>
                </anchor>
              </controlPr>
            </control>
          </mc:Choice>
        </mc:AlternateContent>
        <mc:AlternateContent xmlns:mc="http://schemas.openxmlformats.org/markup-compatibility/2006">
          <mc:Choice Requires="x14">
            <control shapeId="4435" r:id="rId216" name="Check Box 339">
              <controlPr defaultSize="0" autoFill="0" autoLine="0" autoPict="0">
                <anchor moveWithCells="1">
                  <from>
                    <xdr:col>9</xdr:col>
                    <xdr:colOff>266700</xdr:colOff>
                    <xdr:row>4</xdr:row>
                    <xdr:rowOff>66675</xdr:rowOff>
                  </from>
                  <to>
                    <xdr:col>9</xdr:col>
                    <xdr:colOff>476250</xdr:colOff>
                    <xdr:row>4</xdr:row>
                    <xdr:rowOff>285750</xdr:rowOff>
                  </to>
                </anchor>
              </controlPr>
            </control>
          </mc:Choice>
        </mc:AlternateContent>
        <mc:AlternateContent xmlns:mc="http://schemas.openxmlformats.org/markup-compatibility/2006">
          <mc:Choice Requires="x14">
            <control shapeId="4436" r:id="rId217" name="Check Box 340">
              <controlPr defaultSize="0" autoFill="0" autoLine="0" autoPict="0">
                <anchor moveWithCells="1">
                  <from>
                    <xdr:col>9</xdr:col>
                    <xdr:colOff>266700</xdr:colOff>
                    <xdr:row>5</xdr:row>
                    <xdr:rowOff>66675</xdr:rowOff>
                  </from>
                  <to>
                    <xdr:col>9</xdr:col>
                    <xdr:colOff>476250</xdr:colOff>
                    <xdr:row>5</xdr:row>
                    <xdr:rowOff>285750</xdr:rowOff>
                  </to>
                </anchor>
              </controlPr>
            </control>
          </mc:Choice>
        </mc:AlternateContent>
        <mc:AlternateContent xmlns:mc="http://schemas.openxmlformats.org/markup-compatibility/2006">
          <mc:Choice Requires="x14">
            <control shapeId="4437" r:id="rId218" name="Check Box 341">
              <controlPr defaultSize="0" autoFill="0" autoLine="0" autoPict="0">
                <anchor moveWithCells="1">
                  <from>
                    <xdr:col>9</xdr:col>
                    <xdr:colOff>266700</xdr:colOff>
                    <xdr:row>6</xdr:row>
                    <xdr:rowOff>66675</xdr:rowOff>
                  </from>
                  <to>
                    <xdr:col>9</xdr:col>
                    <xdr:colOff>476250</xdr:colOff>
                    <xdr:row>6</xdr:row>
                    <xdr:rowOff>285750</xdr:rowOff>
                  </to>
                </anchor>
              </controlPr>
            </control>
          </mc:Choice>
        </mc:AlternateContent>
        <mc:AlternateContent xmlns:mc="http://schemas.openxmlformats.org/markup-compatibility/2006">
          <mc:Choice Requires="x14">
            <control shapeId="4438" r:id="rId219" name="Check Box 342">
              <controlPr defaultSize="0" autoFill="0" autoLine="0" autoPict="0">
                <anchor moveWithCells="1">
                  <from>
                    <xdr:col>9</xdr:col>
                    <xdr:colOff>266700</xdr:colOff>
                    <xdr:row>7</xdr:row>
                    <xdr:rowOff>66675</xdr:rowOff>
                  </from>
                  <to>
                    <xdr:col>9</xdr:col>
                    <xdr:colOff>476250</xdr:colOff>
                    <xdr:row>7</xdr:row>
                    <xdr:rowOff>285750</xdr:rowOff>
                  </to>
                </anchor>
              </controlPr>
            </control>
          </mc:Choice>
        </mc:AlternateContent>
        <mc:AlternateContent xmlns:mc="http://schemas.openxmlformats.org/markup-compatibility/2006">
          <mc:Choice Requires="x14">
            <control shapeId="4439" r:id="rId220" name="Check Box 343">
              <controlPr defaultSize="0" autoFill="0" autoLine="0" autoPict="0">
                <anchor moveWithCells="1">
                  <from>
                    <xdr:col>9</xdr:col>
                    <xdr:colOff>266700</xdr:colOff>
                    <xdr:row>8</xdr:row>
                    <xdr:rowOff>66675</xdr:rowOff>
                  </from>
                  <to>
                    <xdr:col>9</xdr:col>
                    <xdr:colOff>476250</xdr:colOff>
                    <xdr:row>8</xdr:row>
                    <xdr:rowOff>285750</xdr:rowOff>
                  </to>
                </anchor>
              </controlPr>
            </control>
          </mc:Choice>
        </mc:AlternateContent>
        <mc:AlternateContent xmlns:mc="http://schemas.openxmlformats.org/markup-compatibility/2006">
          <mc:Choice Requires="x14">
            <control shapeId="4440" r:id="rId221" name="Check Box 344">
              <controlPr defaultSize="0" autoFill="0" autoLine="0" autoPict="0">
                <anchor moveWithCells="1">
                  <from>
                    <xdr:col>9</xdr:col>
                    <xdr:colOff>266700</xdr:colOff>
                    <xdr:row>9</xdr:row>
                    <xdr:rowOff>66675</xdr:rowOff>
                  </from>
                  <to>
                    <xdr:col>9</xdr:col>
                    <xdr:colOff>476250</xdr:colOff>
                    <xdr:row>9</xdr:row>
                    <xdr:rowOff>285750</xdr:rowOff>
                  </to>
                </anchor>
              </controlPr>
            </control>
          </mc:Choice>
        </mc:AlternateContent>
        <mc:AlternateContent xmlns:mc="http://schemas.openxmlformats.org/markup-compatibility/2006">
          <mc:Choice Requires="x14">
            <control shapeId="4441" r:id="rId222" name="Check Box 345">
              <controlPr defaultSize="0" autoFill="0" autoLine="0" autoPict="0">
                <anchor moveWithCells="1">
                  <from>
                    <xdr:col>9</xdr:col>
                    <xdr:colOff>266700</xdr:colOff>
                    <xdr:row>10</xdr:row>
                    <xdr:rowOff>66675</xdr:rowOff>
                  </from>
                  <to>
                    <xdr:col>9</xdr:col>
                    <xdr:colOff>476250</xdr:colOff>
                    <xdr:row>10</xdr:row>
                    <xdr:rowOff>285750</xdr:rowOff>
                  </to>
                </anchor>
              </controlPr>
            </control>
          </mc:Choice>
        </mc:AlternateContent>
        <mc:AlternateContent xmlns:mc="http://schemas.openxmlformats.org/markup-compatibility/2006">
          <mc:Choice Requires="x14">
            <control shapeId="4442" r:id="rId223" name="Check Box 346">
              <controlPr defaultSize="0" autoFill="0" autoLine="0" autoPict="0">
                <anchor moveWithCells="1">
                  <from>
                    <xdr:col>9</xdr:col>
                    <xdr:colOff>266700</xdr:colOff>
                    <xdr:row>11</xdr:row>
                    <xdr:rowOff>66675</xdr:rowOff>
                  </from>
                  <to>
                    <xdr:col>9</xdr:col>
                    <xdr:colOff>476250</xdr:colOff>
                    <xdr:row>11</xdr:row>
                    <xdr:rowOff>285750</xdr:rowOff>
                  </to>
                </anchor>
              </controlPr>
            </control>
          </mc:Choice>
        </mc:AlternateContent>
        <mc:AlternateContent xmlns:mc="http://schemas.openxmlformats.org/markup-compatibility/2006">
          <mc:Choice Requires="x14">
            <control shapeId="4443" r:id="rId224" name="Check Box 347">
              <controlPr defaultSize="0" autoFill="0" autoLine="0" autoPict="0">
                <anchor moveWithCells="1">
                  <from>
                    <xdr:col>9</xdr:col>
                    <xdr:colOff>266700</xdr:colOff>
                    <xdr:row>12</xdr:row>
                    <xdr:rowOff>66675</xdr:rowOff>
                  </from>
                  <to>
                    <xdr:col>9</xdr:col>
                    <xdr:colOff>476250</xdr:colOff>
                    <xdr:row>12</xdr:row>
                    <xdr:rowOff>285750</xdr:rowOff>
                  </to>
                </anchor>
              </controlPr>
            </control>
          </mc:Choice>
        </mc:AlternateContent>
        <mc:AlternateContent xmlns:mc="http://schemas.openxmlformats.org/markup-compatibility/2006">
          <mc:Choice Requires="x14">
            <control shapeId="4444" r:id="rId225" name="Check Box 348">
              <controlPr defaultSize="0" autoFill="0" autoLine="0" autoPict="0">
                <anchor moveWithCells="1">
                  <from>
                    <xdr:col>9</xdr:col>
                    <xdr:colOff>266700</xdr:colOff>
                    <xdr:row>13</xdr:row>
                    <xdr:rowOff>66675</xdr:rowOff>
                  </from>
                  <to>
                    <xdr:col>9</xdr:col>
                    <xdr:colOff>476250</xdr:colOff>
                    <xdr:row>13</xdr:row>
                    <xdr:rowOff>285750</xdr:rowOff>
                  </to>
                </anchor>
              </controlPr>
            </control>
          </mc:Choice>
        </mc:AlternateContent>
        <mc:AlternateContent xmlns:mc="http://schemas.openxmlformats.org/markup-compatibility/2006">
          <mc:Choice Requires="x14">
            <control shapeId="4445" r:id="rId226" name="Check Box 349">
              <controlPr defaultSize="0" autoFill="0" autoLine="0" autoPict="0">
                <anchor moveWithCells="1">
                  <from>
                    <xdr:col>9</xdr:col>
                    <xdr:colOff>266700</xdr:colOff>
                    <xdr:row>14</xdr:row>
                    <xdr:rowOff>66675</xdr:rowOff>
                  </from>
                  <to>
                    <xdr:col>9</xdr:col>
                    <xdr:colOff>476250</xdr:colOff>
                    <xdr:row>14</xdr:row>
                    <xdr:rowOff>285750</xdr:rowOff>
                  </to>
                </anchor>
              </controlPr>
            </control>
          </mc:Choice>
        </mc:AlternateContent>
        <mc:AlternateContent xmlns:mc="http://schemas.openxmlformats.org/markup-compatibility/2006">
          <mc:Choice Requires="x14">
            <control shapeId="4446" r:id="rId227" name="Check Box 350">
              <controlPr defaultSize="0" autoFill="0" autoLine="0" autoPict="0">
                <anchor moveWithCells="1">
                  <from>
                    <xdr:col>9</xdr:col>
                    <xdr:colOff>266700</xdr:colOff>
                    <xdr:row>15</xdr:row>
                    <xdr:rowOff>66675</xdr:rowOff>
                  </from>
                  <to>
                    <xdr:col>9</xdr:col>
                    <xdr:colOff>476250</xdr:colOff>
                    <xdr:row>15</xdr:row>
                    <xdr:rowOff>285750</xdr:rowOff>
                  </to>
                </anchor>
              </controlPr>
            </control>
          </mc:Choice>
        </mc:AlternateContent>
        <mc:AlternateContent xmlns:mc="http://schemas.openxmlformats.org/markup-compatibility/2006">
          <mc:Choice Requires="x14">
            <control shapeId="4447" r:id="rId228" name="Check Box 351">
              <controlPr defaultSize="0" autoFill="0" autoLine="0" autoPict="0">
                <anchor moveWithCells="1">
                  <from>
                    <xdr:col>9</xdr:col>
                    <xdr:colOff>266700</xdr:colOff>
                    <xdr:row>16</xdr:row>
                    <xdr:rowOff>66675</xdr:rowOff>
                  </from>
                  <to>
                    <xdr:col>9</xdr:col>
                    <xdr:colOff>476250</xdr:colOff>
                    <xdr:row>16</xdr:row>
                    <xdr:rowOff>285750</xdr:rowOff>
                  </to>
                </anchor>
              </controlPr>
            </control>
          </mc:Choice>
        </mc:AlternateContent>
        <mc:AlternateContent xmlns:mc="http://schemas.openxmlformats.org/markup-compatibility/2006">
          <mc:Choice Requires="x14">
            <control shapeId="4448" r:id="rId229" name="Check Box 352">
              <controlPr defaultSize="0" autoFill="0" autoLine="0" autoPict="0">
                <anchor moveWithCells="1">
                  <from>
                    <xdr:col>9</xdr:col>
                    <xdr:colOff>266700</xdr:colOff>
                    <xdr:row>17</xdr:row>
                    <xdr:rowOff>66675</xdr:rowOff>
                  </from>
                  <to>
                    <xdr:col>9</xdr:col>
                    <xdr:colOff>476250</xdr:colOff>
                    <xdr:row>17</xdr:row>
                    <xdr:rowOff>285750</xdr:rowOff>
                  </to>
                </anchor>
              </controlPr>
            </control>
          </mc:Choice>
        </mc:AlternateContent>
        <mc:AlternateContent xmlns:mc="http://schemas.openxmlformats.org/markup-compatibility/2006">
          <mc:Choice Requires="x14">
            <control shapeId="4449" r:id="rId230" name="Check Box 353">
              <controlPr defaultSize="0" autoFill="0" autoLine="0" autoPict="0">
                <anchor moveWithCells="1">
                  <from>
                    <xdr:col>9</xdr:col>
                    <xdr:colOff>266700</xdr:colOff>
                    <xdr:row>18</xdr:row>
                    <xdr:rowOff>66675</xdr:rowOff>
                  </from>
                  <to>
                    <xdr:col>9</xdr:col>
                    <xdr:colOff>476250</xdr:colOff>
                    <xdr:row>18</xdr:row>
                    <xdr:rowOff>285750</xdr:rowOff>
                  </to>
                </anchor>
              </controlPr>
            </control>
          </mc:Choice>
        </mc:AlternateContent>
        <mc:AlternateContent xmlns:mc="http://schemas.openxmlformats.org/markup-compatibility/2006">
          <mc:Choice Requires="x14">
            <control shapeId="4450" r:id="rId231" name="Check Box 354">
              <controlPr defaultSize="0" autoFill="0" autoLine="0" autoPict="0">
                <anchor moveWithCells="1">
                  <from>
                    <xdr:col>9</xdr:col>
                    <xdr:colOff>266700</xdr:colOff>
                    <xdr:row>19</xdr:row>
                    <xdr:rowOff>66675</xdr:rowOff>
                  </from>
                  <to>
                    <xdr:col>9</xdr:col>
                    <xdr:colOff>476250</xdr:colOff>
                    <xdr:row>19</xdr:row>
                    <xdr:rowOff>285750</xdr:rowOff>
                  </to>
                </anchor>
              </controlPr>
            </control>
          </mc:Choice>
        </mc:AlternateContent>
        <mc:AlternateContent xmlns:mc="http://schemas.openxmlformats.org/markup-compatibility/2006">
          <mc:Choice Requires="x14">
            <control shapeId="4451" r:id="rId232" name="Check Box 355">
              <controlPr defaultSize="0" autoFill="0" autoLine="0" autoPict="0">
                <anchor moveWithCells="1">
                  <from>
                    <xdr:col>9</xdr:col>
                    <xdr:colOff>266700</xdr:colOff>
                    <xdr:row>20</xdr:row>
                    <xdr:rowOff>66675</xdr:rowOff>
                  </from>
                  <to>
                    <xdr:col>9</xdr:col>
                    <xdr:colOff>476250</xdr:colOff>
                    <xdr:row>20</xdr:row>
                    <xdr:rowOff>285750</xdr:rowOff>
                  </to>
                </anchor>
              </controlPr>
            </control>
          </mc:Choice>
        </mc:AlternateContent>
        <mc:AlternateContent xmlns:mc="http://schemas.openxmlformats.org/markup-compatibility/2006">
          <mc:Choice Requires="x14">
            <control shapeId="4452" r:id="rId233" name="Check Box 356">
              <controlPr defaultSize="0" autoFill="0" autoLine="0" autoPict="0">
                <anchor moveWithCells="1">
                  <from>
                    <xdr:col>9</xdr:col>
                    <xdr:colOff>266700</xdr:colOff>
                    <xdr:row>21</xdr:row>
                    <xdr:rowOff>66675</xdr:rowOff>
                  </from>
                  <to>
                    <xdr:col>9</xdr:col>
                    <xdr:colOff>476250</xdr:colOff>
                    <xdr:row>21</xdr:row>
                    <xdr:rowOff>285750</xdr:rowOff>
                  </to>
                </anchor>
              </controlPr>
            </control>
          </mc:Choice>
        </mc:AlternateContent>
        <mc:AlternateContent xmlns:mc="http://schemas.openxmlformats.org/markup-compatibility/2006">
          <mc:Choice Requires="x14">
            <control shapeId="4453" r:id="rId234" name="Check Box 357">
              <controlPr defaultSize="0" autoFill="0" autoLine="0" autoPict="0">
                <anchor moveWithCells="1">
                  <from>
                    <xdr:col>9</xdr:col>
                    <xdr:colOff>266700</xdr:colOff>
                    <xdr:row>22</xdr:row>
                    <xdr:rowOff>66675</xdr:rowOff>
                  </from>
                  <to>
                    <xdr:col>9</xdr:col>
                    <xdr:colOff>476250</xdr:colOff>
                    <xdr:row>22</xdr:row>
                    <xdr:rowOff>285750</xdr:rowOff>
                  </to>
                </anchor>
              </controlPr>
            </control>
          </mc:Choice>
        </mc:AlternateContent>
        <mc:AlternateContent xmlns:mc="http://schemas.openxmlformats.org/markup-compatibility/2006">
          <mc:Choice Requires="x14">
            <control shapeId="4454" r:id="rId235" name="Check Box 358">
              <controlPr defaultSize="0" autoFill="0" autoLine="0" autoPict="0">
                <anchor moveWithCells="1">
                  <from>
                    <xdr:col>9</xdr:col>
                    <xdr:colOff>266700</xdr:colOff>
                    <xdr:row>23</xdr:row>
                    <xdr:rowOff>66675</xdr:rowOff>
                  </from>
                  <to>
                    <xdr:col>9</xdr:col>
                    <xdr:colOff>476250</xdr:colOff>
                    <xdr:row>23</xdr:row>
                    <xdr:rowOff>285750</xdr:rowOff>
                  </to>
                </anchor>
              </controlPr>
            </control>
          </mc:Choice>
        </mc:AlternateContent>
        <mc:AlternateContent xmlns:mc="http://schemas.openxmlformats.org/markup-compatibility/2006">
          <mc:Choice Requires="x14">
            <control shapeId="4455" r:id="rId236" name="Check Box 359">
              <controlPr defaultSize="0" autoFill="0" autoLine="0" autoPict="0">
                <anchor moveWithCells="1">
                  <from>
                    <xdr:col>9</xdr:col>
                    <xdr:colOff>266700</xdr:colOff>
                    <xdr:row>24</xdr:row>
                    <xdr:rowOff>66675</xdr:rowOff>
                  </from>
                  <to>
                    <xdr:col>9</xdr:col>
                    <xdr:colOff>476250</xdr:colOff>
                    <xdr:row>24</xdr:row>
                    <xdr:rowOff>285750</xdr:rowOff>
                  </to>
                </anchor>
              </controlPr>
            </control>
          </mc:Choice>
        </mc:AlternateContent>
        <mc:AlternateContent xmlns:mc="http://schemas.openxmlformats.org/markup-compatibility/2006">
          <mc:Choice Requires="x14">
            <control shapeId="4456" r:id="rId237" name="Check Box 360">
              <controlPr defaultSize="0" autoFill="0" autoLine="0" autoPict="0">
                <anchor moveWithCells="1">
                  <from>
                    <xdr:col>9</xdr:col>
                    <xdr:colOff>266700</xdr:colOff>
                    <xdr:row>25</xdr:row>
                    <xdr:rowOff>66675</xdr:rowOff>
                  </from>
                  <to>
                    <xdr:col>9</xdr:col>
                    <xdr:colOff>476250</xdr:colOff>
                    <xdr:row>25</xdr:row>
                    <xdr:rowOff>285750</xdr:rowOff>
                  </to>
                </anchor>
              </controlPr>
            </control>
          </mc:Choice>
        </mc:AlternateContent>
        <mc:AlternateContent xmlns:mc="http://schemas.openxmlformats.org/markup-compatibility/2006">
          <mc:Choice Requires="x14">
            <control shapeId="4457" r:id="rId238" name="Check Box 361">
              <controlPr defaultSize="0" autoFill="0" autoLine="0" autoPict="0">
                <anchor moveWithCells="1">
                  <from>
                    <xdr:col>9</xdr:col>
                    <xdr:colOff>266700</xdr:colOff>
                    <xdr:row>26</xdr:row>
                    <xdr:rowOff>66675</xdr:rowOff>
                  </from>
                  <to>
                    <xdr:col>9</xdr:col>
                    <xdr:colOff>476250</xdr:colOff>
                    <xdr:row>26</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3632-C3E4-4B76-B241-1C53796C2DE7}">
  <dimension ref="B3:C7"/>
  <sheetViews>
    <sheetView workbookViewId="0">
      <selection activeCell="B4" sqref="B4"/>
    </sheetView>
  </sheetViews>
  <sheetFormatPr baseColWidth="10" defaultRowHeight="15" x14ac:dyDescent="0.25"/>
  <cols>
    <col min="2" max="2" width="52.28515625" customWidth="1"/>
    <col min="3" max="3" width="39.5703125" customWidth="1"/>
  </cols>
  <sheetData>
    <row r="3" spans="2:3" x14ac:dyDescent="0.25">
      <c r="B3" s="129" t="s">
        <v>361</v>
      </c>
      <c r="C3" s="129" t="s">
        <v>362</v>
      </c>
    </row>
    <row r="4" spans="2:3" x14ac:dyDescent="0.25">
      <c r="B4" s="129" t="s">
        <v>363</v>
      </c>
      <c r="C4" s="129" t="s">
        <v>364</v>
      </c>
    </row>
    <row r="5" spans="2:3" x14ac:dyDescent="0.25">
      <c r="B5" s="129" t="s">
        <v>365</v>
      </c>
      <c r="C5" s="129" t="s">
        <v>366</v>
      </c>
    </row>
    <row r="6" spans="2:3" x14ac:dyDescent="0.25">
      <c r="B6" s="129" t="s">
        <v>367</v>
      </c>
      <c r="C6" s="129" t="s">
        <v>366</v>
      </c>
    </row>
    <row r="7" spans="2:3" x14ac:dyDescent="0.25">
      <c r="B7" s="129" t="s">
        <v>368</v>
      </c>
      <c r="C7" s="129" t="s">
        <v>369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62C2-BDBD-4D84-85B3-69ED5B11D61D}">
  <sheetPr codeName="Hoja3"/>
  <dimension ref="C1:AI353"/>
  <sheetViews>
    <sheetView zoomScale="70" zoomScaleNormal="70" workbookViewId="0">
      <selection activeCell="D353" sqref="D353"/>
    </sheetView>
  </sheetViews>
  <sheetFormatPr baseColWidth="10" defaultRowHeight="15" x14ac:dyDescent="0.25"/>
  <cols>
    <col min="4" max="4" width="14.140625" customWidth="1"/>
    <col min="5" max="5" width="13.5703125" bestFit="1" customWidth="1"/>
    <col min="30" max="30" width="22.28515625" customWidth="1"/>
    <col min="33" max="33" width="11.42578125" style="53"/>
  </cols>
  <sheetData>
    <row r="1" spans="3:35" ht="30" customHeight="1" thickBot="1" x14ac:dyDescent="0.3"/>
    <row r="2" spans="3:35" ht="30" customHeight="1" thickBot="1" x14ac:dyDescent="0.3">
      <c r="AD2" s="47" t="s">
        <v>12</v>
      </c>
      <c r="AE2" s="47" t="s">
        <v>245</v>
      </c>
      <c r="AF2" s="47" t="s">
        <v>246</v>
      </c>
      <c r="AG2" s="54" t="s">
        <v>247</v>
      </c>
      <c r="AH2" s="47" t="s">
        <v>248</v>
      </c>
      <c r="AI2" s="47" t="s">
        <v>249</v>
      </c>
    </row>
    <row r="3" spans="3:35" ht="30" customHeight="1" thickBot="1" x14ac:dyDescent="0.3">
      <c r="AD3" s="57" t="s">
        <v>253</v>
      </c>
      <c r="AE3" s="49">
        <v>45789</v>
      </c>
      <c r="AF3" s="50">
        <v>5</v>
      </c>
      <c r="AG3" s="55">
        <v>1</v>
      </c>
      <c r="AH3" s="49">
        <v>45793</v>
      </c>
      <c r="AI3" s="50">
        <v>5</v>
      </c>
    </row>
    <row r="4" spans="3:35" ht="30" customHeight="1" thickBot="1" x14ac:dyDescent="0.3">
      <c r="C4" s="46"/>
      <c r="AD4" s="57" t="s">
        <v>256</v>
      </c>
      <c r="AE4" s="49">
        <v>45803</v>
      </c>
      <c r="AF4" s="50">
        <v>5</v>
      </c>
      <c r="AG4" s="55">
        <v>0.30209999999999998</v>
      </c>
      <c r="AH4" s="49">
        <v>45808</v>
      </c>
      <c r="AI4" s="50">
        <v>1.51</v>
      </c>
    </row>
    <row r="5" spans="3:35" ht="30" customHeight="1" thickBot="1" x14ac:dyDescent="0.3">
      <c r="AD5" s="57" t="s">
        <v>257</v>
      </c>
      <c r="AE5" s="49">
        <v>45866</v>
      </c>
      <c r="AF5" s="50">
        <v>5</v>
      </c>
      <c r="AG5" s="55">
        <v>0.75</v>
      </c>
      <c r="AH5" s="49">
        <v>45870</v>
      </c>
      <c r="AI5" s="50">
        <v>3.75</v>
      </c>
    </row>
    <row r="6" spans="3:35" ht="30" customHeight="1" thickBot="1" x14ac:dyDescent="0.3">
      <c r="AD6" s="57" t="s">
        <v>254</v>
      </c>
      <c r="AE6" s="49">
        <v>45866</v>
      </c>
      <c r="AF6" s="50">
        <v>5</v>
      </c>
      <c r="AG6" s="55">
        <v>0.75</v>
      </c>
      <c r="AH6" s="49">
        <v>45870</v>
      </c>
      <c r="AI6" s="50">
        <v>3.75</v>
      </c>
    </row>
    <row r="7" spans="3:35" ht="30" customHeight="1" thickBot="1" x14ac:dyDescent="0.3">
      <c r="AD7" s="57" t="s">
        <v>255</v>
      </c>
      <c r="AE7" s="49">
        <v>45880</v>
      </c>
      <c r="AF7" s="50">
        <v>5</v>
      </c>
      <c r="AG7" s="55">
        <v>0.5625</v>
      </c>
      <c r="AH7" s="49">
        <v>45884</v>
      </c>
      <c r="AI7" s="50">
        <v>2.81</v>
      </c>
    </row>
    <row r="8" spans="3:35" ht="30" customHeight="1" thickBot="1" x14ac:dyDescent="0.3">
      <c r="AD8" s="57" t="s">
        <v>258</v>
      </c>
      <c r="AE8" s="49">
        <v>45880</v>
      </c>
      <c r="AF8" s="50">
        <v>5</v>
      </c>
      <c r="AG8" s="55">
        <v>0.75</v>
      </c>
      <c r="AH8" s="49">
        <v>45884</v>
      </c>
      <c r="AI8" s="50">
        <v>3.75</v>
      </c>
    </row>
    <row r="9" spans="3:35" ht="30" customHeight="1" thickBot="1" x14ac:dyDescent="0.3">
      <c r="AD9" s="57" t="s">
        <v>259</v>
      </c>
      <c r="AE9" s="49">
        <v>45832</v>
      </c>
      <c r="AF9" s="50">
        <v>4</v>
      </c>
      <c r="AG9" s="55">
        <v>0.5625</v>
      </c>
      <c r="AH9" s="49">
        <v>45835</v>
      </c>
      <c r="AI9" s="50">
        <v>2.25</v>
      </c>
    </row>
    <row r="10" spans="3:35" ht="30" customHeight="1" thickBot="1" x14ac:dyDescent="0.3">
      <c r="AD10" s="57" t="s">
        <v>260</v>
      </c>
      <c r="AE10" s="49">
        <v>45957</v>
      </c>
      <c r="AF10" s="50">
        <v>5</v>
      </c>
      <c r="AG10" s="55">
        <v>0</v>
      </c>
      <c r="AH10" s="49">
        <v>45961</v>
      </c>
      <c r="AI10" s="50">
        <v>0</v>
      </c>
    </row>
    <row r="11" spans="3:35" ht="30" customHeight="1" thickBot="1" x14ac:dyDescent="0.3">
      <c r="AD11" s="57" t="s">
        <v>261</v>
      </c>
      <c r="AE11" s="49">
        <v>45957</v>
      </c>
      <c r="AF11" s="50">
        <v>5</v>
      </c>
      <c r="AG11" s="55">
        <v>0</v>
      </c>
      <c r="AH11" s="49">
        <v>45961</v>
      </c>
      <c r="AI11" s="50">
        <v>0</v>
      </c>
    </row>
    <row r="12" spans="3:35" ht="30" customHeight="1" thickBot="1" x14ac:dyDescent="0.3">
      <c r="AD12" s="57" t="s">
        <v>262</v>
      </c>
      <c r="AE12" s="49">
        <v>45992</v>
      </c>
      <c r="AF12" s="50">
        <v>5</v>
      </c>
      <c r="AG12" s="55">
        <v>0</v>
      </c>
      <c r="AH12" s="49">
        <v>45996</v>
      </c>
      <c r="AI12" s="50">
        <v>0</v>
      </c>
    </row>
    <row r="13" spans="3:35" ht="30" customHeight="1" thickBot="1" x14ac:dyDescent="0.3">
      <c r="AD13" s="57" t="s">
        <v>263</v>
      </c>
      <c r="AE13" s="49">
        <v>45929</v>
      </c>
      <c r="AF13" s="50">
        <v>5</v>
      </c>
      <c r="AG13" s="55">
        <v>0.53129999999999999</v>
      </c>
      <c r="AH13" s="49">
        <v>45933</v>
      </c>
      <c r="AI13" s="50">
        <v>2.66</v>
      </c>
    </row>
    <row r="14" spans="3:35" ht="30" customHeight="1" thickBot="1" x14ac:dyDescent="0.3">
      <c r="AD14" s="57" t="s">
        <v>264</v>
      </c>
      <c r="AE14" s="49">
        <v>45971</v>
      </c>
      <c r="AF14" s="50">
        <v>5</v>
      </c>
      <c r="AG14" s="55">
        <v>0</v>
      </c>
      <c r="AH14" s="49">
        <v>45975</v>
      </c>
      <c r="AI14" s="50">
        <v>0</v>
      </c>
    </row>
    <row r="15" spans="3:35" ht="30" customHeight="1" thickBot="1" x14ac:dyDescent="0.3">
      <c r="AD15" s="57" t="s">
        <v>265</v>
      </c>
      <c r="AE15" s="49">
        <v>45915</v>
      </c>
      <c r="AF15" s="50">
        <v>5</v>
      </c>
      <c r="AG15" s="55">
        <v>0.5</v>
      </c>
      <c r="AH15" s="49">
        <v>45919</v>
      </c>
      <c r="AI15" s="50">
        <v>2.5</v>
      </c>
    </row>
    <row r="16" spans="3:35" ht="30" customHeight="1" thickBot="1" x14ac:dyDescent="0.3">
      <c r="AD16" s="57" t="s">
        <v>266</v>
      </c>
      <c r="AE16" s="49">
        <v>45827</v>
      </c>
      <c r="AF16" s="50">
        <v>27</v>
      </c>
      <c r="AG16" s="55">
        <v>0.70830000000000004</v>
      </c>
      <c r="AH16" s="49">
        <v>45853</v>
      </c>
      <c r="AI16" s="50">
        <v>19.13</v>
      </c>
    </row>
    <row r="17" spans="30:35" ht="30" customHeight="1" thickBot="1" x14ac:dyDescent="0.3">
      <c r="AD17" s="57" t="s">
        <v>267</v>
      </c>
      <c r="AE17" s="49">
        <v>45811</v>
      </c>
      <c r="AF17" s="50">
        <v>18</v>
      </c>
      <c r="AG17" s="55">
        <v>0.75</v>
      </c>
      <c r="AH17" s="49">
        <v>45828</v>
      </c>
      <c r="AI17" s="50">
        <v>13.5</v>
      </c>
    </row>
    <row r="18" spans="30:35" ht="30" customHeight="1" thickBot="1" x14ac:dyDescent="0.3">
      <c r="AD18" s="57" t="s">
        <v>273</v>
      </c>
      <c r="AE18" s="49">
        <v>45981</v>
      </c>
      <c r="AF18" s="50">
        <v>35</v>
      </c>
      <c r="AG18" s="55">
        <v>0</v>
      </c>
      <c r="AH18" s="49">
        <v>45992</v>
      </c>
      <c r="AI18" s="50">
        <v>0</v>
      </c>
    </row>
    <row r="19" spans="30:35" ht="30" customHeight="1" thickBot="1" x14ac:dyDescent="0.3">
      <c r="AD19" s="57" t="s">
        <v>268</v>
      </c>
      <c r="AE19" s="49">
        <v>45847</v>
      </c>
      <c r="AF19" s="50">
        <v>48</v>
      </c>
      <c r="AG19" s="55">
        <v>0.53129999999999999</v>
      </c>
      <c r="AH19" s="49">
        <v>45894</v>
      </c>
      <c r="AI19" s="50">
        <v>25.5</v>
      </c>
    </row>
    <row r="20" spans="30:35" ht="30" customHeight="1" thickBot="1" x14ac:dyDescent="0.3">
      <c r="AD20" s="57" t="s">
        <v>269</v>
      </c>
      <c r="AE20" s="49">
        <v>45957</v>
      </c>
      <c r="AF20" s="50">
        <v>35</v>
      </c>
      <c r="AG20" s="55">
        <v>0</v>
      </c>
      <c r="AH20" s="51">
        <v>45997</v>
      </c>
      <c r="AI20" s="50">
        <v>0</v>
      </c>
    </row>
    <row r="21" spans="30:35" ht="30" customHeight="1" thickBot="1" x14ac:dyDescent="0.3">
      <c r="AD21" s="57" t="s">
        <v>270</v>
      </c>
      <c r="AE21" s="49">
        <v>45877</v>
      </c>
      <c r="AF21" s="50">
        <v>64</v>
      </c>
      <c r="AG21" s="55">
        <v>0.3125</v>
      </c>
      <c r="AH21" s="49">
        <v>45940</v>
      </c>
      <c r="AI21" s="50">
        <v>20</v>
      </c>
    </row>
    <row r="22" spans="30:35" ht="30" customHeight="1" thickBot="1" x14ac:dyDescent="0.3">
      <c r="AD22" s="57" t="s">
        <v>271</v>
      </c>
      <c r="AE22" s="49">
        <v>45909</v>
      </c>
      <c r="AF22" s="50">
        <v>1</v>
      </c>
      <c r="AG22" s="55">
        <v>0</v>
      </c>
      <c r="AH22" s="49">
        <v>45909</v>
      </c>
      <c r="AI22" s="50">
        <v>0</v>
      </c>
    </row>
    <row r="23" spans="30:35" ht="30" customHeight="1" thickBot="1" x14ac:dyDescent="0.3">
      <c r="AD23" s="57" t="s">
        <v>272</v>
      </c>
      <c r="AE23" s="49">
        <v>45950</v>
      </c>
      <c r="AF23" s="50">
        <v>26</v>
      </c>
      <c r="AG23" s="55">
        <v>0</v>
      </c>
      <c r="AH23" s="51">
        <v>45975</v>
      </c>
      <c r="AI23" s="50">
        <v>0</v>
      </c>
    </row>
    <row r="24" spans="30:35" ht="30" customHeight="1" thickBot="1" x14ac:dyDescent="0.3">
      <c r="AD24" s="57" t="s">
        <v>274</v>
      </c>
      <c r="AE24" s="49">
        <v>45966</v>
      </c>
      <c r="AF24" s="50">
        <v>19</v>
      </c>
      <c r="AG24" s="55">
        <v>0</v>
      </c>
      <c r="AH24" s="49">
        <v>45996</v>
      </c>
      <c r="AI24" s="50">
        <v>0</v>
      </c>
    </row>
    <row r="25" spans="30:35" ht="30" customHeight="1" thickBot="1" x14ac:dyDescent="0.3">
      <c r="AD25" s="57" t="s">
        <v>275</v>
      </c>
      <c r="AE25" s="49">
        <v>45958</v>
      </c>
      <c r="AF25" s="50">
        <v>5</v>
      </c>
      <c r="AG25" s="55">
        <v>0</v>
      </c>
      <c r="AH25" s="49">
        <v>45968</v>
      </c>
      <c r="AI25" s="50">
        <v>0</v>
      </c>
    </row>
    <row r="26" spans="30:35" ht="30" customHeight="1" thickBot="1" x14ac:dyDescent="0.3">
      <c r="AD26" s="57" t="s">
        <v>276</v>
      </c>
      <c r="AE26" s="49">
        <v>45878</v>
      </c>
      <c r="AF26" s="50">
        <v>35</v>
      </c>
      <c r="AG26" s="55">
        <v>0.625</v>
      </c>
      <c r="AH26" s="49">
        <v>45912</v>
      </c>
      <c r="AI26" s="50">
        <v>21.88</v>
      </c>
    </row>
    <row r="27" spans="30:35" ht="30.75" thickBot="1" x14ac:dyDescent="0.3">
      <c r="AD27" s="57" t="s">
        <v>277</v>
      </c>
      <c r="AE27" s="49">
        <v>45908</v>
      </c>
      <c r="AF27" s="50">
        <v>39</v>
      </c>
      <c r="AG27" s="55">
        <v>0.375</v>
      </c>
      <c r="AH27" s="49">
        <v>45946</v>
      </c>
      <c r="AI27" s="50">
        <v>14.63</v>
      </c>
    </row>
    <row r="28" spans="30:35" ht="15.75" thickBot="1" x14ac:dyDescent="0.3">
      <c r="AE28" s="58">
        <v>45789</v>
      </c>
      <c r="AH28" s="52">
        <v>46006</v>
      </c>
    </row>
    <row r="29" spans="30:35" x14ac:dyDescent="0.25">
      <c r="AE29" s="52"/>
      <c r="AH29" s="52"/>
    </row>
    <row r="30" spans="30:35" x14ac:dyDescent="0.25">
      <c r="AE30" s="52"/>
      <c r="AH30" s="52"/>
    </row>
    <row r="31" spans="30:35" x14ac:dyDescent="0.25">
      <c r="AE31" s="52"/>
      <c r="AH31" s="52"/>
    </row>
    <row r="32" spans="30:35" x14ac:dyDescent="0.25">
      <c r="AE32" s="52"/>
      <c r="AH32" s="52"/>
    </row>
    <row r="33" spans="31:34" x14ac:dyDescent="0.25">
      <c r="AE33" s="52"/>
      <c r="AH33" s="52"/>
    </row>
    <row r="34" spans="31:34" x14ac:dyDescent="0.25">
      <c r="AE34" s="52"/>
      <c r="AH34" s="52"/>
    </row>
    <row r="35" spans="31:34" x14ac:dyDescent="0.25">
      <c r="AE35" s="52"/>
      <c r="AH35" s="52"/>
    </row>
    <row r="36" spans="31:34" x14ac:dyDescent="0.25">
      <c r="AE36" s="52"/>
      <c r="AH36" s="52"/>
    </row>
    <row r="37" spans="31:34" x14ac:dyDescent="0.25">
      <c r="AE37" s="52"/>
      <c r="AH37" s="52"/>
    </row>
    <row r="38" spans="31:34" x14ac:dyDescent="0.25">
      <c r="AE38" s="52"/>
      <c r="AH38" s="52"/>
    </row>
    <row r="39" spans="31:34" x14ac:dyDescent="0.25">
      <c r="AE39" s="52"/>
      <c r="AH39" s="52"/>
    </row>
    <row r="40" spans="31:34" x14ac:dyDescent="0.25">
      <c r="AE40" s="52"/>
      <c r="AH40" s="52"/>
    </row>
    <row r="41" spans="31:34" x14ac:dyDescent="0.25">
      <c r="AE41" s="52"/>
      <c r="AH41" s="52"/>
    </row>
    <row r="42" spans="31:34" x14ac:dyDescent="0.25">
      <c r="AE42" s="52"/>
      <c r="AH42" s="52"/>
    </row>
    <row r="43" spans="31:34" x14ac:dyDescent="0.25">
      <c r="AE43" s="52"/>
      <c r="AH43" s="52"/>
    </row>
    <row r="44" spans="31:34" x14ac:dyDescent="0.25">
      <c r="AE44" s="52"/>
      <c r="AH44" s="52"/>
    </row>
    <row r="45" spans="31:34" x14ac:dyDescent="0.25">
      <c r="AE45" s="52"/>
      <c r="AH45" s="52"/>
    </row>
    <row r="46" spans="31:34" x14ac:dyDescent="0.25">
      <c r="AE46" s="52"/>
      <c r="AH46" s="52"/>
    </row>
    <row r="47" spans="31:34" x14ac:dyDescent="0.25">
      <c r="AE47" s="52"/>
      <c r="AH47" s="52"/>
    </row>
    <row r="48" spans="31:34" x14ac:dyDescent="0.25">
      <c r="AE48" s="52"/>
      <c r="AH48" s="52"/>
    </row>
    <row r="49" spans="31:34" x14ac:dyDescent="0.25">
      <c r="AE49" s="52"/>
      <c r="AH49" s="52"/>
    </row>
    <row r="50" spans="31:34" x14ac:dyDescent="0.25">
      <c r="AE50" s="52"/>
      <c r="AH50" s="52"/>
    </row>
    <row r="51" spans="31:34" x14ac:dyDescent="0.25">
      <c r="AE51" s="52"/>
      <c r="AH51" s="52"/>
    </row>
    <row r="52" spans="31:34" x14ac:dyDescent="0.25">
      <c r="AE52" s="52"/>
      <c r="AH52" s="52"/>
    </row>
    <row r="53" spans="31:34" x14ac:dyDescent="0.25">
      <c r="AE53" s="52"/>
      <c r="AH53" s="52"/>
    </row>
    <row r="54" spans="31:34" x14ac:dyDescent="0.25">
      <c r="AE54" s="52"/>
      <c r="AH54" s="52"/>
    </row>
    <row r="55" spans="31:34" x14ac:dyDescent="0.25">
      <c r="AE55" s="52"/>
      <c r="AH55" s="52"/>
    </row>
    <row r="56" spans="31:34" x14ac:dyDescent="0.25">
      <c r="AE56" s="52"/>
      <c r="AH56" s="52"/>
    </row>
    <row r="57" spans="31:34" x14ac:dyDescent="0.25">
      <c r="AE57" s="52"/>
      <c r="AH57" s="52"/>
    </row>
    <row r="58" spans="31:34" x14ac:dyDescent="0.25">
      <c r="AE58" s="52"/>
      <c r="AH58" s="52"/>
    </row>
    <row r="59" spans="31:34" x14ac:dyDescent="0.25">
      <c r="AE59" s="52"/>
      <c r="AH59" s="52"/>
    </row>
    <row r="60" spans="31:34" x14ac:dyDescent="0.25">
      <c r="AE60" s="52"/>
      <c r="AH60" s="52"/>
    </row>
    <row r="61" spans="31:34" x14ac:dyDescent="0.25">
      <c r="AE61" s="52"/>
      <c r="AH61" s="52"/>
    </row>
    <row r="62" spans="31:34" x14ac:dyDescent="0.25">
      <c r="AE62" s="52"/>
      <c r="AH62" s="52"/>
    </row>
    <row r="63" spans="31:34" x14ac:dyDescent="0.25">
      <c r="AE63" s="52"/>
      <c r="AH63" s="52"/>
    </row>
    <row r="64" spans="31:34" x14ac:dyDescent="0.25">
      <c r="AE64" s="52"/>
      <c r="AH64" s="52"/>
    </row>
    <row r="65" spans="31:34" x14ac:dyDescent="0.25">
      <c r="AE65" s="52"/>
      <c r="AH65" s="52"/>
    </row>
    <row r="66" spans="31:34" x14ac:dyDescent="0.25">
      <c r="AE66" s="52"/>
      <c r="AH66" s="52"/>
    </row>
    <row r="67" spans="31:34" x14ac:dyDescent="0.25">
      <c r="AE67" s="52"/>
      <c r="AH67" s="52"/>
    </row>
    <row r="68" spans="31:34" x14ac:dyDescent="0.25">
      <c r="AE68" s="52"/>
      <c r="AH68" s="52"/>
    </row>
    <row r="69" spans="31:34" x14ac:dyDescent="0.25">
      <c r="AE69" s="52"/>
      <c r="AH69" s="52"/>
    </row>
    <row r="70" spans="31:34" x14ac:dyDescent="0.25">
      <c r="AE70" s="52"/>
      <c r="AH70" s="52"/>
    </row>
    <row r="71" spans="31:34" x14ac:dyDescent="0.25">
      <c r="AE71" s="52"/>
      <c r="AH71" s="52"/>
    </row>
    <row r="72" spans="31:34" x14ac:dyDescent="0.25">
      <c r="AE72" s="52"/>
      <c r="AH72" s="52"/>
    </row>
    <row r="73" spans="31:34" x14ac:dyDescent="0.25">
      <c r="AE73" s="52"/>
      <c r="AH73" s="52"/>
    </row>
    <row r="74" spans="31:34" x14ac:dyDescent="0.25">
      <c r="AE74" s="52"/>
      <c r="AH74" s="52"/>
    </row>
    <row r="75" spans="31:34" x14ac:dyDescent="0.25">
      <c r="AE75" s="52"/>
      <c r="AH75" s="52"/>
    </row>
    <row r="76" spans="31:34" x14ac:dyDescent="0.25">
      <c r="AE76" s="52"/>
      <c r="AH76" s="52"/>
    </row>
    <row r="77" spans="31:34" x14ac:dyDescent="0.25">
      <c r="AE77" s="52"/>
      <c r="AH77" s="52"/>
    </row>
    <row r="78" spans="31:34" x14ac:dyDescent="0.25">
      <c r="AE78" s="52"/>
      <c r="AH78" s="52"/>
    </row>
    <row r="79" spans="31:34" x14ac:dyDescent="0.25">
      <c r="AE79" s="52"/>
      <c r="AH79" s="52"/>
    </row>
    <row r="80" spans="31:34" x14ac:dyDescent="0.25">
      <c r="AE80" s="52"/>
      <c r="AH80" s="52"/>
    </row>
    <row r="81" spans="31:34" x14ac:dyDescent="0.25">
      <c r="AE81" s="52"/>
      <c r="AH81" s="52"/>
    </row>
    <row r="82" spans="31:34" x14ac:dyDescent="0.25">
      <c r="AE82" s="52"/>
      <c r="AH82" s="52"/>
    </row>
    <row r="83" spans="31:34" x14ac:dyDescent="0.25">
      <c r="AE83" s="52"/>
      <c r="AH83" s="52"/>
    </row>
    <row r="84" spans="31:34" x14ac:dyDescent="0.25">
      <c r="AE84" s="52"/>
      <c r="AH84" s="52"/>
    </row>
    <row r="85" spans="31:34" x14ac:dyDescent="0.25">
      <c r="AE85" s="52"/>
      <c r="AH85" s="52"/>
    </row>
    <row r="86" spans="31:34" x14ac:dyDescent="0.25">
      <c r="AE86" s="52"/>
      <c r="AH86" s="52"/>
    </row>
    <row r="87" spans="31:34" x14ac:dyDescent="0.25">
      <c r="AE87" s="52"/>
      <c r="AH87" s="52"/>
    </row>
    <row r="88" spans="31:34" x14ac:dyDescent="0.25">
      <c r="AE88" s="52"/>
      <c r="AH88" s="52"/>
    </row>
    <row r="89" spans="31:34" x14ac:dyDescent="0.25">
      <c r="AE89" s="52"/>
      <c r="AH89" s="52"/>
    </row>
    <row r="90" spans="31:34" x14ac:dyDescent="0.25">
      <c r="AE90" s="52"/>
      <c r="AH90" s="52"/>
    </row>
    <row r="91" spans="31:34" x14ac:dyDescent="0.25">
      <c r="AE91" s="52"/>
      <c r="AH91" s="52"/>
    </row>
    <row r="92" spans="31:34" x14ac:dyDescent="0.25">
      <c r="AE92" s="52"/>
      <c r="AH92" s="52"/>
    </row>
    <row r="93" spans="31:34" x14ac:dyDescent="0.25">
      <c r="AE93" s="52"/>
      <c r="AH93" s="52"/>
    </row>
    <row r="94" spans="31:34" x14ac:dyDescent="0.25">
      <c r="AE94" s="52"/>
      <c r="AH94" s="52"/>
    </row>
    <row r="95" spans="31:34" x14ac:dyDescent="0.25">
      <c r="AE95" s="52"/>
      <c r="AH95" s="52"/>
    </row>
    <row r="96" spans="31:34" x14ac:dyDescent="0.25">
      <c r="AE96" s="52"/>
      <c r="AH96" s="52"/>
    </row>
    <row r="97" spans="4:34" x14ac:dyDescent="0.25">
      <c r="AE97" s="52"/>
      <c r="AH97" s="52"/>
    </row>
    <row r="98" spans="4:34" x14ac:dyDescent="0.25">
      <c r="AE98" s="52"/>
      <c r="AH98" s="52"/>
    </row>
    <row r="99" spans="4:34" x14ac:dyDescent="0.25">
      <c r="AE99" s="52"/>
      <c r="AH99" s="52"/>
    </row>
    <row r="100" spans="4:34" x14ac:dyDescent="0.25">
      <c r="AE100" s="52"/>
      <c r="AH100" s="52"/>
    </row>
    <row r="101" spans="4:34" x14ac:dyDescent="0.25">
      <c r="AE101" s="52"/>
      <c r="AH101" s="52"/>
    </row>
    <row r="102" spans="4:34" x14ac:dyDescent="0.25">
      <c r="AE102" s="52"/>
      <c r="AH102" s="52"/>
    </row>
    <row r="103" spans="4:34" x14ac:dyDescent="0.25">
      <c r="AE103" s="52"/>
      <c r="AH103" s="52"/>
    </row>
    <row r="104" spans="4:34" x14ac:dyDescent="0.25">
      <c r="AE104" s="52"/>
      <c r="AH104" s="52"/>
    </row>
    <row r="105" spans="4:34" x14ac:dyDescent="0.25">
      <c r="AE105" s="52"/>
      <c r="AH105" s="52"/>
    </row>
    <row r="106" spans="4:34" x14ac:dyDescent="0.25">
      <c r="AE106" s="52"/>
      <c r="AH106" s="52"/>
    </row>
    <row r="107" spans="4:34" x14ac:dyDescent="0.25">
      <c r="AE107" s="52"/>
      <c r="AH107" s="52"/>
    </row>
    <row r="108" spans="4:34" x14ac:dyDescent="0.25">
      <c r="AE108" s="52"/>
      <c r="AH108" s="52"/>
    </row>
    <row r="109" spans="4:34" x14ac:dyDescent="0.25">
      <c r="D109" t="s">
        <v>250</v>
      </c>
      <c r="E109" s="48">
        <f ca="1">TODAY()</f>
        <v>46094</v>
      </c>
    </row>
    <row r="111" spans="4:34" x14ac:dyDescent="0.25">
      <c r="D111" t="s">
        <v>251</v>
      </c>
      <c r="E111" t="s">
        <v>252</v>
      </c>
    </row>
    <row r="112" spans="4:34" x14ac:dyDescent="0.25">
      <c r="D112" s="56">
        <v>45789</v>
      </c>
      <c r="E112">
        <f ca="1">+IF(D112=$E$109,10000,0)</f>
        <v>0</v>
      </c>
    </row>
    <row r="113" spans="4:5" x14ac:dyDescent="0.25">
      <c r="D113" s="56">
        <v>45790</v>
      </c>
      <c r="E113">
        <f t="shared" ref="E113:E176" ca="1" si="0">+IF(D113=$E$109,10000,0)</f>
        <v>0</v>
      </c>
    </row>
    <row r="114" spans="4:5" x14ac:dyDescent="0.25">
      <c r="D114" s="56">
        <v>45791</v>
      </c>
      <c r="E114">
        <f t="shared" ca="1" si="0"/>
        <v>0</v>
      </c>
    </row>
    <row r="115" spans="4:5" x14ac:dyDescent="0.25">
      <c r="D115" s="56">
        <v>45792</v>
      </c>
      <c r="E115">
        <f t="shared" ca="1" si="0"/>
        <v>0</v>
      </c>
    </row>
    <row r="116" spans="4:5" x14ac:dyDescent="0.25">
      <c r="D116" s="56">
        <v>45793</v>
      </c>
      <c r="E116">
        <f t="shared" ca="1" si="0"/>
        <v>0</v>
      </c>
    </row>
    <row r="117" spans="4:5" x14ac:dyDescent="0.25">
      <c r="D117" s="56">
        <v>45794</v>
      </c>
      <c r="E117">
        <f t="shared" ca="1" si="0"/>
        <v>0</v>
      </c>
    </row>
    <row r="118" spans="4:5" x14ac:dyDescent="0.25">
      <c r="D118" s="56">
        <v>45795</v>
      </c>
      <c r="E118">
        <f t="shared" ca="1" si="0"/>
        <v>0</v>
      </c>
    </row>
    <row r="119" spans="4:5" x14ac:dyDescent="0.25">
      <c r="D119" s="56">
        <v>45796</v>
      </c>
      <c r="E119">
        <f t="shared" ca="1" si="0"/>
        <v>0</v>
      </c>
    </row>
    <row r="120" spans="4:5" x14ac:dyDescent="0.25">
      <c r="D120" s="56">
        <v>45797</v>
      </c>
      <c r="E120">
        <f t="shared" ca="1" si="0"/>
        <v>0</v>
      </c>
    </row>
    <row r="121" spans="4:5" x14ac:dyDescent="0.25">
      <c r="D121" s="56">
        <v>45798</v>
      </c>
      <c r="E121">
        <f t="shared" ca="1" si="0"/>
        <v>0</v>
      </c>
    </row>
    <row r="122" spans="4:5" x14ac:dyDescent="0.25">
      <c r="D122" s="56">
        <v>45799</v>
      </c>
      <c r="E122">
        <f t="shared" ca="1" si="0"/>
        <v>0</v>
      </c>
    </row>
    <row r="123" spans="4:5" x14ac:dyDescent="0.25">
      <c r="D123" s="56">
        <v>45800</v>
      </c>
      <c r="E123">
        <f t="shared" ca="1" si="0"/>
        <v>0</v>
      </c>
    </row>
    <row r="124" spans="4:5" x14ac:dyDescent="0.25">
      <c r="D124" s="56">
        <v>45801</v>
      </c>
      <c r="E124">
        <f t="shared" ca="1" si="0"/>
        <v>0</v>
      </c>
    </row>
    <row r="125" spans="4:5" x14ac:dyDescent="0.25">
      <c r="D125" s="56">
        <v>45802</v>
      </c>
      <c r="E125">
        <f t="shared" ca="1" si="0"/>
        <v>0</v>
      </c>
    </row>
    <row r="126" spans="4:5" x14ac:dyDescent="0.25">
      <c r="D126" s="56">
        <v>45803</v>
      </c>
      <c r="E126">
        <f t="shared" ca="1" si="0"/>
        <v>0</v>
      </c>
    </row>
    <row r="127" spans="4:5" x14ac:dyDescent="0.25">
      <c r="D127" s="56">
        <v>45804</v>
      </c>
      <c r="E127">
        <f t="shared" ca="1" si="0"/>
        <v>0</v>
      </c>
    </row>
    <row r="128" spans="4:5" x14ac:dyDescent="0.25">
      <c r="D128" s="56">
        <v>45805</v>
      </c>
      <c r="E128">
        <f t="shared" ca="1" si="0"/>
        <v>0</v>
      </c>
    </row>
    <row r="129" spans="4:5" x14ac:dyDescent="0.25">
      <c r="D129" s="56">
        <v>45806</v>
      </c>
      <c r="E129">
        <f t="shared" ca="1" si="0"/>
        <v>0</v>
      </c>
    </row>
    <row r="130" spans="4:5" x14ac:dyDescent="0.25">
      <c r="D130" s="56">
        <v>45807</v>
      </c>
      <c r="E130">
        <f t="shared" ca="1" si="0"/>
        <v>0</v>
      </c>
    </row>
    <row r="131" spans="4:5" x14ac:dyDescent="0.25">
      <c r="D131" s="56">
        <v>45808</v>
      </c>
      <c r="E131">
        <f t="shared" ca="1" si="0"/>
        <v>0</v>
      </c>
    </row>
    <row r="132" spans="4:5" x14ac:dyDescent="0.25">
      <c r="D132" s="56">
        <v>45809</v>
      </c>
      <c r="E132">
        <f t="shared" ca="1" si="0"/>
        <v>0</v>
      </c>
    </row>
    <row r="133" spans="4:5" x14ac:dyDescent="0.25">
      <c r="D133" s="56">
        <v>45810</v>
      </c>
      <c r="E133">
        <f t="shared" ca="1" si="0"/>
        <v>0</v>
      </c>
    </row>
    <row r="134" spans="4:5" x14ac:dyDescent="0.25">
      <c r="D134" s="56">
        <v>45811</v>
      </c>
      <c r="E134">
        <f t="shared" ca="1" si="0"/>
        <v>0</v>
      </c>
    </row>
    <row r="135" spans="4:5" x14ac:dyDescent="0.25">
      <c r="D135" s="56">
        <v>45812</v>
      </c>
      <c r="E135">
        <f t="shared" ca="1" si="0"/>
        <v>0</v>
      </c>
    </row>
    <row r="136" spans="4:5" x14ac:dyDescent="0.25">
      <c r="D136" s="56">
        <v>45813</v>
      </c>
      <c r="E136">
        <f t="shared" ca="1" si="0"/>
        <v>0</v>
      </c>
    </row>
    <row r="137" spans="4:5" x14ac:dyDescent="0.25">
      <c r="D137" s="56">
        <v>45814</v>
      </c>
      <c r="E137">
        <f t="shared" ca="1" si="0"/>
        <v>0</v>
      </c>
    </row>
    <row r="138" spans="4:5" x14ac:dyDescent="0.25">
      <c r="D138" s="56">
        <v>45815</v>
      </c>
      <c r="E138">
        <f t="shared" ca="1" si="0"/>
        <v>0</v>
      </c>
    </row>
    <row r="139" spans="4:5" x14ac:dyDescent="0.25">
      <c r="D139" s="56">
        <v>45816</v>
      </c>
      <c r="E139">
        <f t="shared" ca="1" si="0"/>
        <v>0</v>
      </c>
    </row>
    <row r="140" spans="4:5" x14ac:dyDescent="0.25">
      <c r="D140" s="56">
        <v>45817</v>
      </c>
      <c r="E140">
        <f t="shared" ca="1" si="0"/>
        <v>0</v>
      </c>
    </row>
    <row r="141" spans="4:5" x14ac:dyDescent="0.25">
      <c r="D141" s="56">
        <v>45818</v>
      </c>
      <c r="E141">
        <f t="shared" ca="1" si="0"/>
        <v>0</v>
      </c>
    </row>
    <row r="142" spans="4:5" x14ac:dyDescent="0.25">
      <c r="D142" s="56">
        <v>45819</v>
      </c>
      <c r="E142">
        <f t="shared" ca="1" si="0"/>
        <v>0</v>
      </c>
    </row>
    <row r="143" spans="4:5" x14ac:dyDescent="0.25">
      <c r="D143" s="56">
        <v>45820</v>
      </c>
      <c r="E143">
        <f t="shared" ca="1" si="0"/>
        <v>0</v>
      </c>
    </row>
    <row r="144" spans="4:5" x14ac:dyDescent="0.25">
      <c r="D144" s="56">
        <v>45821</v>
      </c>
      <c r="E144">
        <f t="shared" ca="1" si="0"/>
        <v>0</v>
      </c>
    </row>
    <row r="145" spans="4:5" x14ac:dyDescent="0.25">
      <c r="D145" s="56">
        <v>45822</v>
      </c>
      <c r="E145">
        <f t="shared" ca="1" si="0"/>
        <v>0</v>
      </c>
    </row>
    <row r="146" spans="4:5" x14ac:dyDescent="0.25">
      <c r="D146" s="56">
        <v>45823</v>
      </c>
      <c r="E146">
        <f t="shared" ca="1" si="0"/>
        <v>0</v>
      </c>
    </row>
    <row r="147" spans="4:5" x14ac:dyDescent="0.25">
      <c r="D147" s="56">
        <v>45824</v>
      </c>
      <c r="E147">
        <f t="shared" ca="1" si="0"/>
        <v>0</v>
      </c>
    </row>
    <row r="148" spans="4:5" x14ac:dyDescent="0.25">
      <c r="D148" s="56">
        <v>45825</v>
      </c>
      <c r="E148">
        <f t="shared" ca="1" si="0"/>
        <v>0</v>
      </c>
    </row>
    <row r="149" spans="4:5" x14ac:dyDescent="0.25">
      <c r="D149" s="56">
        <v>45826</v>
      </c>
      <c r="E149">
        <f t="shared" ca="1" si="0"/>
        <v>0</v>
      </c>
    </row>
    <row r="150" spans="4:5" x14ac:dyDescent="0.25">
      <c r="D150" s="56">
        <v>45827</v>
      </c>
      <c r="E150">
        <f t="shared" ca="1" si="0"/>
        <v>0</v>
      </c>
    </row>
    <row r="151" spans="4:5" x14ac:dyDescent="0.25">
      <c r="D151" s="56">
        <v>45828</v>
      </c>
      <c r="E151">
        <f t="shared" ca="1" si="0"/>
        <v>0</v>
      </c>
    </row>
    <row r="152" spans="4:5" x14ac:dyDescent="0.25">
      <c r="D152" s="56">
        <v>45829</v>
      </c>
      <c r="E152">
        <f t="shared" ca="1" si="0"/>
        <v>0</v>
      </c>
    </row>
    <row r="153" spans="4:5" x14ac:dyDescent="0.25">
      <c r="D153" s="56">
        <v>45830</v>
      </c>
      <c r="E153">
        <f t="shared" ca="1" si="0"/>
        <v>0</v>
      </c>
    </row>
    <row r="154" spans="4:5" x14ac:dyDescent="0.25">
      <c r="D154" s="56">
        <v>45831</v>
      </c>
      <c r="E154">
        <f t="shared" ca="1" si="0"/>
        <v>0</v>
      </c>
    </row>
    <row r="155" spans="4:5" x14ac:dyDescent="0.25">
      <c r="D155" s="56">
        <v>45832</v>
      </c>
      <c r="E155">
        <f t="shared" ca="1" si="0"/>
        <v>0</v>
      </c>
    </row>
    <row r="156" spans="4:5" x14ac:dyDescent="0.25">
      <c r="D156" s="56">
        <v>45833</v>
      </c>
      <c r="E156">
        <f t="shared" ca="1" si="0"/>
        <v>0</v>
      </c>
    </row>
    <row r="157" spans="4:5" x14ac:dyDescent="0.25">
      <c r="D157" s="56">
        <v>45834</v>
      </c>
      <c r="E157">
        <f t="shared" ca="1" si="0"/>
        <v>0</v>
      </c>
    </row>
    <row r="158" spans="4:5" x14ac:dyDescent="0.25">
      <c r="D158" s="56">
        <v>45835</v>
      </c>
      <c r="E158">
        <f t="shared" ca="1" si="0"/>
        <v>0</v>
      </c>
    </row>
    <row r="159" spans="4:5" x14ac:dyDescent="0.25">
      <c r="D159" s="56">
        <v>45836</v>
      </c>
      <c r="E159">
        <f t="shared" ca="1" si="0"/>
        <v>0</v>
      </c>
    </row>
    <row r="160" spans="4:5" x14ac:dyDescent="0.25">
      <c r="D160" s="56">
        <v>45837</v>
      </c>
      <c r="E160">
        <f t="shared" ca="1" si="0"/>
        <v>0</v>
      </c>
    </row>
    <row r="161" spans="4:5" x14ac:dyDescent="0.25">
      <c r="D161" s="56">
        <v>45838</v>
      </c>
      <c r="E161">
        <f t="shared" ca="1" si="0"/>
        <v>0</v>
      </c>
    </row>
    <row r="162" spans="4:5" x14ac:dyDescent="0.25">
      <c r="D162" s="56">
        <v>45839</v>
      </c>
      <c r="E162">
        <f t="shared" ca="1" si="0"/>
        <v>0</v>
      </c>
    </row>
    <row r="163" spans="4:5" x14ac:dyDescent="0.25">
      <c r="D163" s="56">
        <v>45840</v>
      </c>
      <c r="E163">
        <f t="shared" ca="1" si="0"/>
        <v>0</v>
      </c>
    </row>
    <row r="164" spans="4:5" x14ac:dyDescent="0.25">
      <c r="D164" s="56">
        <v>45841</v>
      </c>
      <c r="E164">
        <f t="shared" ca="1" si="0"/>
        <v>0</v>
      </c>
    </row>
    <row r="165" spans="4:5" x14ac:dyDescent="0.25">
      <c r="D165" s="56">
        <v>45842</v>
      </c>
      <c r="E165">
        <f t="shared" ca="1" si="0"/>
        <v>0</v>
      </c>
    </row>
    <row r="166" spans="4:5" x14ac:dyDescent="0.25">
      <c r="D166" s="56">
        <v>45843</v>
      </c>
      <c r="E166">
        <f t="shared" ca="1" si="0"/>
        <v>0</v>
      </c>
    </row>
    <row r="167" spans="4:5" x14ac:dyDescent="0.25">
      <c r="D167" s="56">
        <v>45844</v>
      </c>
      <c r="E167">
        <f t="shared" ca="1" si="0"/>
        <v>0</v>
      </c>
    </row>
    <row r="168" spans="4:5" x14ac:dyDescent="0.25">
      <c r="D168" s="56">
        <v>45845</v>
      </c>
      <c r="E168">
        <f t="shared" ca="1" si="0"/>
        <v>0</v>
      </c>
    </row>
    <row r="169" spans="4:5" x14ac:dyDescent="0.25">
      <c r="D169" s="56">
        <v>45846</v>
      </c>
      <c r="E169">
        <f t="shared" ca="1" si="0"/>
        <v>0</v>
      </c>
    </row>
    <row r="170" spans="4:5" x14ac:dyDescent="0.25">
      <c r="D170" s="56">
        <v>45847</v>
      </c>
      <c r="E170">
        <f t="shared" ca="1" si="0"/>
        <v>0</v>
      </c>
    </row>
    <row r="171" spans="4:5" x14ac:dyDescent="0.25">
      <c r="D171" s="56">
        <v>45848</v>
      </c>
      <c r="E171">
        <f t="shared" ca="1" si="0"/>
        <v>0</v>
      </c>
    </row>
    <row r="172" spans="4:5" x14ac:dyDescent="0.25">
      <c r="D172" s="56">
        <v>45849</v>
      </c>
      <c r="E172">
        <f t="shared" ca="1" si="0"/>
        <v>0</v>
      </c>
    </row>
    <row r="173" spans="4:5" x14ac:dyDescent="0.25">
      <c r="D173" s="56">
        <v>45850</v>
      </c>
      <c r="E173">
        <f t="shared" ca="1" si="0"/>
        <v>0</v>
      </c>
    </row>
    <row r="174" spans="4:5" x14ac:dyDescent="0.25">
      <c r="D174" s="56">
        <v>45851</v>
      </c>
      <c r="E174">
        <f t="shared" ca="1" si="0"/>
        <v>0</v>
      </c>
    </row>
    <row r="175" spans="4:5" x14ac:dyDescent="0.25">
      <c r="D175" s="56">
        <v>45852</v>
      </c>
      <c r="E175">
        <f t="shared" ca="1" si="0"/>
        <v>0</v>
      </c>
    </row>
    <row r="176" spans="4:5" x14ac:dyDescent="0.25">
      <c r="D176" s="56">
        <v>45853</v>
      </c>
      <c r="E176">
        <f t="shared" ca="1" si="0"/>
        <v>0</v>
      </c>
    </row>
    <row r="177" spans="4:5" x14ac:dyDescent="0.25">
      <c r="D177" s="56">
        <v>45854</v>
      </c>
      <c r="E177">
        <f t="shared" ref="E177:E240" ca="1" si="1">+IF(D177=$E$109,10000,0)</f>
        <v>0</v>
      </c>
    </row>
    <row r="178" spans="4:5" x14ac:dyDescent="0.25">
      <c r="D178" s="56">
        <v>45855</v>
      </c>
      <c r="E178">
        <f t="shared" ca="1" si="1"/>
        <v>0</v>
      </c>
    </row>
    <row r="179" spans="4:5" x14ac:dyDescent="0.25">
      <c r="D179" s="56">
        <v>45856</v>
      </c>
      <c r="E179">
        <f t="shared" ca="1" si="1"/>
        <v>0</v>
      </c>
    </row>
    <row r="180" spans="4:5" x14ac:dyDescent="0.25">
      <c r="D180" s="56">
        <v>45857</v>
      </c>
      <c r="E180">
        <f t="shared" ca="1" si="1"/>
        <v>0</v>
      </c>
    </row>
    <row r="181" spans="4:5" x14ac:dyDescent="0.25">
      <c r="D181" s="56">
        <v>45858</v>
      </c>
      <c r="E181">
        <f t="shared" ca="1" si="1"/>
        <v>0</v>
      </c>
    </row>
    <row r="182" spans="4:5" x14ac:dyDescent="0.25">
      <c r="D182" s="56">
        <v>45859</v>
      </c>
      <c r="E182">
        <f t="shared" ca="1" si="1"/>
        <v>0</v>
      </c>
    </row>
    <row r="183" spans="4:5" x14ac:dyDescent="0.25">
      <c r="D183" s="56">
        <v>45860</v>
      </c>
      <c r="E183">
        <f t="shared" ca="1" si="1"/>
        <v>0</v>
      </c>
    </row>
    <row r="184" spans="4:5" x14ac:dyDescent="0.25">
      <c r="D184" s="56">
        <v>45861</v>
      </c>
      <c r="E184">
        <f t="shared" ca="1" si="1"/>
        <v>0</v>
      </c>
    </row>
    <row r="185" spans="4:5" x14ac:dyDescent="0.25">
      <c r="D185" s="56">
        <v>45862</v>
      </c>
      <c r="E185">
        <f t="shared" ca="1" si="1"/>
        <v>0</v>
      </c>
    </row>
    <row r="186" spans="4:5" x14ac:dyDescent="0.25">
      <c r="D186" s="56">
        <v>45863</v>
      </c>
      <c r="E186">
        <f t="shared" ca="1" si="1"/>
        <v>0</v>
      </c>
    </row>
    <row r="187" spans="4:5" x14ac:dyDescent="0.25">
      <c r="D187" s="56">
        <v>45864</v>
      </c>
      <c r="E187">
        <f t="shared" ca="1" si="1"/>
        <v>0</v>
      </c>
    </row>
    <row r="188" spans="4:5" x14ac:dyDescent="0.25">
      <c r="D188" s="56">
        <v>45865</v>
      </c>
      <c r="E188">
        <f t="shared" ca="1" si="1"/>
        <v>0</v>
      </c>
    </row>
    <row r="189" spans="4:5" x14ac:dyDescent="0.25">
      <c r="D189" s="56">
        <v>45866</v>
      </c>
      <c r="E189">
        <f t="shared" ca="1" si="1"/>
        <v>0</v>
      </c>
    </row>
    <row r="190" spans="4:5" x14ac:dyDescent="0.25">
      <c r="D190" s="56">
        <v>45867</v>
      </c>
      <c r="E190">
        <f t="shared" ca="1" si="1"/>
        <v>0</v>
      </c>
    </row>
    <row r="191" spans="4:5" x14ac:dyDescent="0.25">
      <c r="D191" s="56">
        <v>45868</v>
      </c>
      <c r="E191">
        <f t="shared" ca="1" si="1"/>
        <v>0</v>
      </c>
    </row>
    <row r="192" spans="4:5" x14ac:dyDescent="0.25">
      <c r="D192" s="56">
        <v>45869</v>
      </c>
      <c r="E192">
        <f t="shared" ca="1" si="1"/>
        <v>0</v>
      </c>
    </row>
    <row r="193" spans="4:5" x14ac:dyDescent="0.25">
      <c r="D193" s="56">
        <v>45870</v>
      </c>
      <c r="E193">
        <f t="shared" ca="1" si="1"/>
        <v>0</v>
      </c>
    </row>
    <row r="194" spans="4:5" x14ac:dyDescent="0.25">
      <c r="D194" s="56">
        <v>45871</v>
      </c>
      <c r="E194">
        <f t="shared" ca="1" si="1"/>
        <v>0</v>
      </c>
    </row>
    <row r="195" spans="4:5" x14ac:dyDescent="0.25">
      <c r="D195" s="56">
        <v>45872</v>
      </c>
      <c r="E195">
        <f t="shared" ca="1" si="1"/>
        <v>0</v>
      </c>
    </row>
    <row r="196" spans="4:5" x14ac:dyDescent="0.25">
      <c r="D196" s="56">
        <v>45873</v>
      </c>
      <c r="E196">
        <f t="shared" ca="1" si="1"/>
        <v>0</v>
      </c>
    </row>
    <row r="197" spans="4:5" x14ac:dyDescent="0.25">
      <c r="D197" s="56">
        <v>45874</v>
      </c>
      <c r="E197">
        <f t="shared" ca="1" si="1"/>
        <v>0</v>
      </c>
    </row>
    <row r="198" spans="4:5" x14ac:dyDescent="0.25">
      <c r="D198" s="56">
        <v>45875</v>
      </c>
      <c r="E198">
        <f t="shared" ca="1" si="1"/>
        <v>0</v>
      </c>
    </row>
    <row r="199" spans="4:5" x14ac:dyDescent="0.25">
      <c r="D199" s="56">
        <v>45876</v>
      </c>
      <c r="E199">
        <f t="shared" ca="1" si="1"/>
        <v>0</v>
      </c>
    </row>
    <row r="200" spans="4:5" x14ac:dyDescent="0.25">
      <c r="D200" s="56">
        <v>45877</v>
      </c>
      <c r="E200">
        <f t="shared" ca="1" si="1"/>
        <v>0</v>
      </c>
    </row>
    <row r="201" spans="4:5" x14ac:dyDescent="0.25">
      <c r="D201" s="56">
        <v>45878</v>
      </c>
      <c r="E201">
        <f t="shared" ca="1" si="1"/>
        <v>0</v>
      </c>
    </row>
    <row r="202" spans="4:5" x14ac:dyDescent="0.25">
      <c r="D202" s="56">
        <v>45879</v>
      </c>
      <c r="E202">
        <f t="shared" ca="1" si="1"/>
        <v>0</v>
      </c>
    </row>
    <row r="203" spans="4:5" x14ac:dyDescent="0.25">
      <c r="D203" s="56">
        <v>45880</v>
      </c>
      <c r="E203">
        <f t="shared" ca="1" si="1"/>
        <v>0</v>
      </c>
    </row>
    <row r="204" spans="4:5" x14ac:dyDescent="0.25">
      <c r="D204" s="56">
        <v>45881</v>
      </c>
      <c r="E204">
        <f t="shared" ca="1" si="1"/>
        <v>0</v>
      </c>
    </row>
    <row r="205" spans="4:5" x14ac:dyDescent="0.25">
      <c r="D205" s="56">
        <v>45882</v>
      </c>
      <c r="E205">
        <f t="shared" ca="1" si="1"/>
        <v>0</v>
      </c>
    </row>
    <row r="206" spans="4:5" x14ac:dyDescent="0.25">
      <c r="D206" s="56">
        <v>45883</v>
      </c>
      <c r="E206">
        <f t="shared" ca="1" si="1"/>
        <v>0</v>
      </c>
    </row>
    <row r="207" spans="4:5" x14ac:dyDescent="0.25">
      <c r="D207" s="56">
        <v>45884</v>
      </c>
      <c r="E207">
        <f t="shared" ca="1" si="1"/>
        <v>0</v>
      </c>
    </row>
    <row r="208" spans="4:5" x14ac:dyDescent="0.25">
      <c r="D208" s="56">
        <v>45885</v>
      </c>
      <c r="E208">
        <f t="shared" ca="1" si="1"/>
        <v>0</v>
      </c>
    </row>
    <row r="209" spans="4:5" x14ac:dyDescent="0.25">
      <c r="D209" s="56">
        <v>45886</v>
      </c>
      <c r="E209">
        <f t="shared" ca="1" si="1"/>
        <v>0</v>
      </c>
    </row>
    <row r="210" spans="4:5" x14ac:dyDescent="0.25">
      <c r="D210" s="56">
        <v>45887</v>
      </c>
      <c r="E210">
        <f t="shared" ca="1" si="1"/>
        <v>0</v>
      </c>
    </row>
    <row r="211" spans="4:5" x14ac:dyDescent="0.25">
      <c r="D211" s="56">
        <v>45888</v>
      </c>
      <c r="E211">
        <f t="shared" ca="1" si="1"/>
        <v>0</v>
      </c>
    </row>
    <row r="212" spans="4:5" x14ac:dyDescent="0.25">
      <c r="D212" s="56">
        <v>45889</v>
      </c>
      <c r="E212">
        <f t="shared" ca="1" si="1"/>
        <v>0</v>
      </c>
    </row>
    <row r="213" spans="4:5" x14ac:dyDescent="0.25">
      <c r="D213" s="56">
        <v>45890</v>
      </c>
      <c r="E213">
        <f t="shared" ca="1" si="1"/>
        <v>0</v>
      </c>
    </row>
    <row r="214" spans="4:5" x14ac:dyDescent="0.25">
      <c r="D214" s="56">
        <v>45891</v>
      </c>
      <c r="E214">
        <f t="shared" ca="1" si="1"/>
        <v>0</v>
      </c>
    </row>
    <row r="215" spans="4:5" x14ac:dyDescent="0.25">
      <c r="D215" s="56">
        <v>45892</v>
      </c>
      <c r="E215">
        <f t="shared" ca="1" si="1"/>
        <v>0</v>
      </c>
    </row>
    <row r="216" spans="4:5" x14ac:dyDescent="0.25">
      <c r="D216" s="56">
        <v>45893</v>
      </c>
      <c r="E216">
        <f t="shared" ca="1" si="1"/>
        <v>0</v>
      </c>
    </row>
    <row r="217" spans="4:5" x14ac:dyDescent="0.25">
      <c r="D217" s="56">
        <v>45894</v>
      </c>
      <c r="E217">
        <f t="shared" ca="1" si="1"/>
        <v>0</v>
      </c>
    </row>
    <row r="218" spans="4:5" x14ac:dyDescent="0.25">
      <c r="D218" s="56">
        <v>45895</v>
      </c>
      <c r="E218">
        <f t="shared" ca="1" si="1"/>
        <v>0</v>
      </c>
    </row>
    <row r="219" spans="4:5" x14ac:dyDescent="0.25">
      <c r="D219" s="56">
        <v>45896</v>
      </c>
      <c r="E219">
        <f t="shared" ca="1" si="1"/>
        <v>0</v>
      </c>
    </row>
    <row r="220" spans="4:5" x14ac:dyDescent="0.25">
      <c r="D220" s="56">
        <v>45897</v>
      </c>
      <c r="E220">
        <f t="shared" ca="1" si="1"/>
        <v>0</v>
      </c>
    </row>
    <row r="221" spans="4:5" x14ac:dyDescent="0.25">
      <c r="D221" s="56">
        <v>45898</v>
      </c>
      <c r="E221">
        <f t="shared" ca="1" si="1"/>
        <v>0</v>
      </c>
    </row>
    <row r="222" spans="4:5" x14ac:dyDescent="0.25">
      <c r="D222" s="56">
        <v>45899</v>
      </c>
      <c r="E222">
        <f t="shared" ca="1" si="1"/>
        <v>0</v>
      </c>
    </row>
    <row r="223" spans="4:5" x14ac:dyDescent="0.25">
      <c r="D223" s="56">
        <v>45900</v>
      </c>
      <c r="E223">
        <f t="shared" ca="1" si="1"/>
        <v>0</v>
      </c>
    </row>
    <row r="224" spans="4:5" x14ac:dyDescent="0.25">
      <c r="D224" s="56">
        <v>45901</v>
      </c>
      <c r="E224">
        <f t="shared" ca="1" si="1"/>
        <v>0</v>
      </c>
    </row>
    <row r="225" spans="4:5" x14ac:dyDescent="0.25">
      <c r="D225" s="56">
        <v>45902</v>
      </c>
      <c r="E225">
        <f t="shared" ca="1" si="1"/>
        <v>0</v>
      </c>
    </row>
    <row r="226" spans="4:5" x14ac:dyDescent="0.25">
      <c r="D226" s="56">
        <v>45903</v>
      </c>
      <c r="E226">
        <f t="shared" ca="1" si="1"/>
        <v>0</v>
      </c>
    </row>
    <row r="227" spans="4:5" x14ac:dyDescent="0.25">
      <c r="D227" s="56">
        <v>45904</v>
      </c>
      <c r="E227">
        <f t="shared" ca="1" si="1"/>
        <v>0</v>
      </c>
    </row>
    <row r="228" spans="4:5" x14ac:dyDescent="0.25">
      <c r="D228" s="56">
        <v>45905</v>
      </c>
      <c r="E228">
        <f t="shared" ca="1" si="1"/>
        <v>0</v>
      </c>
    </row>
    <row r="229" spans="4:5" x14ac:dyDescent="0.25">
      <c r="D229" s="56">
        <v>45906</v>
      </c>
      <c r="E229">
        <f t="shared" ca="1" si="1"/>
        <v>0</v>
      </c>
    </row>
    <row r="230" spans="4:5" x14ac:dyDescent="0.25">
      <c r="D230" s="56">
        <v>45907</v>
      </c>
      <c r="E230">
        <f t="shared" ca="1" si="1"/>
        <v>0</v>
      </c>
    </row>
    <row r="231" spans="4:5" x14ac:dyDescent="0.25">
      <c r="D231" s="56">
        <v>45908</v>
      </c>
      <c r="E231">
        <f t="shared" ca="1" si="1"/>
        <v>0</v>
      </c>
    </row>
    <row r="232" spans="4:5" x14ac:dyDescent="0.25">
      <c r="D232" s="56">
        <v>45909</v>
      </c>
      <c r="E232">
        <f t="shared" ca="1" si="1"/>
        <v>0</v>
      </c>
    </row>
    <row r="233" spans="4:5" x14ac:dyDescent="0.25">
      <c r="D233" s="56">
        <v>45910</v>
      </c>
      <c r="E233">
        <f t="shared" ca="1" si="1"/>
        <v>0</v>
      </c>
    </row>
    <row r="234" spans="4:5" x14ac:dyDescent="0.25">
      <c r="D234" s="56">
        <v>45911</v>
      </c>
      <c r="E234">
        <f t="shared" ca="1" si="1"/>
        <v>0</v>
      </c>
    </row>
    <row r="235" spans="4:5" x14ac:dyDescent="0.25">
      <c r="D235" s="56">
        <v>45912</v>
      </c>
      <c r="E235">
        <f t="shared" ca="1" si="1"/>
        <v>0</v>
      </c>
    </row>
    <row r="236" spans="4:5" x14ac:dyDescent="0.25">
      <c r="D236" s="56">
        <v>45913</v>
      </c>
      <c r="E236">
        <f t="shared" ca="1" si="1"/>
        <v>0</v>
      </c>
    </row>
    <row r="237" spans="4:5" x14ac:dyDescent="0.25">
      <c r="D237" s="56">
        <v>45914</v>
      </c>
      <c r="E237">
        <f t="shared" ca="1" si="1"/>
        <v>0</v>
      </c>
    </row>
    <row r="238" spans="4:5" x14ac:dyDescent="0.25">
      <c r="D238" s="56">
        <v>45915</v>
      </c>
      <c r="E238">
        <f t="shared" ca="1" si="1"/>
        <v>0</v>
      </c>
    </row>
    <row r="239" spans="4:5" x14ac:dyDescent="0.25">
      <c r="D239" s="56">
        <v>45916</v>
      </c>
      <c r="E239">
        <f t="shared" ca="1" si="1"/>
        <v>0</v>
      </c>
    </row>
    <row r="240" spans="4:5" x14ac:dyDescent="0.25">
      <c r="D240" s="56">
        <v>45917</v>
      </c>
      <c r="E240">
        <f t="shared" ca="1" si="1"/>
        <v>0</v>
      </c>
    </row>
    <row r="241" spans="4:5" x14ac:dyDescent="0.25">
      <c r="D241" s="56">
        <v>45918</v>
      </c>
      <c r="E241">
        <f t="shared" ref="E241:E305" ca="1" si="2">+IF(D241=$E$109,10000,0)</f>
        <v>0</v>
      </c>
    </row>
    <row r="242" spans="4:5" x14ac:dyDescent="0.25">
      <c r="D242" s="56">
        <v>45919</v>
      </c>
      <c r="E242">
        <f t="shared" ca="1" si="2"/>
        <v>0</v>
      </c>
    </row>
    <row r="243" spans="4:5" x14ac:dyDescent="0.25">
      <c r="D243" s="56">
        <v>45920</v>
      </c>
      <c r="E243">
        <f t="shared" ca="1" si="2"/>
        <v>0</v>
      </c>
    </row>
    <row r="244" spans="4:5" x14ac:dyDescent="0.25">
      <c r="D244" s="56">
        <v>45921</v>
      </c>
      <c r="E244">
        <f t="shared" ca="1" si="2"/>
        <v>0</v>
      </c>
    </row>
    <row r="245" spans="4:5" x14ac:dyDescent="0.25">
      <c r="D245" s="56">
        <v>45922</v>
      </c>
      <c r="E245">
        <f t="shared" ca="1" si="2"/>
        <v>0</v>
      </c>
    </row>
    <row r="246" spans="4:5" x14ac:dyDescent="0.25">
      <c r="D246" s="56">
        <v>45923</v>
      </c>
      <c r="E246">
        <f t="shared" ca="1" si="2"/>
        <v>0</v>
      </c>
    </row>
    <row r="247" spans="4:5" x14ac:dyDescent="0.25">
      <c r="D247" s="56">
        <v>45924</v>
      </c>
      <c r="E247">
        <f t="shared" ca="1" si="2"/>
        <v>0</v>
      </c>
    </row>
    <row r="248" spans="4:5" x14ac:dyDescent="0.25">
      <c r="D248" s="56">
        <v>45925</v>
      </c>
      <c r="E248">
        <f t="shared" ca="1" si="2"/>
        <v>0</v>
      </c>
    </row>
    <row r="249" spans="4:5" x14ac:dyDescent="0.25">
      <c r="D249" s="56">
        <v>45926</v>
      </c>
      <c r="E249">
        <f t="shared" ca="1" si="2"/>
        <v>0</v>
      </c>
    </row>
    <row r="250" spans="4:5" x14ac:dyDescent="0.25">
      <c r="D250" s="56">
        <v>45927</v>
      </c>
      <c r="E250">
        <f t="shared" ca="1" si="2"/>
        <v>0</v>
      </c>
    </row>
    <row r="251" spans="4:5" x14ac:dyDescent="0.25">
      <c r="D251" s="56">
        <v>45928</v>
      </c>
      <c r="E251">
        <f t="shared" ca="1" si="2"/>
        <v>0</v>
      </c>
    </row>
    <row r="252" spans="4:5" x14ac:dyDescent="0.25">
      <c r="D252" s="56">
        <v>45929</v>
      </c>
      <c r="E252">
        <f t="shared" ca="1" si="2"/>
        <v>0</v>
      </c>
    </row>
    <row r="253" spans="4:5" x14ac:dyDescent="0.25">
      <c r="D253" s="56">
        <v>45930</v>
      </c>
      <c r="E253">
        <f t="shared" ca="1" si="2"/>
        <v>0</v>
      </c>
    </row>
    <row r="254" spans="4:5" x14ac:dyDescent="0.25">
      <c r="D254" s="56">
        <v>45931</v>
      </c>
      <c r="E254">
        <f t="shared" ca="1" si="2"/>
        <v>0</v>
      </c>
    </row>
    <row r="255" spans="4:5" x14ac:dyDescent="0.25">
      <c r="D255" s="56">
        <v>45932</v>
      </c>
      <c r="E255">
        <f t="shared" ca="1" si="2"/>
        <v>0</v>
      </c>
    </row>
    <row r="256" spans="4:5" x14ac:dyDescent="0.25">
      <c r="D256" s="56">
        <v>45933</v>
      </c>
      <c r="E256">
        <f t="shared" ca="1" si="2"/>
        <v>0</v>
      </c>
    </row>
    <row r="257" spans="4:5" x14ac:dyDescent="0.25">
      <c r="D257" s="56">
        <v>45934</v>
      </c>
      <c r="E257">
        <f t="shared" ca="1" si="2"/>
        <v>0</v>
      </c>
    </row>
    <row r="258" spans="4:5" x14ac:dyDescent="0.25">
      <c r="D258" s="56">
        <v>45935</v>
      </c>
      <c r="E258">
        <f t="shared" ca="1" si="2"/>
        <v>0</v>
      </c>
    </row>
    <row r="259" spans="4:5" x14ac:dyDescent="0.25">
      <c r="D259" s="56">
        <v>45936</v>
      </c>
      <c r="E259">
        <f t="shared" ca="1" si="2"/>
        <v>0</v>
      </c>
    </row>
    <row r="260" spans="4:5" x14ac:dyDescent="0.25">
      <c r="D260" s="56">
        <v>45937</v>
      </c>
      <c r="E260">
        <f t="shared" ca="1" si="2"/>
        <v>0</v>
      </c>
    </row>
    <row r="261" spans="4:5" x14ac:dyDescent="0.25">
      <c r="D261" s="56">
        <v>45938</v>
      </c>
      <c r="E261">
        <f t="shared" ca="1" si="2"/>
        <v>0</v>
      </c>
    </row>
    <row r="262" spans="4:5" x14ac:dyDescent="0.25">
      <c r="D262" s="56">
        <v>45939</v>
      </c>
      <c r="E262">
        <f t="shared" ca="1" si="2"/>
        <v>0</v>
      </c>
    </row>
    <row r="263" spans="4:5" x14ac:dyDescent="0.25">
      <c r="D263" s="56">
        <v>45940</v>
      </c>
      <c r="E263">
        <f t="shared" ca="1" si="2"/>
        <v>0</v>
      </c>
    </row>
    <row r="264" spans="4:5" x14ac:dyDescent="0.25">
      <c r="D264" s="56">
        <v>45941</v>
      </c>
      <c r="E264">
        <f t="shared" ca="1" si="2"/>
        <v>0</v>
      </c>
    </row>
    <row r="265" spans="4:5" x14ac:dyDescent="0.25">
      <c r="D265" s="56">
        <v>45942</v>
      </c>
      <c r="E265">
        <f t="shared" ca="1" si="2"/>
        <v>0</v>
      </c>
    </row>
    <row r="266" spans="4:5" x14ac:dyDescent="0.25">
      <c r="D266" s="56">
        <v>45943</v>
      </c>
      <c r="E266">
        <f t="shared" ca="1" si="2"/>
        <v>0</v>
      </c>
    </row>
    <row r="267" spans="4:5" x14ac:dyDescent="0.25">
      <c r="D267" s="56">
        <v>45944</v>
      </c>
      <c r="E267">
        <f t="shared" ca="1" si="2"/>
        <v>0</v>
      </c>
    </row>
    <row r="268" spans="4:5" x14ac:dyDescent="0.25">
      <c r="D268" s="56">
        <v>45945</v>
      </c>
      <c r="E268">
        <f t="shared" ca="1" si="2"/>
        <v>0</v>
      </c>
    </row>
    <row r="269" spans="4:5" x14ac:dyDescent="0.25">
      <c r="D269" s="56">
        <v>45946</v>
      </c>
      <c r="E269">
        <f t="shared" ca="1" si="2"/>
        <v>0</v>
      </c>
    </row>
    <row r="270" spans="4:5" x14ac:dyDescent="0.25">
      <c r="D270" s="56">
        <v>45947</v>
      </c>
      <c r="E270">
        <f t="shared" ca="1" si="2"/>
        <v>0</v>
      </c>
    </row>
    <row r="271" spans="4:5" x14ac:dyDescent="0.25">
      <c r="D271" s="56">
        <v>45948</v>
      </c>
      <c r="E271">
        <f t="shared" ca="1" si="2"/>
        <v>0</v>
      </c>
    </row>
    <row r="272" spans="4:5" x14ac:dyDescent="0.25">
      <c r="D272" s="56">
        <v>45949</v>
      </c>
      <c r="E272">
        <f t="shared" ca="1" si="2"/>
        <v>0</v>
      </c>
    </row>
    <row r="273" spans="4:5" x14ac:dyDescent="0.25">
      <c r="D273" s="56">
        <v>45950</v>
      </c>
      <c r="E273">
        <f t="shared" ca="1" si="2"/>
        <v>0</v>
      </c>
    </row>
    <row r="274" spans="4:5" x14ac:dyDescent="0.25">
      <c r="D274" s="56">
        <v>45951</v>
      </c>
      <c r="E274">
        <f t="shared" ca="1" si="2"/>
        <v>0</v>
      </c>
    </row>
    <row r="275" spans="4:5" x14ac:dyDescent="0.25">
      <c r="D275" s="56">
        <v>45952</v>
      </c>
      <c r="E275">
        <f t="shared" ca="1" si="2"/>
        <v>0</v>
      </c>
    </row>
    <row r="276" spans="4:5" x14ac:dyDescent="0.25">
      <c r="D276" s="56">
        <v>45953</v>
      </c>
      <c r="E276">
        <f t="shared" ca="1" si="2"/>
        <v>0</v>
      </c>
    </row>
    <row r="277" spans="4:5" x14ac:dyDescent="0.25">
      <c r="D277" s="56">
        <v>45954</v>
      </c>
      <c r="E277">
        <f t="shared" ca="1" si="2"/>
        <v>0</v>
      </c>
    </row>
    <row r="278" spans="4:5" x14ac:dyDescent="0.25">
      <c r="D278" s="56">
        <v>45955</v>
      </c>
      <c r="E278">
        <f t="shared" ca="1" si="2"/>
        <v>0</v>
      </c>
    </row>
    <row r="279" spans="4:5" x14ac:dyDescent="0.25">
      <c r="D279" s="56">
        <v>45956</v>
      </c>
      <c r="E279">
        <f t="shared" ca="1" si="2"/>
        <v>0</v>
      </c>
    </row>
    <row r="280" spans="4:5" x14ac:dyDescent="0.25">
      <c r="D280" s="56">
        <v>45957</v>
      </c>
      <c r="E280">
        <f t="shared" ca="1" si="2"/>
        <v>0</v>
      </c>
    </row>
    <row r="281" spans="4:5" x14ac:dyDescent="0.25">
      <c r="D281" s="56">
        <v>45958</v>
      </c>
      <c r="E281">
        <f t="shared" ca="1" si="2"/>
        <v>0</v>
      </c>
    </row>
    <row r="282" spans="4:5" x14ac:dyDescent="0.25">
      <c r="D282" s="56">
        <v>45959</v>
      </c>
      <c r="E282">
        <f t="shared" ca="1" si="2"/>
        <v>0</v>
      </c>
    </row>
    <row r="283" spans="4:5" x14ac:dyDescent="0.25">
      <c r="D283" s="56">
        <v>45960</v>
      </c>
      <c r="E283">
        <f t="shared" ca="1" si="2"/>
        <v>0</v>
      </c>
    </row>
    <row r="284" spans="4:5" x14ac:dyDescent="0.25">
      <c r="D284" s="56">
        <v>45961</v>
      </c>
      <c r="E284">
        <f t="shared" ca="1" si="2"/>
        <v>0</v>
      </c>
    </row>
    <row r="285" spans="4:5" x14ac:dyDescent="0.25">
      <c r="D285" s="56">
        <v>45962</v>
      </c>
      <c r="E285">
        <f t="shared" ca="1" si="2"/>
        <v>0</v>
      </c>
    </row>
    <row r="286" spans="4:5" x14ac:dyDescent="0.25">
      <c r="D286" s="56">
        <v>45963</v>
      </c>
      <c r="E286">
        <f t="shared" ca="1" si="2"/>
        <v>0</v>
      </c>
    </row>
    <row r="287" spans="4:5" x14ac:dyDescent="0.25">
      <c r="D287" s="56">
        <v>45964</v>
      </c>
      <c r="E287">
        <f t="shared" ca="1" si="2"/>
        <v>0</v>
      </c>
    </row>
    <row r="288" spans="4:5" x14ac:dyDescent="0.25">
      <c r="D288" s="56">
        <v>45965</v>
      </c>
      <c r="E288">
        <f t="shared" ca="1" si="2"/>
        <v>0</v>
      </c>
    </row>
    <row r="289" spans="4:5" x14ac:dyDescent="0.25">
      <c r="D289" s="56">
        <v>45966</v>
      </c>
      <c r="E289">
        <f t="shared" ca="1" si="2"/>
        <v>0</v>
      </c>
    </row>
    <row r="290" spans="4:5" x14ac:dyDescent="0.25">
      <c r="D290" s="56">
        <v>45967</v>
      </c>
      <c r="E290">
        <f t="shared" ca="1" si="2"/>
        <v>0</v>
      </c>
    </row>
    <row r="291" spans="4:5" x14ac:dyDescent="0.25">
      <c r="D291" s="56">
        <v>45968</v>
      </c>
      <c r="E291">
        <f t="shared" ca="1" si="2"/>
        <v>0</v>
      </c>
    </row>
    <row r="292" spans="4:5" x14ac:dyDescent="0.25">
      <c r="D292" s="56">
        <v>45969</v>
      </c>
      <c r="E292">
        <f t="shared" ca="1" si="2"/>
        <v>0</v>
      </c>
    </row>
    <row r="293" spans="4:5" x14ac:dyDescent="0.25">
      <c r="D293" s="56">
        <v>45970</v>
      </c>
      <c r="E293">
        <f t="shared" ca="1" si="2"/>
        <v>0</v>
      </c>
    </row>
    <row r="294" spans="4:5" x14ac:dyDescent="0.25">
      <c r="D294" s="56">
        <v>45971</v>
      </c>
      <c r="E294">
        <f t="shared" ca="1" si="2"/>
        <v>0</v>
      </c>
    </row>
    <row r="295" spans="4:5" x14ac:dyDescent="0.25">
      <c r="D295" s="56">
        <v>45972</v>
      </c>
      <c r="E295">
        <f t="shared" ca="1" si="2"/>
        <v>0</v>
      </c>
    </row>
    <row r="296" spans="4:5" x14ac:dyDescent="0.25">
      <c r="D296" s="56">
        <v>45973</v>
      </c>
      <c r="E296">
        <f t="shared" ca="1" si="2"/>
        <v>0</v>
      </c>
    </row>
    <row r="297" spans="4:5" x14ac:dyDescent="0.25">
      <c r="D297" s="56">
        <v>45974</v>
      </c>
      <c r="E297">
        <f t="shared" ca="1" si="2"/>
        <v>0</v>
      </c>
    </row>
    <row r="298" spans="4:5" x14ac:dyDescent="0.25">
      <c r="D298" s="56">
        <v>45975</v>
      </c>
      <c r="E298">
        <f t="shared" ca="1" si="2"/>
        <v>0</v>
      </c>
    </row>
    <row r="299" spans="4:5" x14ac:dyDescent="0.25">
      <c r="D299" s="56">
        <v>45976</v>
      </c>
      <c r="E299">
        <f t="shared" ca="1" si="2"/>
        <v>0</v>
      </c>
    </row>
    <row r="300" spans="4:5" x14ac:dyDescent="0.25">
      <c r="D300" s="56">
        <v>45977</v>
      </c>
      <c r="E300">
        <f t="shared" ca="1" si="2"/>
        <v>0</v>
      </c>
    </row>
    <row r="301" spans="4:5" x14ac:dyDescent="0.25">
      <c r="D301" s="56">
        <v>45978</v>
      </c>
      <c r="E301">
        <f t="shared" ca="1" si="2"/>
        <v>0</v>
      </c>
    </row>
    <row r="302" spans="4:5" x14ac:dyDescent="0.25">
      <c r="D302" s="56">
        <v>45979</v>
      </c>
      <c r="E302">
        <f t="shared" ca="1" si="2"/>
        <v>0</v>
      </c>
    </row>
    <row r="303" spans="4:5" x14ac:dyDescent="0.25">
      <c r="D303" s="56">
        <v>45980</v>
      </c>
      <c r="E303">
        <f t="shared" ca="1" si="2"/>
        <v>0</v>
      </c>
    </row>
    <row r="304" spans="4:5" x14ac:dyDescent="0.25">
      <c r="D304" s="56">
        <v>45981</v>
      </c>
      <c r="E304">
        <f t="shared" ca="1" si="2"/>
        <v>0</v>
      </c>
    </row>
    <row r="305" spans="4:5" x14ac:dyDescent="0.25">
      <c r="D305" s="56">
        <v>45982</v>
      </c>
      <c r="E305">
        <f t="shared" ca="1" si="2"/>
        <v>0</v>
      </c>
    </row>
    <row r="306" spans="4:5" x14ac:dyDescent="0.25">
      <c r="D306" s="56">
        <v>45983</v>
      </c>
      <c r="E306">
        <f t="shared" ref="E306:E353" ca="1" si="3">+IF(D306=$E$109,10000,0)</f>
        <v>0</v>
      </c>
    </row>
    <row r="307" spans="4:5" x14ac:dyDescent="0.25">
      <c r="D307" s="56">
        <v>45984</v>
      </c>
      <c r="E307">
        <f t="shared" ca="1" si="3"/>
        <v>0</v>
      </c>
    </row>
    <row r="308" spans="4:5" x14ac:dyDescent="0.25">
      <c r="D308" s="56">
        <v>45985</v>
      </c>
      <c r="E308">
        <f t="shared" ca="1" si="3"/>
        <v>0</v>
      </c>
    </row>
    <row r="309" spans="4:5" x14ac:dyDescent="0.25">
      <c r="D309" s="56">
        <v>45986</v>
      </c>
      <c r="E309">
        <f t="shared" ca="1" si="3"/>
        <v>0</v>
      </c>
    </row>
    <row r="310" spans="4:5" x14ac:dyDescent="0.25">
      <c r="D310" s="56">
        <v>45987</v>
      </c>
      <c r="E310">
        <f t="shared" ca="1" si="3"/>
        <v>0</v>
      </c>
    </row>
    <row r="311" spans="4:5" x14ac:dyDescent="0.25">
      <c r="D311" s="56">
        <v>45988</v>
      </c>
      <c r="E311">
        <f t="shared" ca="1" si="3"/>
        <v>0</v>
      </c>
    </row>
    <row r="312" spans="4:5" x14ac:dyDescent="0.25">
      <c r="D312" s="56">
        <v>45989</v>
      </c>
      <c r="E312">
        <f t="shared" ca="1" si="3"/>
        <v>0</v>
      </c>
    </row>
    <row r="313" spans="4:5" x14ac:dyDescent="0.25">
      <c r="D313" s="56">
        <v>45990</v>
      </c>
      <c r="E313">
        <f t="shared" ca="1" si="3"/>
        <v>0</v>
      </c>
    </row>
    <row r="314" spans="4:5" x14ac:dyDescent="0.25">
      <c r="D314" s="56">
        <v>45991</v>
      </c>
      <c r="E314">
        <f t="shared" ca="1" si="3"/>
        <v>0</v>
      </c>
    </row>
    <row r="315" spans="4:5" x14ac:dyDescent="0.25">
      <c r="D315" s="56">
        <v>45992</v>
      </c>
      <c r="E315">
        <f t="shared" ca="1" si="3"/>
        <v>0</v>
      </c>
    </row>
    <row r="316" spans="4:5" x14ac:dyDescent="0.25">
      <c r="D316" s="56">
        <v>45993</v>
      </c>
      <c r="E316">
        <f t="shared" ca="1" si="3"/>
        <v>0</v>
      </c>
    </row>
    <row r="317" spans="4:5" x14ac:dyDescent="0.25">
      <c r="D317" s="56">
        <v>45994</v>
      </c>
      <c r="E317">
        <f t="shared" ca="1" si="3"/>
        <v>0</v>
      </c>
    </row>
    <row r="318" spans="4:5" x14ac:dyDescent="0.25">
      <c r="D318" s="56">
        <v>45995</v>
      </c>
      <c r="E318">
        <f t="shared" ca="1" si="3"/>
        <v>0</v>
      </c>
    </row>
    <row r="319" spans="4:5" x14ac:dyDescent="0.25">
      <c r="D319" s="56">
        <v>45996</v>
      </c>
      <c r="E319">
        <f t="shared" ca="1" si="3"/>
        <v>0</v>
      </c>
    </row>
    <row r="320" spans="4:5" x14ac:dyDescent="0.25">
      <c r="D320" s="56">
        <v>45997</v>
      </c>
      <c r="E320">
        <f t="shared" ca="1" si="3"/>
        <v>0</v>
      </c>
    </row>
    <row r="321" spans="4:5" x14ac:dyDescent="0.25">
      <c r="D321" s="56">
        <v>45998</v>
      </c>
      <c r="E321">
        <f t="shared" ca="1" si="3"/>
        <v>0</v>
      </c>
    </row>
    <row r="322" spans="4:5" x14ac:dyDescent="0.25">
      <c r="D322" s="56">
        <v>45999</v>
      </c>
      <c r="E322">
        <f t="shared" ca="1" si="3"/>
        <v>0</v>
      </c>
    </row>
    <row r="323" spans="4:5" x14ac:dyDescent="0.25">
      <c r="D323" s="56">
        <v>46000</v>
      </c>
      <c r="E323">
        <f t="shared" ca="1" si="3"/>
        <v>0</v>
      </c>
    </row>
    <row r="324" spans="4:5" x14ac:dyDescent="0.25">
      <c r="D324" s="56">
        <v>46001</v>
      </c>
      <c r="E324">
        <f t="shared" ca="1" si="3"/>
        <v>0</v>
      </c>
    </row>
    <row r="325" spans="4:5" x14ac:dyDescent="0.25">
      <c r="D325" s="56">
        <v>46002</v>
      </c>
      <c r="E325">
        <f t="shared" ca="1" si="3"/>
        <v>0</v>
      </c>
    </row>
    <row r="326" spans="4:5" x14ac:dyDescent="0.25">
      <c r="D326" s="56">
        <v>46003</v>
      </c>
      <c r="E326">
        <f t="shared" ca="1" si="3"/>
        <v>0</v>
      </c>
    </row>
    <row r="327" spans="4:5" x14ac:dyDescent="0.25">
      <c r="D327" s="56">
        <v>46004</v>
      </c>
      <c r="E327">
        <f t="shared" ca="1" si="3"/>
        <v>0</v>
      </c>
    </row>
    <row r="328" spans="4:5" x14ac:dyDescent="0.25">
      <c r="D328" s="56">
        <v>46005</v>
      </c>
      <c r="E328">
        <f t="shared" ca="1" si="3"/>
        <v>0</v>
      </c>
    </row>
    <row r="329" spans="4:5" x14ac:dyDescent="0.25">
      <c r="D329" s="56">
        <v>46006</v>
      </c>
      <c r="E329">
        <f t="shared" ca="1" si="3"/>
        <v>0</v>
      </c>
    </row>
    <row r="330" spans="4:5" x14ac:dyDescent="0.25">
      <c r="D330" s="56">
        <v>46007</v>
      </c>
      <c r="E330">
        <f t="shared" ca="1" si="3"/>
        <v>0</v>
      </c>
    </row>
    <row r="331" spans="4:5" x14ac:dyDescent="0.25">
      <c r="D331" s="56">
        <v>46008</v>
      </c>
      <c r="E331">
        <f t="shared" ca="1" si="3"/>
        <v>0</v>
      </c>
    </row>
    <row r="332" spans="4:5" x14ac:dyDescent="0.25">
      <c r="D332" s="56">
        <v>46009</v>
      </c>
      <c r="E332">
        <f t="shared" ca="1" si="3"/>
        <v>0</v>
      </c>
    </row>
    <row r="333" spans="4:5" x14ac:dyDescent="0.25">
      <c r="D333" s="56">
        <v>46010</v>
      </c>
      <c r="E333">
        <f t="shared" ca="1" si="3"/>
        <v>0</v>
      </c>
    </row>
    <row r="334" spans="4:5" x14ac:dyDescent="0.25">
      <c r="D334" s="56">
        <v>46011</v>
      </c>
      <c r="E334">
        <f t="shared" ca="1" si="3"/>
        <v>0</v>
      </c>
    </row>
    <row r="335" spans="4:5" x14ac:dyDescent="0.25">
      <c r="D335" s="56">
        <v>46012</v>
      </c>
      <c r="E335">
        <f t="shared" ca="1" si="3"/>
        <v>0</v>
      </c>
    </row>
    <row r="336" spans="4:5" x14ac:dyDescent="0.25">
      <c r="D336" s="56">
        <v>46013</v>
      </c>
      <c r="E336">
        <f t="shared" ca="1" si="3"/>
        <v>0</v>
      </c>
    </row>
    <row r="337" spans="4:5" x14ac:dyDescent="0.25">
      <c r="D337" s="56">
        <v>46014</v>
      </c>
      <c r="E337">
        <f t="shared" ca="1" si="3"/>
        <v>0</v>
      </c>
    </row>
    <row r="338" spans="4:5" x14ac:dyDescent="0.25">
      <c r="D338" s="56">
        <v>46015</v>
      </c>
      <c r="E338">
        <f t="shared" ca="1" si="3"/>
        <v>0</v>
      </c>
    </row>
    <row r="339" spans="4:5" x14ac:dyDescent="0.25">
      <c r="D339" s="56">
        <v>46016</v>
      </c>
      <c r="E339">
        <f t="shared" ca="1" si="3"/>
        <v>0</v>
      </c>
    </row>
    <row r="340" spans="4:5" x14ac:dyDescent="0.25">
      <c r="D340" s="56">
        <v>46017</v>
      </c>
      <c r="E340">
        <f t="shared" ca="1" si="3"/>
        <v>0</v>
      </c>
    </row>
    <row r="341" spans="4:5" x14ac:dyDescent="0.25">
      <c r="D341" s="56">
        <v>46018</v>
      </c>
      <c r="E341">
        <f t="shared" ca="1" si="3"/>
        <v>0</v>
      </c>
    </row>
    <row r="342" spans="4:5" x14ac:dyDescent="0.25">
      <c r="D342" s="56">
        <v>46019</v>
      </c>
      <c r="E342">
        <f t="shared" ca="1" si="3"/>
        <v>0</v>
      </c>
    </row>
    <row r="343" spans="4:5" x14ac:dyDescent="0.25">
      <c r="D343" s="56">
        <v>46020</v>
      </c>
      <c r="E343">
        <f t="shared" ca="1" si="3"/>
        <v>0</v>
      </c>
    </row>
    <row r="344" spans="4:5" x14ac:dyDescent="0.25">
      <c r="D344" s="56">
        <v>46021</v>
      </c>
      <c r="E344">
        <f t="shared" ca="1" si="3"/>
        <v>0</v>
      </c>
    </row>
    <row r="345" spans="4:5" x14ac:dyDescent="0.25">
      <c r="D345" s="56">
        <v>46022</v>
      </c>
      <c r="E345">
        <f t="shared" ca="1" si="3"/>
        <v>0</v>
      </c>
    </row>
    <row r="346" spans="4:5" x14ac:dyDescent="0.25">
      <c r="D346" s="56">
        <v>46023</v>
      </c>
      <c r="E346">
        <f t="shared" ca="1" si="3"/>
        <v>0</v>
      </c>
    </row>
    <row r="347" spans="4:5" x14ac:dyDescent="0.25">
      <c r="D347" s="56">
        <v>46024</v>
      </c>
      <c r="E347">
        <f t="shared" ca="1" si="3"/>
        <v>0</v>
      </c>
    </row>
    <row r="348" spans="4:5" x14ac:dyDescent="0.25">
      <c r="D348" s="56">
        <v>46025</v>
      </c>
      <c r="E348">
        <f t="shared" ca="1" si="3"/>
        <v>0</v>
      </c>
    </row>
    <row r="349" spans="4:5" x14ac:dyDescent="0.25">
      <c r="D349" s="56">
        <v>46026</v>
      </c>
      <c r="E349">
        <f t="shared" ca="1" si="3"/>
        <v>0</v>
      </c>
    </row>
    <row r="350" spans="4:5" x14ac:dyDescent="0.25">
      <c r="D350" s="56">
        <v>46027</v>
      </c>
      <c r="E350">
        <f t="shared" ca="1" si="3"/>
        <v>0</v>
      </c>
    </row>
    <row r="351" spans="4:5" x14ac:dyDescent="0.25">
      <c r="D351" s="56">
        <v>46028</v>
      </c>
      <c r="E351">
        <f t="shared" ca="1" si="3"/>
        <v>0</v>
      </c>
    </row>
    <row r="352" spans="4:5" x14ac:dyDescent="0.25">
      <c r="D352" s="56">
        <v>46029</v>
      </c>
      <c r="E352">
        <f t="shared" ca="1" si="3"/>
        <v>0</v>
      </c>
    </row>
    <row r="353" spans="4:5" x14ac:dyDescent="0.25">
      <c r="D353" s="56">
        <v>46030</v>
      </c>
      <c r="E353">
        <f t="shared" ca="1" si="3"/>
        <v>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PAA 2026</vt:lpstr>
      <vt:lpstr>2</vt:lpstr>
      <vt:lpstr>Hoja2</vt:lpstr>
      <vt:lpstr>Hoja3</vt:lpstr>
      <vt:lpstr>Hoja1</vt:lpstr>
      <vt:lpstr>'2'!Área_de_impresión</vt:lpstr>
      <vt:lpstr>'PAA 2026'!Área_de_impresión</vt:lpstr>
      <vt:lpstr>'PAA 2026'!Títulos_a_imprimir</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ESPITIA PENA</dc:creator>
  <cp:lastModifiedBy>RAIMON GUILLERMO SALES CONTRERAS</cp:lastModifiedBy>
  <cp:lastPrinted>2026-03-12T20:12:12Z</cp:lastPrinted>
  <dcterms:created xsi:type="dcterms:W3CDTF">2025-05-02T22:38:14Z</dcterms:created>
  <dcterms:modified xsi:type="dcterms:W3CDTF">2026-03-13T20:10:13Z</dcterms:modified>
</cp:coreProperties>
</file>