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lejuli\Documents\JULIANA\Trabajo\PNNC\2026\Cierre 2025\"/>
    </mc:Choice>
  </mc:AlternateContent>
  <xr:revisionPtr revIDLastSave="0" documentId="13_ncr:1_{653CD401-140B-4355-815C-FABD8F13CC97}" xr6:coauthVersionLast="47" xr6:coauthVersionMax="47" xr10:uidLastSave="{00000000-0000-0000-0000-000000000000}"/>
  <bookViews>
    <workbookView xWindow="-120" yWindow="-120" windowWidth="20730" windowHeight="11040" xr2:uid="{00000000-000D-0000-FFFF-FFFF00000000}"/>
  </bookViews>
  <sheets>
    <sheet name="Oct - Dic" sheetId="1" r:id="rId1"/>
  </sheets>
  <definedNames>
    <definedName name="_xlnm._FilterDatabase" localSheetId="0" hidden="1">'Oct - Dic'!$A$3:$HR$1007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77" i="1" l="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55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35"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5"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48" i="1"/>
  <c r="M747" i="1"/>
  <c r="M745" i="1"/>
  <c r="M744" i="1"/>
  <c r="M743" i="1"/>
  <c r="M741" i="1"/>
  <c r="M740" i="1"/>
  <c r="M738" i="1"/>
  <c r="M737" i="1"/>
  <c r="M736" i="1"/>
  <c r="M735" i="1"/>
  <c r="M734" i="1"/>
  <c r="M733"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4" i="1"/>
  <c r="M632" i="1"/>
  <c r="M631" i="1"/>
  <c r="M630" i="1"/>
  <c r="M628" i="1"/>
  <c r="M627"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8" i="1"/>
  <c r="M167" i="1"/>
  <c r="M166" i="1"/>
  <c r="M165" i="1"/>
  <c r="M164" i="1"/>
  <c r="M163" i="1"/>
  <c r="M162" i="1"/>
  <c r="M161" i="1"/>
  <c r="M160" i="1"/>
  <c r="M159" i="1"/>
  <c r="M158" i="1"/>
  <c r="M157" i="1"/>
  <c r="M156" i="1"/>
  <c r="M154" i="1"/>
  <c r="M153" i="1"/>
  <c r="M152" i="1"/>
  <c r="M151" i="1"/>
  <c r="M150" i="1"/>
  <c r="M149" i="1"/>
  <c r="M148" i="1"/>
  <c r="M147" i="1"/>
  <c r="M146" i="1"/>
  <c r="M145" i="1"/>
  <c r="M144" i="1"/>
  <c r="M142" i="1"/>
  <c r="M141" i="1"/>
  <c r="M140" i="1"/>
  <c r="M33" i="1"/>
  <c r="M32" i="1"/>
  <c r="M31" i="1"/>
  <c r="M30" i="1"/>
  <c r="M29" i="1"/>
  <c r="M28" i="1"/>
  <c r="M27" i="1"/>
  <c r="M26" i="1"/>
  <c r="M7" i="1"/>
  <c r="M8" i="1"/>
  <c r="M9" i="1"/>
  <c r="M10" i="1"/>
  <c r="M11" i="1"/>
  <c r="M12" i="1"/>
  <c r="M13" i="1"/>
  <c r="M14" i="1"/>
  <c r="M15" i="1"/>
  <c r="M17" i="1"/>
  <c r="M18" i="1"/>
  <c r="M19" i="1"/>
  <c r="M20" i="1"/>
  <c r="M21" i="1"/>
  <c r="M22" i="1"/>
  <c r="M23" i="1"/>
  <c r="M24" i="1"/>
  <c r="M6" i="1"/>
  <c r="I16" i="1"/>
  <c r="M16" i="1" s="1"/>
  <c r="M886" i="1"/>
  <c r="M884" i="1"/>
  <c r="M814" i="1"/>
</calcChain>
</file>

<file path=xl/sharedStrings.xml><?xml version="1.0" encoding="utf-8"?>
<sst xmlns="http://schemas.openxmlformats.org/spreadsheetml/2006/main" count="6440" uniqueCount="2014">
  <si>
    <t>Pilar Estratégico</t>
  </si>
  <si>
    <t>Línea Estratégica</t>
  </si>
  <si>
    <t>1. PROTEGER LA BELLEZA DE LA VIDA</t>
  </si>
  <si>
    <t>1.1 Fortalecimiento del SINAP</t>
  </si>
  <si>
    <t>1.1.1 Instrumentos de Planeación y Efectividad del manejo</t>
  </si>
  <si>
    <t>1.2 Restauración, rehabilitación y Sistemas Sostenibles para la Conservación</t>
  </si>
  <si>
    <t>1.2.1 Interpretación</t>
  </si>
  <si>
    <t>1.3 Valoración de Servicios Ecosistémicos</t>
  </si>
  <si>
    <t>1.4 Saneamiento Predial</t>
  </si>
  <si>
    <t>1.5 Efectividad del manejo, monitoreo y vida silvestre</t>
  </si>
  <si>
    <t>1.6 Autoridad ambiental y gestión del riesgo</t>
  </si>
  <si>
    <t>DTAN - PNN Serranía de los Yariguíes - Mejoras priorizadas adquiridas en predios de propiedad privada</t>
  </si>
  <si>
    <t>Dependencia
Responsable</t>
  </si>
  <si>
    <t>Plan</t>
  </si>
  <si>
    <t>Indicador</t>
  </si>
  <si>
    <t>Meta 2025</t>
  </si>
  <si>
    <t>Ejecutado a 31 de diciembre de 2025</t>
  </si>
  <si>
    <t>% Avance a 31 de diciembre de 2025</t>
  </si>
  <si>
    <t>IV TRIMESTRE - 2025</t>
  </si>
  <si>
    <t>Meta Trimestre IV</t>
  </si>
  <si>
    <t>Ejecutado Trimestre IV</t>
  </si>
  <si>
    <t>Descripción cualitativa del avance</t>
  </si>
  <si>
    <t>Tablero de Control
&lt; a 98%: Incumplido
&gt; o = a 98%: Cumplido</t>
  </si>
  <si>
    <t>GRUPO DE GESTIÓN E INTEGRACIÓN DEL SINAP</t>
  </si>
  <si>
    <t>PAI</t>
  </si>
  <si>
    <t>Áreas protegidas ampliadas</t>
  </si>
  <si>
    <t>Áreas protegidas registradas en el Registro Único Nacional de Áreas Protegidas</t>
  </si>
  <si>
    <t>PEI</t>
  </si>
  <si>
    <t>Ecosistemas Secos del Patía - Número de procesos priorizados de nuevas áreas y ampliaciones de áreas protegidas del ámbito de gestión nacional con ruta declaratoria en implementación</t>
  </si>
  <si>
    <t>Nuevas áreas declaradas protegidas</t>
  </si>
  <si>
    <t>OFICINA ASESORA PLANEACIÓN</t>
  </si>
  <si>
    <t>Número de operaciones estadísticas certificadas con la norma Técnica de Calidad del Proceso Estadístico - NTCPE 1000:2015</t>
  </si>
  <si>
    <t>Parque Nacional Natural Chingaza - Número de procesos priorizados de nuevas áreas y ampliaciones de áreas protegidas del ámbito de gestión nacional con ruta declaratoria en implementación</t>
  </si>
  <si>
    <t>Parque Nacional Natural Tatamá - Número de procesos priorizados de nuevas áreas y ampliaciones de áreas protegidas del ámbito de gestión nacional con ruta declaratoria en implementación</t>
  </si>
  <si>
    <t>Porcentaje de ecosistemas o unidades de análisis ecosistémicas (UAE) representadas en el SINAP</t>
  </si>
  <si>
    <t>Porcentaje de efectividad en el ejercicio de la administración del Registro Único Nacional de áreas protegidas - RUNAP</t>
  </si>
  <si>
    <t>Porcentaje de efectividad en el ejercicio de la administración del Sistema de información y monitoreo del SINAP</t>
  </si>
  <si>
    <t>GRUPO DE TRÁMITES Y EVALUACIÓN AMBIENTAL</t>
  </si>
  <si>
    <t>Porcentaje de nuevas solicitudes de registro de RNSC radicadas en la actual vigencia con actuaciones de impulso de trámite y/o de fondo</t>
  </si>
  <si>
    <t>Porcentaje de reservas inscritas en RUNAP con actuaciones de seguimiento</t>
  </si>
  <si>
    <t>Porcentaje de RNSC registradas y notificadas con información alfanumérica y cartográfica inscritas en RUNAP</t>
  </si>
  <si>
    <t>Porcentaje de solicitudes de registro de organizaciones articuladoras de RNSC con actuaciones administrativas de impulso y/o de fondo</t>
  </si>
  <si>
    <t>Porcentaje de solicitudes de registro de Reservas naturales de la sociedad civil resueltas</t>
  </si>
  <si>
    <t>Sabanas y Humedales de Arauca - Número de procesos priorizados de nuevas áreas y ampliaciones de áreas protegidas del ámbito de gestión nacional con ruta declaratoria en implementación</t>
  </si>
  <si>
    <t>Santuario de Fauna Acandi, playon y playona - Número de procesos priorizados de nuevas áreas y ampliaciones de áreas protegidas del ámbito de gestión nacional con ruta declaratoria en implementación</t>
  </si>
  <si>
    <t>Selvas Transicionales del Cumaribo - Número de procesos priorizados de nuevas áreas y ampliaciones de áreas protegidas del ámbito de gestión nacional con ruta declaratoria en implementación</t>
  </si>
  <si>
    <t>Serranía de San Lucas - Número de procesos priorizados de nuevas áreas y ampliaciones de áreas protegidas del ámbito de gestión nacional con ruta declaratoria en implementación</t>
  </si>
  <si>
    <t>GRUPO DE PLANEACIÓN Y MANEJO DE AREAS PROTEGIDAS</t>
  </si>
  <si>
    <t>Áreas administradas</t>
  </si>
  <si>
    <t>GPM - Documentos de planeación elaborados</t>
  </si>
  <si>
    <t>Número de áreas protegidas públicas con medición bajo una metodología de efectividad del manejo</t>
  </si>
  <si>
    <t>Número de instrumentos de planeación y manejo de las áreas administradas por PNNC desarrollados</t>
  </si>
  <si>
    <t>OFICINA DE GESTION DEL RIESGO</t>
  </si>
  <si>
    <t>OGR - Documentos de planeación elaborados</t>
  </si>
  <si>
    <t>GRUPO DE GESTIÓN DEL CONOCIMIENTO E INNOVACIÓN</t>
  </si>
  <si>
    <t>Porcentaje de Cambio - Recuperación de las coberturas de la tierra de las áreas protegidas continentales y marino costeras administradas por Parques Nacionales Naturales de Colombia</t>
  </si>
  <si>
    <t>Porcentaje de las coberturas de la tierra en las áreas protegidas continentales y marino costeras administradas por Parques Nacionales Naturales de Colombia monitoreadas, que mantienen o mejoran su conservación</t>
  </si>
  <si>
    <t>Porcentaje de Transformación de las coberturas de la tierra de las áreas protegidas continentales y marino costeras administradas por Parques Nacionales Naturales de Colombia</t>
  </si>
  <si>
    <t>DIRECCIÓN TERRITORIAL AMAZONÍA</t>
  </si>
  <si>
    <t>DTAM - PNN Amacayacu - No. de hectáreas en proceso de restauración en mantenimiento</t>
  </si>
  <si>
    <t>DTAM - PNN La Paya - No. de hectáreas en proceso de restauración en mantenimiento</t>
  </si>
  <si>
    <t>DTAM - SF Plantas Medicinales Orito Ingi - Ande - No. de hectáreas en proceso de restauración en mantenimiento</t>
  </si>
  <si>
    <t>DIRECCIÓN TERRITORIAL ANDES NORORIENTALES</t>
  </si>
  <si>
    <t>DTAN - ANU Estoraques - No. de hectáreas en proceso de restauración en mantenimiento</t>
  </si>
  <si>
    <t>DTAN - ANU Estoraques - No. de plántulas producidas</t>
  </si>
  <si>
    <t>DTAN - PNN El Cocuy - No. de hectáreas en proceso de restauración en mantenimiento</t>
  </si>
  <si>
    <t>DTAN - PNN El Cocuy - No. de plántulas producidas</t>
  </si>
  <si>
    <t>DTAN - PNN Pisba - No. de hectáreas en proceso de restauración en mantenimiento</t>
  </si>
  <si>
    <t>DTAN - PNN Pisba - No. de plántulas producidas</t>
  </si>
  <si>
    <t>DTAN - PNN Serranía de los Yariguíes - No. de hectáreas en proceso de restauración en mantenimiento</t>
  </si>
  <si>
    <t>DTAN - PNN Serranía de los Yariguíes - No. de plántulas producidas</t>
  </si>
  <si>
    <t>DTAN - PNN Tamá - No. de hectáreas en proceso de restauración en mantenimiento</t>
  </si>
  <si>
    <t>DTAN - PNN Tamá - No. de plántulas producidas</t>
  </si>
  <si>
    <t>DTAN - SFF Guanentá Alto Río Fonce - No. de hectáreas en proceso de restauración en mantenimiento</t>
  </si>
  <si>
    <t>DTAN - SFF Guanentá Alto Río Fonce - No. de plántulas producidas</t>
  </si>
  <si>
    <t>DTAN - SFF Iguaque - No. de hectáreas en proceso de restauración en mantenimiento</t>
  </si>
  <si>
    <t>DTAN - SFF Iguaque - No. de plántulas producidas</t>
  </si>
  <si>
    <t>DIRECCIÓN TERRITORIAL ANDES OCCIDENTALES</t>
  </si>
  <si>
    <t>DTAO - PNN Complejo Volcánico Doña Juana - No. de hectáreas en proceso de restauración en mantenimiento</t>
  </si>
  <si>
    <t>DTAO - PNN Complejo Volcánico Doña Juana - No. de plántulas producidas</t>
  </si>
  <si>
    <t>DTAO - PNN Las Orquídeas - No. de plántulas producidas</t>
  </si>
  <si>
    <t>DTAO - PNN Los Nevados - No. de plántulas producidas</t>
  </si>
  <si>
    <t>DTAO - PNN Nevado del Huila - No. de hectáreas en proceso de restauración en mantenimiento</t>
  </si>
  <si>
    <t>DTAO - PNN Nevado del Huila - No. de plántulas producidas</t>
  </si>
  <si>
    <t>DTAO - PNN Puracé - No. de plántulas producidas</t>
  </si>
  <si>
    <t>DTAO - PNN Selva de Florencia - No. de hectáreas en proceso de restauración en mantenimiento</t>
  </si>
  <si>
    <t>DTAO - PNN Selva de Florencia - No. de plántulas producidas</t>
  </si>
  <si>
    <t>DTAO - PNN Tatamá - No. de hectáreas en proceso de restauración en mantenimiento</t>
  </si>
  <si>
    <t>DTAO - SFF Galeras - No. de hectáreas en proceso de restauración en mantenimiento</t>
  </si>
  <si>
    <t>DTAO -PNN Las Orquídeas - No. de hectáreas en proceso de restauración en mantenimiento</t>
  </si>
  <si>
    <t>DIRECCIÓN TERRITORIAL CARIBE</t>
  </si>
  <si>
    <t>DTCA - PNN Bahía Portete - Kaurrele - No. de hectáreas en proceso de restauración en mantenimiento</t>
  </si>
  <si>
    <t>DTCA - PNN Macuira - No. de hectáreas en proceso de restauración en mantenimiento</t>
  </si>
  <si>
    <t>DTCA - PNN Old Providence McBean Lagoon - No. de plántulas producidas</t>
  </si>
  <si>
    <t>DTCA - PNN Paramillo - No. de hectáreas en proceso de restauración en mantenimiento</t>
  </si>
  <si>
    <t>DTCA - PNN Sierra Nevada de Santa Marta - No. de hectáreas en proceso de restauración en mantenimiento</t>
  </si>
  <si>
    <t>DTCA - PNN Tayrona - No. de hectáreas en proceso de restauración en mantenimiento</t>
  </si>
  <si>
    <t>DTCA - SFF Ciénaga Grande de Santa Marta - No. de hectáreas en proceso de restauración en mantenimiento</t>
  </si>
  <si>
    <t>DTCA - SFF Ciénaga Grande de Santa Marta - No. de plántulas producidas</t>
  </si>
  <si>
    <t>DTCA - SFF Corchal Mono Hernandez - No. de hectáreas en proceso de restauración en mantenimiento</t>
  </si>
  <si>
    <t>DTCA - SFF Corchal Mono Hernandez - No. de plántulas producidas</t>
  </si>
  <si>
    <t>DTCA - SFF Los Colorados - No. de hectáreas en proceso de restauración en mantenimiento</t>
  </si>
  <si>
    <t>DTCA - VP Isla de Salamanca - No. de hectáreas en proceso de restauración en mantenimiento</t>
  </si>
  <si>
    <t>DTCA - VP Isla de Salamanca - No. de plántulas producidas</t>
  </si>
  <si>
    <t>DIRECCIÓN TERRITORIAL ORINOQUÍA</t>
  </si>
  <si>
    <t>DTOR - DNMI Cinaruco - No. de plántulas producidas</t>
  </si>
  <si>
    <t>DTOR - PNN Cordillera de Los Picachos - No. de plántulas producidas</t>
  </si>
  <si>
    <t>DTOR - PNN Sierra de la Macarena - No. de plántulas producidas</t>
  </si>
  <si>
    <t>DTOR - PNN Tinigua - No. de plántulas producidas</t>
  </si>
  <si>
    <t>DIRECCIÓN TERRITORIAL PACÍFICO</t>
  </si>
  <si>
    <t>DTPA - DNMI Cabo Manglares Bajo Mira y Frontera - No. de hectáreas en proceso de restauración en mantenimiento</t>
  </si>
  <si>
    <t>DTPA - DNMI Cabo Manglares Bajo Mira y Frontera - No. de plántulas producidas</t>
  </si>
  <si>
    <t>DTPA - PNN Farallones de Cali - No. de hectáreas en proceso de restauración en mantenimiento</t>
  </si>
  <si>
    <t>DTPA - PNN Farallones de Cali - No. de plántulas producidas</t>
  </si>
  <si>
    <t>DTPA - PNN Gorgona - No. de plántulas producidas</t>
  </si>
  <si>
    <t>DTPA - PNN Los Katíos - No. de hectáreas en proceso de restauración en mantenimiento</t>
  </si>
  <si>
    <t>DTPA - PNN Los Katíos - No. de plántulas producidas</t>
  </si>
  <si>
    <t>DTPA - PNN Munchique - No. de hectáreas en proceso de restauración en mantenimiento</t>
  </si>
  <si>
    <t>DTPA - PNN Sanquianga - No. de plántulas producidas</t>
  </si>
  <si>
    <t>DTPA - PNN Utría - No. de hectáreas en proceso de restauración en mantenimiento</t>
  </si>
  <si>
    <t>DTPA - PNN Utría - No. de plántulas producidas</t>
  </si>
  <si>
    <t>DTAO - PNN Cueva de los Guácharos - Número de Planes Interpretativos en áreas con vocación ecoturística en ejecución, que contengan marco interpretativo, hoja de ruta, la definición de los medios interpretativos a emplear y guías, interpretes y visitantes aplicando la interpretación</t>
  </si>
  <si>
    <t>DTCA - PNN Corales del Rosario y San Bernardo - Número de Planes Interpretativos en áreas con vocación ecoturística en ejecución, que contengan marco interpretativo, hoja de ruta, la definición de los medios interpretativos a emplear y guías, interpretes y visitantes aplicando la interpretación</t>
  </si>
  <si>
    <t>DTOR - PNN Chingaza - Número de Planes Interpretativos en áreas con vocación ecoturística en ejecución, que contengan marco interpretativo, hoja de ruta, la definición de los medios interpretativos a emplear y guías, interpretes y visitantes aplicando la interpretación</t>
  </si>
  <si>
    <t>DTAM - DTAM - No. de acciones (intervenciones) de mitigación y adaptación al cambio climático que promuevan la prestación de servicios ecosistémicos implementadas en las áreas protegidas o dependencias</t>
  </si>
  <si>
    <t>DTAM - PNN Alto Fragua Indi Wasi - No. de acciones (intervenciones) de mitigación y adaptación al cambio climático que promuevan la prestación de servicios ecosistémicos implementadas en las áreas protegidas o dependencias</t>
  </si>
  <si>
    <t>DTAM - PNN Alto Fragua Indi Wasi - Número de cuencas hidrográficas con valoración biofísica de servicios ecosistémicos hídricos y monitoreo del ciclo hidrológico</t>
  </si>
  <si>
    <t>DTAM - PNN Amacayacu - No. de acciones (intervenciones) de mitigación y adaptación al cambio climático que promuevan la prestación de servicios ecosistémicos implementadas en las áreas protegidas o dependencias</t>
  </si>
  <si>
    <t>DTAM - PNN Amacayacu - Número de cuencas hidrográficas con valoración biofísica de servicios ecosistémicos hídricos y monitoreo del ciclo hidrológico</t>
  </si>
  <si>
    <t>DTAM - PNN Río Puré - Número de cuencas hidrográficas con valoración biofísica de servicios ecosistémicos hídricos y monitoreo del ciclo hidrológico</t>
  </si>
  <si>
    <t>DTAM - SF Plantas Medicinales Orito Ingi - Ande - No. de acciones (intervenciones) de mitigación y adaptación al cambio climático que promuevan la prestación de servicios ecosistémicos implementadas en las áreas protegidas o dependencias</t>
  </si>
  <si>
    <t>DTAM - SF Plantas Medicinales Orito Ingi - Ande - Número de cuencas hidrográficas con valoración biofísica de servicios ecosistémicos hídricos y monitoreo del ciclo hidrológico</t>
  </si>
  <si>
    <t>DTPA - PNN Farallones de Cali - Número de cuencas hidrográficas con valoración biofísica de servicios ecosistémicos hídricos y monitoreo del ciclo hidrológico</t>
  </si>
  <si>
    <t>GPM - No. de acciones (intervenciones) de mitigación y adaptación al cambio climático que promuevan la prestación de servicios ecosistémicos implementadas en las áreas protegidas o dependencias</t>
  </si>
  <si>
    <t>Superficie de ecosistemas de áreas protegidas que cuentan con valoración de captura de carbono</t>
  </si>
  <si>
    <t>DTAN - ANU Los Estoraques - Compra de predios</t>
  </si>
  <si>
    <t>DTAN - PNN Pisba - Compra de predios</t>
  </si>
  <si>
    <t>DTAN - PNN Serranía de los Yariguíes - Compra de predios</t>
  </si>
  <si>
    <t>DTAN - SFF Iguaque - Compra de Predios</t>
  </si>
  <si>
    <t>DTAO - PNN Las Orquídeas - Mejoras priorizadas adquiridas en predios de propiedad privada</t>
  </si>
  <si>
    <t>DTAO - PNN Selva de Florencia - Compra de predios</t>
  </si>
  <si>
    <t>DTAO - PNN Tatamá - Compra de predios</t>
  </si>
  <si>
    <t>DTCA - PNN Paramillo - Compra de predios</t>
  </si>
  <si>
    <t>DTCA - SFF Los Colorados - Compra de predios</t>
  </si>
  <si>
    <t>OFICINA ASESORA JURÍDICA</t>
  </si>
  <si>
    <t>Número de predios privados y baldíos priorizados que se encuentan al interior del SPNN regularizados</t>
  </si>
  <si>
    <t>Solicitudes de creación de Folios de matrícula inmobiliaria para predios baldíos que se encuentran al interior del SPNN</t>
  </si>
  <si>
    <t>Solicitudes de inscripciones registrales de limitación de dominio por categoría ambiental</t>
  </si>
  <si>
    <t>DTAM - PNN Alto Fragua Indi Wasi - Número de VOC-PIC con información generada desde el monitoreo</t>
  </si>
  <si>
    <t>DTAM - PNN Amacayacu - Número de VOC-PIC con información generada desde el monitoreo</t>
  </si>
  <si>
    <t>DTAM - PNN Amacayacu - Número VOC-PIC con información generada desde la investigación</t>
  </si>
  <si>
    <t>DTAM - PNN Cahuinarí - Número de VOC-PIC con información generada desde el monitoreo</t>
  </si>
  <si>
    <t>DTAM - PNN Río Puré - Número VOC-PIC con información generada desde la investigación</t>
  </si>
  <si>
    <t>DTAM - PNN Serranía de Chiribiquete - Ande - Número de VOC-PIC con información generada desde el monitoreo</t>
  </si>
  <si>
    <t>DTAM - PNN Serranía de Chiribiquete - Número VOC-PIC con información generada desde la investigación</t>
  </si>
  <si>
    <t>DTAM - PNN Yaigojé Apaporis - Número VOC-PIC con información generada desde la investigación</t>
  </si>
  <si>
    <t>DTAM - SF Plantas Medicinales Orito Ingi - Ande - Número de VOC-PIC con información generada desde el monitoreo</t>
  </si>
  <si>
    <t>DTAM - SF Plantas Medicinales Orito Ingi - Ande - Número VOC-PIC con información generada desde la investigación</t>
  </si>
  <si>
    <t>DTAN - ANU Estoraques - Número de VOC-PIC con información generada desde el monitoreo</t>
  </si>
  <si>
    <t>DTAN - ANU Estoraques - Número VOC-PIC con información generada desde la investigación</t>
  </si>
  <si>
    <t>DTAN - PNN Catatumbo Bari - Número de VOC-PIC con información generada desde el monitoreo</t>
  </si>
  <si>
    <t>DTAN - PNN El Cocuy - Número de VOC-PIC con información generada desde el monitoreo</t>
  </si>
  <si>
    <t>DTAN - PNN El Cocuy - Número VOC-PIC con información generada desde la investigación</t>
  </si>
  <si>
    <t>DTAN - PNN Pisba - Número de VOC-PIC con información generada desde el monitoreo</t>
  </si>
  <si>
    <t>DTAN - PNN Pisba - Número VOC-PIC con información generada desde la investigación</t>
  </si>
  <si>
    <t>DTAN - PNN Serranía de los Yariguíes - Número de VOC-PIC con información generada desde el monitoreo</t>
  </si>
  <si>
    <t>DTAN - PNN Serranía de los Yariguíes - Número VOC-PIC con información generada desde la investigación</t>
  </si>
  <si>
    <t>DTAN - PNN Tamá - Número de VOC-PIC con información generada desde el monitoreo</t>
  </si>
  <si>
    <t>DTAN - PNN Tamá - Número VOC-PIC con información generada desde la investigación</t>
  </si>
  <si>
    <t>DTAN - SFF Guanentá Alto Río Fonce - Número de VOC-PIC con información generada desde el monitoreo</t>
  </si>
  <si>
    <t>DTAN - SFF Guanentá Alto Río Fonce - Número VOC-PIC con información generada desde la investigación</t>
  </si>
  <si>
    <t>DTAN - SFF Iguaque - Número de VOC-PIC con información generada desde el monitoreo</t>
  </si>
  <si>
    <t>DTAN - SFF Iguaque - Número VOC-PIC con información generada desde la investigación</t>
  </si>
  <si>
    <t>DTAO - PNN Complejo Volcánico Doña Juana Cascabel - Número de VOC-PIC con información generada desde el monitoreo</t>
  </si>
  <si>
    <t>DTAO - PNN Cueva de los Guácharos - Número de VOC-PIC con información generada desde el monitoreo</t>
  </si>
  <si>
    <t>DTAO - PNN Las Orquídeas - Número de VOC-PIC con información generada desde el monitoreo</t>
  </si>
  <si>
    <t>DTAO - PNN Los Nevados - Número de VOC-PIC con información generada desde el monitoreo</t>
  </si>
  <si>
    <t>DTAO - PNN Puracé - Número de VOC-PIC con información generada desde el monitoreo</t>
  </si>
  <si>
    <t>DTAO - PNN Puracé - Número VOC-PIC con información generada desde la investigación</t>
  </si>
  <si>
    <t>DTAO - PNN Selva de Florencia - Número de VOC-PIC con información generada desde el monitoreo</t>
  </si>
  <si>
    <t>DTAO - SFF Galeras - Número de VOC-PIC con información generada desde el monitoreo</t>
  </si>
  <si>
    <t>DTAO - SFF Galeras - Número VOC-PIC con información generada desde la investigación</t>
  </si>
  <si>
    <t>DTAO - SFF Otún Quimbaya - Número de VOC-PIC con información generada desde el monitoreo</t>
  </si>
  <si>
    <t>DTCA - DTCA - Número de acciones implementadas del proceso de ordenamiento de los Recursos Hidrobiológicos y pesqueros</t>
  </si>
  <si>
    <t>DTCA - PNN Bahía Portete - Kaurrele - Número de acciones implementadas del proceso de ordenamiento de los Recursos Hidrobiológicos y pesqueros</t>
  </si>
  <si>
    <t>DTCA - PNN Corales de Profundidad - Número de acciones implementadas del proceso de ordenamiento de los Recursos Hidrobiológicos y pesqueros</t>
  </si>
  <si>
    <t>DTCA - PNN Corales de Profundidad - Número de VOC-PIC con información generada desde el monitoreo</t>
  </si>
  <si>
    <t>DTCA - PNN Corales del Rosario y San Bernardo - Número de acciones implementadas del proceso de ordenamiento de los Recursos Hidrobiológicos y pesqueros</t>
  </si>
  <si>
    <t>DTCA - PNN Corales del Rosario y San Bernardo - Número de VOC-PIC con información generada desde el monitoreo</t>
  </si>
  <si>
    <t>DTCA - PNN Corales del Rosario y San Bernardo - Número VOC-PIC con información generada desde la investigación</t>
  </si>
  <si>
    <t>DTCA - PNN Macuira - Número de VOC-PIC con información generada desde el monitoreo</t>
  </si>
  <si>
    <t>DTCA - PNN Macuira - Número VOC-PIC con información generada desde la investigación</t>
  </si>
  <si>
    <t>DTCA - PNN Old Providence McBean Lagoon - Número de acciones implementadas del proceso de ordenamiento de los Recursos Hidrobiológicos y pesqueros</t>
  </si>
  <si>
    <t>DTCA - PNN Old Providence McBean Lagoon - Número de VOC-PIC con información generada desde el monitoreo</t>
  </si>
  <si>
    <t>DTCA - PNN Old Providence McBean Lagoon - Número VOC-PIC con información generada desde la investigación</t>
  </si>
  <si>
    <t>DTCA - PNN Paramillo - Número de acciones implementadas del proceso de ordenamiento de los Recursos Hidrobiológicos y pesqueros</t>
  </si>
  <si>
    <t>DTCA - PNN Sierra Nevada de Santa Marta - Número de VOC-PIC con información generada desde el monitoreo</t>
  </si>
  <si>
    <t>DTCA - PNN Tayrona - Número de acciones implementadas del proceso de ordenamiento de los Recursos Hidrobiológicos y pesqueros</t>
  </si>
  <si>
    <t>DTCA - PNN Tayrona - Número de VOC-PIC con información generada desde el monitoreo</t>
  </si>
  <si>
    <t>DTCA - PNN Tayrona - Número VOC-PIC con información generada desde la investigación</t>
  </si>
  <si>
    <t>DTCA - RN Cordillera Beata - Número de acciones implementadas del proceso de ordenamiento de los Recursos Hidrobiológicos y pesqueros</t>
  </si>
  <si>
    <t>DTCA - SFF Acandí, Playón y Playona - Número de acciones implementadas del proceso de ordenamiento de los Recursos Hidrobiológicos y pesqueros</t>
  </si>
  <si>
    <t>DTCA - SFF Acandí, Playón y Playona - Número de VOC-PIC con información generada desde el monitoreo</t>
  </si>
  <si>
    <t>DTCA - SFF Ciénaga Grande de Santa Marta - Número de acciones implementadas del proceso de ordenamiento de los Recursos Hidrobiológicos y pesqueros</t>
  </si>
  <si>
    <t>DTCA - SFF Ciénaga Grande de Santa Marta - Número VOC-PIC con información generada desde la investigación</t>
  </si>
  <si>
    <t>DTCA - SFF El Corchal Mono Hernandez - Número de acciones implementadas del proceso de ordenamiento de los Recursos Hidrobiológicos y pesqueros</t>
  </si>
  <si>
    <t>DTCA - SFF El Corchal Mono Hernandez - Número de VOC-PIC con información generada desde el monitoreo</t>
  </si>
  <si>
    <t>DTCA - SFF El Corchal Mono Hernandez - Número VOC-PIC con información generada desde la investigación</t>
  </si>
  <si>
    <t>DTCA - SFF Los Colorados - Número de VOC-PIC con información generada desde el monitoreo</t>
  </si>
  <si>
    <t>DTCA - SFF Los Colorados - Número VOC-PIC con información generada desde la investigación</t>
  </si>
  <si>
    <t>DTCA - SFF Los Flamencos - Número de acciones implementadas del proceso de ordenamiento de los Recursos Hidrobiológicos y pesqueros</t>
  </si>
  <si>
    <t>DTCA - SFF Los Flamencos - Número de VOC-PIC con información generada desde el monitoreo</t>
  </si>
  <si>
    <t>DTCA - SFF Los Flamencos - Número VOC-PIC con información generada desde la investigación</t>
  </si>
  <si>
    <t>DTCA - VP Isla de Salamanca - Número de acciones implementadas del proceso de ordenamiento de los Recursos Hidrobiológicos y pesqueros</t>
  </si>
  <si>
    <t>DTCA - VP Isla de Salamanca - Número de VOC-PIC con información generada desde el monitoreo</t>
  </si>
  <si>
    <t>DTOR - DNMI Cinaruco - Número de VOC-PIC con información generada desde el monitoreo</t>
  </si>
  <si>
    <t>DTOR - PNN Chingaza - Número de VOC-PIC con información generada desde el monitoreo</t>
  </si>
  <si>
    <t>DTOR - PNN Chingaza - Número VOC-PIC con información generada desde la investigación</t>
  </si>
  <si>
    <t>DTOR - PNN Cordillera de Los Picachos - Número de VOC-PIC con información generada desde el monitoreo</t>
  </si>
  <si>
    <t>DTOR - PNN Cordillera de Los Picachos - Número VOC-PIC con información generada desde la investigación</t>
  </si>
  <si>
    <t>DTOR - PNN El Tuparro - Número de VOC-PIC con información generada desde el monitoreo</t>
  </si>
  <si>
    <t>DTOR - PNN El Tuparro - Número VOC-PIC con información generada desde la investigación</t>
  </si>
  <si>
    <t>DTOR - PNN Sierra de la Macarena - Número de VOC-PIC con información generada desde el monitoreo</t>
  </si>
  <si>
    <t>DTOR - PNN Sierra de la Macarena - Número VOC-PIC con información generada desde la investigación</t>
  </si>
  <si>
    <t>DTOR - PNN Sumapaz - Número de VOC-PIC con información generada desde el monitoreo</t>
  </si>
  <si>
    <t>DTOR - PNN Sumapaz - Número VOC-PIC con información generada desde la investigación</t>
  </si>
  <si>
    <t>DTOR - PNN Tinigua - Número de VOC-PIC con información generada desde el monitoreo</t>
  </si>
  <si>
    <t>DTOR - PNN Tinigua - Número VOC-PIC con información generada desde la investigación</t>
  </si>
  <si>
    <t>DTPA - DNMI Cabo Manglares Bajo Mira y Frontera - Número de acciones implementadas del proceso de ordenamiento de los Recursos Hidrobiológicos y pesqueros</t>
  </si>
  <si>
    <t>DTPA - DNMI Cabo Manglares Bajo Mira y Frontera - Número de VOC-PIC con información generada desde el monitoreo</t>
  </si>
  <si>
    <t>DTPA - DNMI Yuruparí-Malpelo - Número de acciones implementadas del proceso de ordenamiento de los Recursos Hidrobiológicos y pesqueros</t>
  </si>
  <si>
    <t>DTPA - DTPA - Número de acciones implementadas del proceso de ordenamiento de los Recursos Hidrobiológicos y pesqueros</t>
  </si>
  <si>
    <t>DTPA - PNN Farallones de Cali - Número de VOC-PIC con información generada desde el monitoreo</t>
  </si>
  <si>
    <t>DTPA - PNN Farallones de Cali - Número VOC-PIC con información generada desde la investigación</t>
  </si>
  <si>
    <t>DTPA - PNN Gorgona - Número de acciones implementadas del proceso de ordenamiento de los Recursos Hidrobiológicos y pesqueros</t>
  </si>
  <si>
    <t>DTPA - PNN Gorgona - Número de VOC-PIC con información generada desde el monitoreo</t>
  </si>
  <si>
    <t>DTPA - PNN Gorgona - Número VOC-PIC con información generada desde la investigación</t>
  </si>
  <si>
    <t>DTPA - PNN Los Katíos - Número de acciones implementadas del proceso de ordenamiento de los Recursos Hidrobiológicos y pesqueros</t>
  </si>
  <si>
    <t>DTPA - PNN Los Katíos - Número de VOC-PIC con información generada desde el monitoreo</t>
  </si>
  <si>
    <t>DTPA - PNN Los Katíos - Número VOC-PIC con información generada desde la investigación</t>
  </si>
  <si>
    <t>DTPA - PNN Munchique - Número de VOC-PIC con información generada desde el monitoreo</t>
  </si>
  <si>
    <t>DTPA - PNN Sanquianga - Número de acciones implementadas del proceso de ordenamiento de los Recursos Hidrobiológicos y pesqueros</t>
  </si>
  <si>
    <t>DTPA - PNN Sanquianga - Número de VOC-PIC con información generada desde el monitoreo</t>
  </si>
  <si>
    <t>DTPA - PNN Utría - Número de acciones implementadas del proceso de ordenamiento de los Recursos Hidrobiológicos y pesqueros</t>
  </si>
  <si>
    <t>DTPA - PNN Utría - Número de VOC-PIC con información generada desde el monitoreo</t>
  </si>
  <si>
    <t>DTPA - PNN Utría - Número VOC-PIC con información generada desde la investigación</t>
  </si>
  <si>
    <t>DTPA - SFF Malpelo - Número de VOC-PIC con información generada desde el monitoreo</t>
  </si>
  <si>
    <t>DTPA - SFF Malpelo - Número VOC-PIC con información generada desde la investigación</t>
  </si>
  <si>
    <t>GPM - Número de acciones implementadas del proceso de ordenamiento de los Recursos Hidrobiológicos y pesqueros</t>
  </si>
  <si>
    <t>Número de áreas protegidas que cuentan con análisis de integridad ecológica que integran información de estado de los VOC-PIC de filtro fino y filtro grueso</t>
  </si>
  <si>
    <t>Porcentaje de avance en la implementación de los programas de conservación de los VOC de sistema</t>
  </si>
  <si>
    <t>DTAM - DTAM - Kilómetros de perímetro del limite precisados</t>
  </si>
  <si>
    <t>DTAM - PNN Alto Fragua Indi Wasi - Área administrada por PNNC en presión cubierta por recorridos de prevención, vigilancia y control</t>
  </si>
  <si>
    <t>DTAM - PNN Alto Fragua Indi Wasi - No. de AP del SPNN que actualizan, implementan y reportan el avance de Planes de Contingencia para el Riesgo Público</t>
  </si>
  <si>
    <t>DTAM - PNN Alto Fragua Indi Wasi - No. de AP del SPNN que actualizan, implementan y reportan el avance del Plan de gestión del riesgo de desastres</t>
  </si>
  <si>
    <t>DTAM - PNN Alto Fragua Indi Wasi - Porcentaje de cumplimiento del plan de trabajo de Prevención, Vigilancia y Control por área protegida</t>
  </si>
  <si>
    <t>DTAM - PNN Amacayacu - Área administrada por PNNC en presión cubierta por recorridos de prevención, vigilancia y control</t>
  </si>
  <si>
    <t>DTAM - PNN Amacayacu - No. de AP del SPNN que actualizan, implementan y reportan el avance de Planes de Contingencia para el Riesgo Público</t>
  </si>
  <si>
    <t>DTAM - PNN Amacayacu - No. de AP del SPNN que actualizan, implementan y reportan el avance del Plan de gestión del riesgo de desastres</t>
  </si>
  <si>
    <t>DTAM - PNN Amacayacu - Porcentaje de cumplimiento del plan de trabajo de Prevención, Vigilancia y Control por área protegida</t>
  </si>
  <si>
    <t>DTAM - PNN Cahuinarí - No. de AP del SPNN que actualizan, implementan y reportan el avance de Planes de Contingencia para el Riesgo Público</t>
  </si>
  <si>
    <t>DTAM - PNN Cahuinari - No. de AP del SPNN que actualizan, implementan y reportan el avance del Plan de gestión del riesgo de desastres</t>
  </si>
  <si>
    <t>DTAM - PNN Cahuinarí - Porcentaje de cumplimiento del plan de trabajo de Prevención, Vigilancia y Control por área protegida</t>
  </si>
  <si>
    <t>DTAM - PNN La Paya - Área administrada por PNNC en presión cubierta por recorridos de prevención, vigilancia y control</t>
  </si>
  <si>
    <t>DTAM - PNN La Paya - No. de AP del SPNN que actualizan, implementan y reportan el avance de Planes de Contingencia para el Riesgo Público</t>
  </si>
  <si>
    <t>DTAM - PNN La Paya - No. de AP del SPNN que actualizan, implementan y reportan el avance del Plan de gestión del riesgo de desastres</t>
  </si>
  <si>
    <t>DTAM - PNN La Paya - Porcentaje de cumplimiento del plan de trabajo de Prevención, Vigilancia y Control por área protegida</t>
  </si>
  <si>
    <t>DTAM - PNN Río Puré - Área administrada por PNNC en presión cubierta por recorridos de prevención, vigilancia y control</t>
  </si>
  <si>
    <t>DTAM - PNN Río Puré - No. de AP del SPNN que actualizan, implementan y reportan el avance de Planes de Contingencia para el Riesgo Público</t>
  </si>
  <si>
    <t>DTAM - PNN Rio Puré - No. de AP del SPNN que actualizan, implementan y reportan el avance del Plan de gestión del riesgo de desastres</t>
  </si>
  <si>
    <t>DTAM - PNN Río Puré - Porcentaje de cumplimiento del plan de trabajo de Prevención, Vigilancia y Control por área protegida</t>
  </si>
  <si>
    <t>DTAM - PNN Serranía de Chiribiquete - Área administrada por PNNC en presión cubierta por recorridos de prevención, vigilancia y control</t>
  </si>
  <si>
    <t>DTAM - PNN Serranía de Chiribiquete - No. de AP del SPNN que actualizan, implementan y reportan el avance de Planes de Contingencia para el Riesgo Público</t>
  </si>
  <si>
    <t>DTAM - PNN Serranía de Chiribiquete - No. de AP del SPNN que actualizan, implementan y reportan el avance del Plan de gestión del riesgo de desastres</t>
  </si>
  <si>
    <t>DTAM - PNN Serranía de Chiribiquete - Porcentaje de cumplimiento del plan de trabajo de Prevención, Vigilancia y Control por área protegida</t>
  </si>
  <si>
    <t>DTAM - PNN Serranía de los Churumbelos - Área administrada por PNNC en presión cubierta por recorridos de prevención, vigilancia y control</t>
  </si>
  <si>
    <t>DTAM - PNN Serranía de los Churumbelos - No. de AP del SPNN que actualizan, implementan y reportan el avance de Planes de Contingencia para el Riesgo Público</t>
  </si>
  <si>
    <t>DTAM - PNN Serranía de los Churumbelos - No. de AP del SPNN que actualizan, implementan y reportan el avance del Plan de gestión del riesgo de desastres</t>
  </si>
  <si>
    <t>DTAM - PNN Serranía de los Churumbelos - Porcentaje de cumplimiento del plan de trabajo de Prevención, Vigilancia y Control por área protegida</t>
  </si>
  <si>
    <t>DTAM - PNN Yaigojé Apaporis - Área administrada por PNNC en presión cubierta por recorridos de prevención, vigilancia y control</t>
  </si>
  <si>
    <t>DTAM - PNN Yaigojé Apaporis - No. de AP del SPNN que actualizan, implementan y reportan el avance de Planes de Contingencia para el Riesgo Público</t>
  </si>
  <si>
    <t>DTAM - PNN Yaigojé Apaporis - No. de AP del SPNN que actualizan, implementan y reportan el avance del Plan de gestión del riesgo de desastres</t>
  </si>
  <si>
    <t>DTAM - PNN Yaigojé Apaporis - Porcentaje de cumplimiento del plan de trabajo de Prevención, Vigilancia y Control por área protegida</t>
  </si>
  <si>
    <t>DTAM - Porcentaje de conductas materia de investigación que pueden constituir infracción ambiental, abordadas desde la función policiva y/o sancionatoria</t>
  </si>
  <si>
    <t>DTAM - RNN Nukak - Área administrada por PNNC en presión cubierta por recorridos de prevención, vigilancia y control</t>
  </si>
  <si>
    <t>DTAM - RNN Nukak - No. de AP del SPNN que actualizan, implementan y reportan el avance de Planes de Contingencia para el Riesgo Público</t>
  </si>
  <si>
    <t>DTAM - RNN Nukak - No. de AP del SPNN que actualizan, implementan y reportan el avance del Plan de gestión del riesgo de desastres</t>
  </si>
  <si>
    <t>DTAM - RNN Nukak - Porcentaje de cumplimiento del plan de trabajo de Prevención, Vigilancia y Control por área protegida</t>
  </si>
  <si>
    <t>DTAM - RNN Puinawai - Área administrada por PNNC en presión cubierta por recorridos de prevención, vigilancia y control</t>
  </si>
  <si>
    <t>DTAM - RNN Puinawai - No. de AP del SPNN que actualizan, implementan y reportan el avance de Planes de Contingencia para el Riesgo Público</t>
  </si>
  <si>
    <t>DTAM - RNN Puinawai - No. de AP del SPNN que actualizan, implementan y reportan el avance del Plan de gestión del riesgo de desastres</t>
  </si>
  <si>
    <t>DTAM - RNN Puinawai - Porcentaje de cumplimiento del plan de trabajo de Prevención, Vigilancia y Control por área protegida</t>
  </si>
  <si>
    <t>DTAM - SF Plantas Medicinales Orito - Área administrada por PNNC en presión cubierta por recorridos de prevención, vigilancia y control</t>
  </si>
  <si>
    <t>DTAM - SF Plantas Medicinales Orito Ingi - Ande - No. de AP del SPNN que actualizan, implementan y reportan el avance del Plan de gestión del riesgo de desastres</t>
  </si>
  <si>
    <t>DTAM - SF Plantas Medicinales Orito Ingi - Ande - Porcentaje de cumplimiento del plan de trabajo de Prevención, Vigilancia y Control por área protegida</t>
  </si>
  <si>
    <t>DTAM - SF Plantas Medicinales Orito Ingi Ande - No. de AP del SPNN que actualizan, implementan y reportan el avance de Planes de Contingencia para el Riesgo Público</t>
  </si>
  <si>
    <t>DTAN - ANU Estoraques - Área administrada por PNNC en presión cubierta por recorridos de prevención, vigilancia y control</t>
  </si>
  <si>
    <t>DTAN - ANU Estoraques - Porcentaje de cumplimiento del plan de trabajo de Prevención, Vigilancia y Control por área protegida</t>
  </si>
  <si>
    <t>DTAN - ANU Los Estoraques - No. de AP del SPNN que actualizan, implementan y reportan el avance de Planes de Contingencia para el Riesgo Público</t>
  </si>
  <si>
    <t>DTAN - ANU Los Estoraques - No. de AP del SPNN que actualizan, implementan y reportan el avance del Plan de gestión del riesgo de desastres</t>
  </si>
  <si>
    <t>DTAN - DTAN - Kilómetros de perímetro del limite precisados</t>
  </si>
  <si>
    <t>DTAN - PNN Catatumbo Bari - Área administrada por PNNC en presión cubierta por recorridos de prevención, vigilancia y control</t>
  </si>
  <si>
    <t>DTAN - PNN Catatumbo Barí - No. de AP del SPNN que actualizan, implementan y reportan el avance de Planes de Contingencia para el Riesgo Público</t>
  </si>
  <si>
    <t>DTAN - PNN Catatumbo Barí - No. de AP del SPNN que actualizan, implementan y reportan el avance del Plan de gestión del riesgo de desastres</t>
  </si>
  <si>
    <t>DTAN - PNN Catatumbo Bari - Porcentaje de cumplimiento del plan de trabajo de Prevención, Vigilancia y Control por área protegida</t>
  </si>
  <si>
    <t>DTAN - PNN El Cocuy - Área administrada por PNNC en presión cubierta por recorridos de prevención, vigilancia y control</t>
  </si>
  <si>
    <t>DTAN - PNN El Cocuy - No. de AP del SPNN que actualizan, implementan y reportan el avance de Planes de Contingencia para el Riesgo Público</t>
  </si>
  <si>
    <t>DTAN - PNN El Cocuy - No. de AP del SPNN que actualizan, implementan y reportan el avance del Plan de gestión del riesgo de desastres</t>
  </si>
  <si>
    <t>DTAN - PNN El Cocuy - Porcentaje de cumplimiento del plan de trabajo de Prevención, Vigilancia y Control por área protegida</t>
  </si>
  <si>
    <t>DTAN - PNN Pisba - Área administrada por PNNC en presión cubierta por recorridos de prevención, vigilancia y control</t>
  </si>
  <si>
    <t>DTAN - PNN Pisba - No. de AP del SPNN que actualizan, implementan y reportan el avance de Planes de Contingencia para el Riesgo Público</t>
  </si>
  <si>
    <t>DTAN - PNN Pisba - No. de AP del SPNN que actualizan, implementan y reportan el avance del Plan de gestión del riesgo de desastres</t>
  </si>
  <si>
    <t>DTAN - PNN Pisba - Porcentaje de cumplimiento del plan de trabajo de Prevención, Vigilancia y Control por área protegida</t>
  </si>
  <si>
    <t>DTAN - PNN Serranía de los Yariguíes - Área administrada por PNNC en presión cubierta por recorridos de prevención, vigilancia y control</t>
  </si>
  <si>
    <t>DTAN - PNN Serranía de los Yariguíes - No. de AP del SPNN que actualizan, implementan y reportan el avance de Planes de Contingencia para el Riesgo Público</t>
  </si>
  <si>
    <t>DTAN - PNN Serrania de los Yariguíes - No. de AP del SPNN que actualizan, implementan y reportan el avance del Plan de gestión del riesgo de desastres</t>
  </si>
  <si>
    <t>DTAN - PNN Serranía de los Yariguíes - Porcentaje de cumplimiento del plan de trabajo de Prevención, Vigilancia y Control por área protegida</t>
  </si>
  <si>
    <t>DTAN - PNN Tamá - Área administrada por PNNC en presión cubierta por recorridos de prevención, vigilancia y control</t>
  </si>
  <si>
    <t>DTAN - PNN Tamá - No. de AP del SPNN que actualizan, implementan y reportan el avance de Planes de Contingencia para el Riesgo Público</t>
  </si>
  <si>
    <t>DTAN - PNN Tamá - No. de AP del SPNN que actualizan, implementan y reportan el avance del Plan de gestión del riesgo de desastres</t>
  </si>
  <si>
    <t>DTAN - PNN Tamá - Porcentaje de cumplimiento del plan de trabajo de Prevención, Vigilancia y Control por área protegida</t>
  </si>
  <si>
    <t>DTAN - Porcentaje de conductas materia de investigación que pueden constituir infracción ambiental, abordadas desde la función policiva y/o sancionatoria</t>
  </si>
  <si>
    <t>DTAN - SFF Guanentá Alto Río Fonce - Área administrada por PNNC en presión cubierta por recorridos de prevención, vigilancia y control</t>
  </si>
  <si>
    <t>DTAN - SFF Guanenta Alto Río Fonce - No. de AP del SPNN que actualizan, implementan y reportan el avance de Planes de Contingencia para el Riesgo Público</t>
  </si>
  <si>
    <t>DTAN - SFF Guanentá Alto Río Fonce - No. de AP del SPNN que actualizan, implementan y reportan el avance del Plan de gestión del riesgo de desastres</t>
  </si>
  <si>
    <t>DTAN - SFF Guanentá Alto Río Fonce - Porcentaje de cumplimiento del plan de trabajo de Prevención, Vigilancia y Control por área protegida</t>
  </si>
  <si>
    <t>DTAN - SFF Iguaque - Área administrada por PNNC en presión cubierta por recorridos de prevención, vigilancia y control</t>
  </si>
  <si>
    <t>DTAN - SFF Iguaque - No. de AP del SPNN que actualizan, implementan y reportan el avance de Planes de Contingencia para el Riesgo Público</t>
  </si>
  <si>
    <t>DTAN - SFF Iguaque - No. de AP del SPNN que actualizan, implementan y reportan el avance del Plan de gestión del riesgo de desastres</t>
  </si>
  <si>
    <t>DTAN - SFF Iguaque - Porcentaje de cumplimiento del plan de trabajo de Prevención, Vigilancia y Control por área protegida</t>
  </si>
  <si>
    <t>DTAO - DTAO - Kilómetros de perímetro del limite precisados</t>
  </si>
  <si>
    <t>DTAO - PNN Complejo Volcánico Doña Juana Cascabel - Área administrada por PNNC en presión cubierta por recorridos de prevención, vigilancia y control</t>
  </si>
  <si>
    <t>DTAO - PNN Complejo Volcánico Doña Juana - Cascabel - Porcentaje de cumplimiento del plan de trabajo de Prevención, Vigilancia y Control por área protegida</t>
  </si>
  <si>
    <t>DTAO - PNN Complejo Volcánico Doña Juana Cascabel - No. de AP del SPNN que actualizan, implementan y reportan el avance de Planes de Contingencia para el Riesgo Público</t>
  </si>
  <si>
    <t>DTAO - PNN Complejo Volcánico DoñaJuana Cascabel - No. de AP del SPNN que actualizan, implementan y reportan el avance del Plan de gestión del riesgo de desastres</t>
  </si>
  <si>
    <t>DTAO - PNN Cueva de los Guácharos - Área administrada por PNNC en presión cubierta por recorridos de prevención, vigilancia y control</t>
  </si>
  <si>
    <t>DTAO - PNN Cueva de los Guacharos - No. de AP del SPNN que actualizan, implementan y reportan el avance de Planes de Contingencia para el Riesgo Público</t>
  </si>
  <si>
    <t>DTAO - PNN Cueva de los Guácharos - No. de AP del SPNN que actualizan, implementan y reportan el avance del Plan de gestión del riesgo de desastres</t>
  </si>
  <si>
    <t>DTAO - PNN Cueva de los Guácharos - Porcentaje de cumplimiento del plan de trabajo de Prevención, Vigilancia y Control por área protegida</t>
  </si>
  <si>
    <t>DTAO - PNN Las Hermosas Gloria Valencia Castaño - No. de AP del SPNN que actualizan, implementan y reportan el avance de Planes de Contingencia para el Riesgo Público</t>
  </si>
  <si>
    <t>DTAO - PNN Las Hermosas Gloria Valencia Castaño - No. de AP del SPNN que actualizan, implementan y reportan el avance del Plan de gestión del riesgo de desastres</t>
  </si>
  <si>
    <t>DTAO - PNN Las Hermosas Gloria Valencia de Castaño - Área administrada por PNNC en presión cubierta por recorridos de prevención, vigilancia y control</t>
  </si>
  <si>
    <t>DTAO - PNN Las Hermosas Gloria Valencia de Castaño - Porcentaje de cumplimiento del plan de trabajo de Prevención, Vigilancia y Control por área protegida</t>
  </si>
  <si>
    <t>DTAO - PNN Las Orquídeas - Área administrada por PNNC en presión cubierta por recorridos de prevención, vigilancia y control</t>
  </si>
  <si>
    <t>DTAO - PNN Las Orquídeas - No. de AP del SPNN que actualizan, implementan y reportan el avance de Planes de Contingencia para el Riesgo Público</t>
  </si>
  <si>
    <t>DTAO - PNN Las Orquideas - No. de AP del SPNN que actualizan, implementan y reportan el avance del Plan de gestión del riesgo de desastres</t>
  </si>
  <si>
    <t>DTAO - PNN Las Orquídeas - Porcentaje de cumplimiento del plan de trabajo de Prevención, Vigilancia y Control por área protegida</t>
  </si>
  <si>
    <t>DTAO - PNN Los Nevados - Área administrada por PNNC en presión cubierta por recorridos de prevención, vigilancia y control</t>
  </si>
  <si>
    <t>DTAO - PNN Los Nevados - No. de AP del SPNN que actualizan, implementan y reportan el avance de Planes de Contingencia para el Riesgo Público</t>
  </si>
  <si>
    <t>DTAO - PNN Los Nevados - No. de AP del SPNN que actualizan, implementan y reportan el avance del Plan de gestión del riesgo de desastres</t>
  </si>
  <si>
    <t>DTAO - PNN Los Nevados - Porcentaje de cumplimiento del plan de trabajo de Prevención, Vigilancia y Control por área protegida</t>
  </si>
  <si>
    <t>DTAO - PNN Nevado del Huila - Área administrada por PNNC en presión cubierta por recorridos de prevención, vigilancia y control</t>
  </si>
  <si>
    <t>DTAO - PNN Nevado del Huila - No. de AP del SPNN que actualizan, implementan y reportan el avance de Planes de Contingencia para el Riesgo Público</t>
  </si>
  <si>
    <t>DTAO - PNN Nevado del Huila - No. de AP del SPNN que actualizan, implementan y reportan el avance del Plan de gestión del riesgo de desastres</t>
  </si>
  <si>
    <t>DTAO - PNN Nevado del Huila - Porcentaje de cumplimiento del plan de trabajo de Prevención, Vigilancia y Control por área protegida</t>
  </si>
  <si>
    <t>DTAO - PNN Puracé - Área administrada por PNNC en presión cubierta por recorridos de prevención, vigilancia y control</t>
  </si>
  <si>
    <t>DTAO - PNN Puracé - No. de AP del SPNN que actualizan, implementan y reportan el avance de Planes de Contingencia para el Riesgo Público</t>
  </si>
  <si>
    <t>DTAO - PNN Puracé - No. de AP del SPNN que actualizan, implementan y reportan el avance del Plan de gestión del riesgo de desastres</t>
  </si>
  <si>
    <t>DTAO - PNN Puracé - Porcentaje de cumplimiento del plan de trabajo de Prevención, Vigilancia y Control por área protegida</t>
  </si>
  <si>
    <t>DTAO - PNN Selva de Florencia - Área administrada por PNNC en presión cubierta por recorridos de prevención, vigilancia y control</t>
  </si>
  <si>
    <t>DTAO - PNN Selva de Florencia - No. de AP del SPNN que actualizan, implementan y reportan el avance de Planes de Contingencia para el Riesgo Público</t>
  </si>
  <si>
    <t>DTAO - PNN Selva de Florencia - No. de AP del SPNN que actualizan, implementan y reportan el avance del Plan de gestión del riesgo de desastres</t>
  </si>
  <si>
    <t>DTAO - PNN Selva de Florencia - Porcentaje de cumplimiento del plan de trabajo de Prevención, Vigilancia y Control por área protegida</t>
  </si>
  <si>
    <t>DTAO - PNN Tatamá - Área administrada por PNNC en presión cubierta por recorridos de prevención, vigilancia y control</t>
  </si>
  <si>
    <t>DTAO - PNN Tatamá - No. de AP del SPNN que actualizan, implementan y reportan el avance de Planes de Contingencia para el Riesgo Público</t>
  </si>
  <si>
    <t>DTAO - PNN Tatamá - No. de AP del SPNN que actualizan, implementan y reportan el avance del Plan de gestión del riesgo de desastres</t>
  </si>
  <si>
    <t>DTAO - PNN Tatamá - Porcentaje de cumplimiento del plan de trabajo de Prevención, Vigilancia y Control por área protegida</t>
  </si>
  <si>
    <t>DTAO - Porcentaje de conductas materia de investigación que pueden constituir infracción ambiental, abordadas desde la función policiva y/o sancionatoria</t>
  </si>
  <si>
    <t>DTAO - SF Isla de la Corota - No. de AP del SPNN que actualizan, implementan y reportan el avance de Planes de Contingencia para el Riesgo Público</t>
  </si>
  <si>
    <t>DTAO - SF Isla de la Corota - No. de AP del SPNN que actualizan, implementan y reportan el avance del Plan de gestión del riesgo de desastres</t>
  </si>
  <si>
    <t>DTAO - SFF Galeras - Área administrada por PNNC en presión cubierta por recorridos de prevención, vigilancia y control</t>
  </si>
  <si>
    <t>DTAO - SFF Galeras - No. de AP del SPNN que actualizan, implementan y reportan el avance de Planes de Contingencia para el Riesgo Público</t>
  </si>
  <si>
    <t>DTAO - SFF Galeras - No. de AP del SPNN que actualizan, implementan y reportan el avance del Plan de gestión del riesgo de desastres</t>
  </si>
  <si>
    <t>DTAO - SFF Galeras - Porcentaje de cumplimiento del plan de trabajo de Prevención, Vigilancia y Control por área protegida</t>
  </si>
  <si>
    <t>DTAO - SFF Isla de la Corota - Porcentaje de cumplimiento del plan de trabajo de Prevención, Vigilancia y Control por área protegida</t>
  </si>
  <si>
    <t>DTAO - SFF Otún Quimbaya - Área administrada por PNNC en presión cubierta por recorridos de prevención, vigilancia y control</t>
  </si>
  <si>
    <t>DTAO - SFF Otún Quimbaya - No. de AP del SPNN que actualizan, implementan y reportan el avance de Planes de Contingencia para el Riesgo Público</t>
  </si>
  <si>
    <t>DTAO - SFF Otun Quimbaya - No. de AP del SPNN que actualizan, implementan y reportan el avance del Plan de gestión del riesgo de desastres</t>
  </si>
  <si>
    <t>DTAO - SFF Otún Quimbaya - Porcentaje de cumplimiento del plan de trabajo de Prevención, Vigilancia y Control por área protegida</t>
  </si>
  <si>
    <t>DTCA - PNN Bahía Portete - Kaurrele - Área administrada por PNNC en presión cubierta por recorridos de prevención, vigilancia y control</t>
  </si>
  <si>
    <t>DTCA - PNN Bahía Portete - Kaurrele - Porcentaje de cumplimiento del plan de trabajo de Prevención, Vigilancia y Control por área protegida</t>
  </si>
  <si>
    <t>DTCA - PNN Bahía Portete - No. de AP del SPNN que actualizan, implementan y reportan el avance de Planes de Contingencia para el Riesgo Público</t>
  </si>
  <si>
    <t>DTCA - PNN Bahía Portete - No. de AP del SPNN que actualizan, implementan y reportan el avance del Plan de gestión del riesgo de desastres</t>
  </si>
  <si>
    <t>DTCA - PNN Bahía Portete Kaurrele - Sistema de control y vigilancia en operación en el 100% de las áreas marino-costeras, insulares y oceánicas administradas por PNNC</t>
  </si>
  <si>
    <t>DTCA - PNN Corales de Profundidad - Área administrada por PNNC en presión cubierta por recorridos de prevención, vigilancia y control</t>
  </si>
  <si>
    <t>DTCA - PNN Corales de Profundidad - No. de AP del SPNN que actualizan, implementan y reportan el avance de Planes de Contingencia para el Riesgo Público</t>
  </si>
  <si>
    <t>DTCA - PNN Corales de Profundidad - No. de AP del SPNN que actualizan, implementan y reportan el avance del Plan de gestión del riesgo de desastres</t>
  </si>
  <si>
    <t>DTCA - PNN Corales de Profundidad - Porcentaje de cumplimiento del plan de trabajo de Prevención, Vigilancia y Control por área protegida</t>
  </si>
  <si>
    <t>DTCA - PNN Corales de Profundidad - Sistema de control y vigilancia en operación en el 100% de las áreas marino-costeras, insulares y oceánicas administradas por PNNC</t>
  </si>
  <si>
    <t>DTCA - PNN Corales del Rosario y de San Bernardo - No. de AP del SPNN que actualizan, implementan y reportan el avance de Planes de Contingencia para el Riesgo Público</t>
  </si>
  <si>
    <t>DTCA - PNN Corales del Rosario y de San Bernardo - No. de AP del SPNN que actualizan, implementan y reportan el avance del Plan de gestión del riesgo de desastres</t>
  </si>
  <si>
    <t>DTCA - PNN Corales del Rosario y San Bernardo - Área administrada por PNNC en presión cubierta por recorridos de prevención, vigilancia y control</t>
  </si>
  <si>
    <t>DTCA - PNN Corales del Rosario y San Bernardo - Porcentaje de cumplimiento del plan de trabajo de Prevención, Vigilancia y Control por área protegida</t>
  </si>
  <si>
    <t>DTCA - PNN Corales del Rosario y San Bernardo - Sistema de control y vigilancia en operación en el 100% de las áreas marino-costeras, insulares y oceánicas administradas por PNNC</t>
  </si>
  <si>
    <t>DTCA - PNN Macuira - Área administrada por PNNC en presión cubierta por recorridos de prevención, vigilancia y control</t>
  </si>
  <si>
    <t>DTCA - PNN Macuira - No. de AP del SPNN que actualizan, implementan y reportan el avance de Planes de Contingencia para el Riesgo Público</t>
  </si>
  <si>
    <t>DTCA - PNN Macuira - No. de AP del SPNN que actualizan, implementan y reportan el avance del Plan de gestión del riesgo de desastres</t>
  </si>
  <si>
    <t>DTCA - PNN Macuira - Porcentaje de cumplimiento del plan de trabajo de Prevención, Vigilancia y Control por área protegida</t>
  </si>
  <si>
    <t>DTCA - PNN Old Providence - No. de AP del SPNN que actualizan, implementan y reportan el avance de Planes de Contingencia para el Riesgo Público</t>
  </si>
  <si>
    <t>DTCA - PNN Old Providence - No. de AP del SPNN que actualizan, implementan y reportan el avance del Plan de gestión del riesgo de desastres</t>
  </si>
  <si>
    <t>DTCA - PNN Old Providence McBean Lagoon - Área administrada por PNNC en presión cubierta por recorridos de prevención, vigilancia y control</t>
  </si>
  <si>
    <t>DTCA - PNN Old Providence McBean Lagoon - Porcentaje de cumplimiento del plan de trabajo de Prevención, Vigilancia y Control por área protegida</t>
  </si>
  <si>
    <t>DTCA - PNN Old Providence McBean Lagoon - Sistema de control y vigilancia en operación en el 100% de las áreas marino-costeras, insulares y oceánicas administradas por PNNC</t>
  </si>
  <si>
    <t>DTCA - PNN Paramillo - Área administrada por PNNC en presión cubierta por recorridos de prevención, vigilancia y control</t>
  </si>
  <si>
    <t>DTCA - PNN Paramillo - No. de AP del SPNN que actualizan, implementan y reportan el avance de Planes de Contingencia para el Riesgo Público</t>
  </si>
  <si>
    <t>DTCA - PNN Paramillo - No. de AP del SPNN que actualizan, implementan y reportan el avance del Plan de gestión del riesgo de desastres</t>
  </si>
  <si>
    <t>DTCA - PNN Paramillo - Porcentaje de cumplimiento del plan de trabajo de Prevención, Vigilancia y Control por área protegida</t>
  </si>
  <si>
    <t>DTCA - PNN Sierra Nevada de Santa Marta - Área administrada por PNNC en presión cubierta por recorridos de prevención, vigilancia y control</t>
  </si>
  <si>
    <t>DTCA - PNN Sierra Nevada de Santa Marta - No. de AP del SPNN que actualizan, implementan y reportan el avance de Planes de Contingencia para el Riesgo Público</t>
  </si>
  <si>
    <t>DTCA - PNN Sierra Nevada de Santa Marta - No. de AP del SPNN que actualizan, implementan y reportan el avance del Plan de gestión del riesgo de desastres</t>
  </si>
  <si>
    <t>DTCA - PNN Sierra Nevada de Santa Marta - Porcentaje de cumplimiento del plan de trabajo de Prevención, Vigilancia y Control por área protegida</t>
  </si>
  <si>
    <t>DTCA - PNN Tayrona - Área administrada por PNNC en presión cubierta por recorridos de prevención, vigilancia y control</t>
  </si>
  <si>
    <t>DTCA - PNN Tayrona - No. de AP del SPNN que actualizan, implementan y reportan el avance de Planes de Contingencia para el Riesgo Público</t>
  </si>
  <si>
    <t>DTCA - PNN Tayrona - No. de AP del SPNN que actualizan, implementan y reportan el avance del Plan de gestión del riesgo de desastres</t>
  </si>
  <si>
    <t>DTCA - PNN Tayrona - Porcentaje de cumplimiento del plan de trabajo de Prevención, Vigilancia y Control por área protegida</t>
  </si>
  <si>
    <t>DTCA - PNN Tayrona - Sistema de control y vigilancia en operación en el 100% de las áreas marino-costeras, insulares y oceánicas administradas por PNNC</t>
  </si>
  <si>
    <t>DTCA - Porcentaje de conductas materia de investigación que pueden constituir infracción ambiental, abordadas desde la función policiva y/o sancionatoria</t>
  </si>
  <si>
    <t>DTCA - RN Cordillera Beata - Porcentaje de cumplimiento del plan de trabajo de Prevención, Vigilancia y Control por área protegida</t>
  </si>
  <si>
    <t>DTCA - RN Cordillera Beata - Sistema de control y vigilancia en operación en el 100% de las áreas marino-costeras, insulares y oceánicas administradas por PNNC</t>
  </si>
  <si>
    <t>DTCA - RNN Coordillera Beata - No. de AP del SPNN que actualizan, implementan y reportan el avance del Plan de gestión del riesgo de desastres</t>
  </si>
  <si>
    <t>DTCA - RNN Cordillera Beata - No. de AP del SPNN que actualizan, implementan y reportan el avance de Planes de Contingencia para el Riesgo Público</t>
  </si>
  <si>
    <t>DTCA - SFF Acandí, Playón y Playona - Área administrada por PNNC en presión cubierta por recorridos de prevención, vigilancia y control</t>
  </si>
  <si>
    <t>DTCA - SFF Acandi, Playon y Playona - No. de AP del SPNN que actualizan, implementan y reportan el avance de Planes de Contingencia para el Riesgo Público</t>
  </si>
  <si>
    <t>DTCA - SFF Acandí, Playón y Playona - No. de AP del SPNN que actualizan, implementan y reportan el avance del Plan de gestión del riesgo de desastres</t>
  </si>
  <si>
    <t>DTCA - SFF Acandí, Playón y Playona - Porcentaje de cumplimiento del plan de trabajo de Prevención, Vigilancia y Control por área protegida</t>
  </si>
  <si>
    <t>DTCA - SFF Acandí, Playón y Playona - Sistema de control y vigilancia en operación en el 100% de las áreas marino-costeras, insulares y oceánicas administradas por PNNC</t>
  </si>
  <si>
    <t>DTCA - SFF Ciénaga Grande de Santa Marta - Área administrada por PNNC en presión cubierta por recorridos de prevención, vigilancia y control</t>
  </si>
  <si>
    <t>DTCA - SFF Ciénaga Grande de Santa Marta - No. de AP del SPNN que actualizan, implementan y reportan el avance de Planes de Contingencia para el Riesgo Público</t>
  </si>
  <si>
    <t>DTCA - SFF Ciénaga Grande de Santa Marta - No. de AP del SPNN que actualizan, implementan y reportan el avance del Plan de gestión del riesgo de desastres</t>
  </si>
  <si>
    <t>DTCA - SFF Ciénaga Grande de Santa Marta - Porcentaje de cumplimiento del plan de trabajo de Prevención, Vigilancia y Control por área protegida</t>
  </si>
  <si>
    <t>DTCA - SFF El Corchal Mono Hernandez - Área administrada por PNNC en presión cubierta por recorridos de prevención, vigilancia y control</t>
  </si>
  <si>
    <t>DTCA - SFF El Corchal Mono Hernández - No. de AP del SPNN que actualizan, implementan y reportan el avance de Planes de Contingencia para el Riesgo Público</t>
  </si>
  <si>
    <t>DTCA - SFF El Corchal Mono Hernández - No. de AP del SPNN que actualizan, implementan y reportan el avance del Plan de gestión del riesgo de desastres</t>
  </si>
  <si>
    <t>DTCA - SFF El Corchal Mono Hernandez - Porcentaje de cumplimiento del plan de trabajo de Prevención, Vigilancia y Control por área protegida</t>
  </si>
  <si>
    <t>DTCA - SFF Los Colorados - Área administrada por PNNC en presión cubierta por recorridos de prevención, vigilancia y control</t>
  </si>
  <si>
    <t>DTCA - SFF Los Colorados - No. de AP del SPNN que actualizan, implementan y reportan el avance de Planes de Contingencia para el Riesgo Público</t>
  </si>
  <si>
    <t>DTCA - SFF Los Colorados - No. de AP del SPNN que actualizan, implementan y reportan el avance del Plan de gestión del riesgo de desastres</t>
  </si>
  <si>
    <t>DTCA - SFF Los Colorados - Porcentaje de cumplimiento del plan de trabajo de Prevención, Vigilancia y Control por área protegida</t>
  </si>
  <si>
    <t>DTCA - SFF Los Flamencos - Área administrada por PNNC en presión cubierta por recorridos de prevención, vigilancia y control</t>
  </si>
  <si>
    <t>DTCA - SFF Los Flamencos - No. de AP del SPNN que actualizan, implementan y reportan el avance de Planes de Contingencia para el Riesgo Público</t>
  </si>
  <si>
    <t>DTCA - SFF Los Flamencos - No. de AP del SPNN que actualizan, implementan y reportan el avance del Plan de gestión del riesgo de desastres</t>
  </si>
  <si>
    <t>DTCA - SFF Los Flamencos - Porcentaje de cumplimiento del plan de trabajo de Prevención, Vigilancia y Control por área protegida</t>
  </si>
  <si>
    <t>DTCA - Vía Parque Isla de Salamanca - No. de AP del SPNN que actualizan, implementan y reportan el avance de Planes de Contingencia para el Riesgo Público</t>
  </si>
  <si>
    <t>DTCA - VP Isla de Salamanca - Área administrada por PNNC en presión cubierta por recorridos de prevención, vigilancia y control</t>
  </si>
  <si>
    <t>DTCA - VP Isla de Salamanca - No. de AP del SPNN que actualizan, implementan y reportan el avance del Plan de gestión del riesgo de desastres</t>
  </si>
  <si>
    <t>DTCA - VP Isla de Salamanca - Porcentaje de cumplimiento del plan de trabajo de Prevención, Vigilancia y Control por área protegida</t>
  </si>
  <si>
    <t>DTCA - VP Isla de Salamanca - Sistema de control y vigilancia en operación en el 100% de las áreas marino-costeras, insulares y oceánicas administradas por PNNC</t>
  </si>
  <si>
    <t>DTOR - DNMI Cinaruco - No. de AP del SPNN que actualizan, implementan y reportan el avance de Planes de Contingencia para el Riesgo Público</t>
  </si>
  <si>
    <t>DTOR - DNMI Cinaruco - No. de AP del SPNN que actualizan, implementan y reportan el avance del Plan de gestión del riesgo de desastres</t>
  </si>
  <si>
    <t>DTOR - DNMI Cinaruco - Porcentaje de cumplimiento del plan de trabajo de Prevención, Vigilancia y Control por área protegida</t>
  </si>
  <si>
    <t>DTOR - DTOR - Kilómetros de perímetro del limite precisados</t>
  </si>
  <si>
    <t>DTOR - PNN Serranía de Manacacías - Porcentaje de cumplimiento del plan de trabajo de Prevención, Vigilancia y Control por área protegida</t>
  </si>
  <si>
    <t>DTOR - PNN Chingaza - Área administrada por PNNC en presión cubierta por recorridos de prevención, vigilancia y control</t>
  </si>
  <si>
    <t>DTOR - PNN Chingaza - No. de AP del SPNN que actualizan, implementan y reportan el avance de Planes de Contingencia para el Riesgo Público</t>
  </si>
  <si>
    <t>DTOR - PNN Chingaza - No. de AP del SPNN que actualizan, implementan y reportan el avance del Plan de gestión del riesgo de desastres</t>
  </si>
  <si>
    <t>DTOR - PNN Chingaza - Porcentaje de cumplimiento del plan de trabajo de Prevención, Vigilancia y Control por área protegida</t>
  </si>
  <si>
    <t>DTOR - PNN Cordillera de Los Picachos - Área administrada por PNNC en presión cubierta por recorridos de prevención, vigilancia y control</t>
  </si>
  <si>
    <t>DTOR - PNN Cordillera de los Picachos - No. de AP del SPNN que actualizan, implementan y reportan el avance de Planes de Contingencia para el Riesgo Público</t>
  </si>
  <si>
    <t>DTOR - PNN Cordillera de Los Picachos - No. de AP del SPNN que actualizan, implementan y reportan el avance del Plan de gestión del riesgo de desastres</t>
  </si>
  <si>
    <t>DTOR - PNN Cordillera de Los Picachos - Porcentaje de cumplimiento del plan de trabajo de Prevención, Vigilancia y Control por área protegida</t>
  </si>
  <si>
    <t>DTOR - PNN El Tuparro - Área administrada por PNNC en presión cubierta por recorridos de prevención, vigilancia y control</t>
  </si>
  <si>
    <t>DTOR - PNN El Tuparro - No. de AP del SPNN que actualizan, implementan y reportan el avance de Planes de Contingencia para el Riesgo Público</t>
  </si>
  <si>
    <t>DTOR - PNN El Tuparro - No. de AP del SPNN que actualizan, implementan y reportan el avance del Plan de gestión del riesgo de desastres</t>
  </si>
  <si>
    <t>DTOR - PNN El Tuparro - Porcentaje de cumplimiento del plan de trabajo de Prevención, Vigilancia y Control por área protegida</t>
  </si>
  <si>
    <t>DTOR - PNN Manacacias - No. de AP del SPNN que actualizan, implementan y reportan el avance de Planes de Contingencia para el Riesgo Público</t>
  </si>
  <si>
    <t>DTOR - PNN Serranía de Manacacías - No. de AP del SPNN que actualizan, implementan y reportan el avance del Plan de gestión del riesgo de desastres</t>
  </si>
  <si>
    <t>DTOR - PNN Sierra de la Macarena - Área administrada por PNNC en presión cubierta por recorridos de prevención, vigilancia y control</t>
  </si>
  <si>
    <t>DTOR - PNN Sierra de La Macarena - No. de AP del SPNN que actualizan, implementan y reportan el avance de Planes de Contingencia para el Riesgo Público</t>
  </si>
  <si>
    <t>DTOR - PNN Sierra de la Macarena - No. de AP del SPNN que actualizan, implementan y reportan el avance del Plan de gestión del riesgo de desastres</t>
  </si>
  <si>
    <t>DTOR - PNN Sierra de la Macarena - Porcentaje de cumplimiento del plan de trabajo de Prevención, Vigilancia y Control por área protegida</t>
  </si>
  <si>
    <t>DTOR - PNN Sumapaz - Área administrada por PNNC en presión cubierta por recorridos de prevención, vigilancia y control</t>
  </si>
  <si>
    <t>DTOR - PNN Sumapaz - No. de AP del SPNN que actualizan, implementan y reportan el avance de Planes de Contingencia para el Riesgo Público</t>
  </si>
  <si>
    <t>DTOR - PNN Sumapaz - No. de AP del SPNN que actualizan, implementan y reportan el avance del Plan de gestión del riesgo de desastres</t>
  </si>
  <si>
    <t>DTOR - PNN Sumapaz - Porcentaje de cumplimiento del plan de trabajo de Prevención, Vigilancia y Control por área protegida</t>
  </si>
  <si>
    <t>DTOR - PNN Tinigua - Área administrada por PNNC en presión cubierta por recorridos de prevención, vigilancia y control</t>
  </si>
  <si>
    <t>DTOR - PNN Tinigua - No. de AP del SPNN que actualizan, implementan y reportan el avance de Planes de Contingencia para el Riesgo Público</t>
  </si>
  <si>
    <t>DTOR - PNN Tinigua - No. de AP del SPNN que actualizan, implementan y reportan el avance del Plan de gestión del riesgo de desastres</t>
  </si>
  <si>
    <t>DTOR - PNN Tinigua - Porcentaje de cumplimiento del plan de trabajo de Prevención, Vigilancia y Control por área protegida</t>
  </si>
  <si>
    <t>DTOR - Porcentaje de conductas materia de investigación que pueden constituir infracción ambiental, abordadas desde la función policiva y/o sancionatoria</t>
  </si>
  <si>
    <t>DTPA - Distrito Nacional de Manejo Colinas y Lomas - Sistema de control y vigilancia en operación en el 100% de las áreas marino-costeras, insulares y oceánicas administradas por PNNC</t>
  </si>
  <si>
    <t>DTPA - DNMI Cabo Manglares Bajo Mira y Frontera - Porcentaje de cumplimiento del plan de trabajo de Prevención, Vigilancia y Control por área protegida</t>
  </si>
  <si>
    <t>DTPA - DNMI Cabo Manglares Bajo Mira y Frontera - Sistema de control y vigilancia en operación en el 100% de las áreas marino-costeras, insulares y oceánicas administradas por PNNC</t>
  </si>
  <si>
    <t>DTPA - DNMI Cabo Manglares, Bajo Mira y Frontera - No. de AP del SPNN que actualizan, implementan y reportan el avance de Planes de Contingencia para el Riesgo Público</t>
  </si>
  <si>
    <t>DTPA - DNMI Cabo Manglares, Bajo Mira y Frontera - No. de AP del SPNN que actualizan, implementan y reportan el avance del Plan de gestión del riesgo de desastres</t>
  </si>
  <si>
    <t>DTPA - DNMI Colinas y Lomas - No. de AP del SPNN que actualizan, implementan y reportan el avance de Planes de Contingencia para el Riesgo Público</t>
  </si>
  <si>
    <t>DTPA - DNMI Colinas y Lomas - No. de AP del SPNN que actualizan, implementan y reportan el avance del Plan de gestión del riesgo de desastres</t>
  </si>
  <si>
    <t>DTPA - DNMI Yuruparí-Malpelo - No. de AP del SPNN que actualizan, implementan y reportan el avance de Planes de Contingencia para el Riesgo Público</t>
  </si>
  <si>
    <t>DTPA - DNMI Yuruparí-Malpelo - No. de AP del SPNN que actualizan, implementan y reportan el avance del Plan de gestión del riesgo de desastres</t>
  </si>
  <si>
    <t>DTPA - DNMI Yuruparí-Malpelo - Sistema de control y vigilancia en operación en el 100% de las áreas marino-costeras, insulares y oceánicas administradas por PNNC</t>
  </si>
  <si>
    <t>DTPA - DTPA - Kilómetros de perímetro del limite precisados</t>
  </si>
  <si>
    <t>DTPA - PNN Farallones de Cali - Área administrada por PNNC en presión cubierta por recorridos de prevención, vigilancia y control</t>
  </si>
  <si>
    <t>DTPA - PNN Farallones de Cali - No. de AP del SPNN que actualizan, implementan y reportan el avance de Planes de Contingencia para el Riesgo Público</t>
  </si>
  <si>
    <t>DTPA - PNN Farallones de Calí - No. de AP del SPNN que actualizan, implementan y reportan el avance del Plan de gestión del riesgo de desastres</t>
  </si>
  <si>
    <t>DTPA - PNN Farallones de Cali - Porcentaje de cumplimiento del plan de trabajo de Prevención, Vigilancia y Control por área protegida</t>
  </si>
  <si>
    <t>DTPA - PNN Gorgona - No. de AP del SPNN que actualizan, implementan y reportan el avance de Planes de Contingencia para el Riesgo Público</t>
  </si>
  <si>
    <t>DTPA - PNN Gorgona - No. de AP del SPNN que actualizan, implementan y reportan el avance del Plan de gestión del riesgo de desastres</t>
  </si>
  <si>
    <t>DTPA - PNN Gorgona - Porcentaje de cumplimiento del plan de trabajo de Prevención, Vigilancia y Control por área protegida</t>
  </si>
  <si>
    <t>DTPA - PNN Gorgona - Sistema de control y vigilancia en operación en el 100% de las áreas marino-costeras, insulares y oceánicas administradas por PNNC</t>
  </si>
  <si>
    <t>DTPA - PNN Los Katíos - Área administrada por PNNC en presión cubierta por recorridos de prevención, vigilancia y control</t>
  </si>
  <si>
    <t>DTPA - PNN Los Katíos - No. de AP del SPNN que actualizan, implementan y reportan el avance de Planes de Contingencia para el Riesgo Público</t>
  </si>
  <si>
    <t>DTPA - PNN Los Katios - No. de AP del SPNN que actualizan, implementan y reportan el avance del Plan de gestión del riesgo de desastres</t>
  </si>
  <si>
    <t>DTPA - PNN Los Katíos - Porcentaje de cumplimiento del plan de trabajo de Prevención, Vigilancia y Control por área protegida</t>
  </si>
  <si>
    <t>DTPA - PNN Munchique - Área administrada por PNNC en presión cubierta por recorridos de prevención, vigilancia y control</t>
  </si>
  <si>
    <t>DTPA - PNN Munchique - No. de AP del SPNN que actualizan, implementan y reportan el avance de Planes de Contingencia para el Riesgo Público</t>
  </si>
  <si>
    <t>DTPA - PNN Munchique - No. de AP del SPNN que actualizan, implementan y reportan el avance del Plan de gestión del riesgo de desastres</t>
  </si>
  <si>
    <t>DTPA - PNN Munchique - Porcentaje de cumplimiento del plan de trabajo de Prevención, Vigilancia y Control por área protegida</t>
  </si>
  <si>
    <t>DTPA - PNN Sanquianga - Área administrada por PNNC en presión cubierta por recorridos de prevención, vigilancia y control</t>
  </si>
  <si>
    <t>DTPA - PNN Sanquianga - No. de AP del SPNN que actualizan, implementan y reportan el avance de Planes de Contingencia para el Riesgo Público</t>
  </si>
  <si>
    <t>DTPA - PNN Sanquianga - No. de AP del SPNN que actualizan, implementan y reportan el avance del Plan de gestión del riesgo de desastres</t>
  </si>
  <si>
    <t>DTPA - PNN Sanquianga - Porcentaje de cumplimiento del plan de trabajo de Prevención, Vigilancia y Control por área protegida</t>
  </si>
  <si>
    <t>DTPA - PNN Sanquianga - Sistema de control y vigilancia en operación en el 100% de las áreas marino-costeras, insulares y oceánicas administradas por PNNC</t>
  </si>
  <si>
    <t>DTPA - PNN Uramba Bahía Málaga - Área administrada por PNNC en presión cubierta por recorridos de prevención, vigilancia y control</t>
  </si>
  <si>
    <t>DTPA - PNN Uramba Bahía Málaga - No. de AP del SPNN que actualizan, implementan y reportan el avance de Planes de Contingencia para el Riesgo Público</t>
  </si>
  <si>
    <t>DTPA - PNN Uramba Bahía Málaga - Porcentaje de cumplimiento del plan de trabajo de Prevención, Vigilancia y Control por área protegida</t>
  </si>
  <si>
    <t>DTPA - PNN Uramba Bahía Málaga - Sistema de control y vigilancia en operación en el 100% de las áreas marino-costeras, insulares y oceánicas administradas por PNNC</t>
  </si>
  <si>
    <t>DTPA - PNN Utría - Área administrada por PNNC en presión cubierta por recorridos de prevención, vigilancia y control</t>
  </si>
  <si>
    <t>DTPA - PNN Utría - No. de AP del SPNN que actualizan, implementan y reportan el avance de Planes de Contingencia para el Riesgo Público</t>
  </si>
  <si>
    <t>DTPA - PNN Utría - No. de AP del SPNN que actualizan, implementan y reportan el avance del Plan de gestión del riesgo de desastres</t>
  </si>
  <si>
    <t>DTPA - PNN Utría - Porcentaje de cumplimiento del plan de trabajo de Prevención, Vigilancia y Control por área protegida</t>
  </si>
  <si>
    <t>DTPA - PNN Utría - Sistema de control y vigilancia en operación en el 100% de las áreas marino-costeras, insulares y oceánicas administradas por PNNC</t>
  </si>
  <si>
    <t>DTPA - Porcentaje de conductas materia de investigación que pueden constituir infracción ambiental, abordadas desde la función policiva y/o sancionatoria</t>
  </si>
  <si>
    <t>DTPA - SFF Malpelo - Área administrada por PNNC en presión cubierta por recorridos de prevención, vigilancia y control</t>
  </si>
  <si>
    <t>DTPA - SFF Malpelo - No. de AP del SPNN que actualizan, implementan y reportan el avance de Planes de Contingencia para el Riesgo Público</t>
  </si>
  <si>
    <t>DTPA - SFF Malpelo - No. de AP del SPNN que actualizan, implementan y reportan el avance del Plan de gestión del riesgo de desastres</t>
  </si>
  <si>
    <t>DTPA - SFF Malpelo - Porcentaje de cumplimiento del plan de trabajo de Prevención, Vigilancia y Control por área protegida</t>
  </si>
  <si>
    <t>DTPA - SFF Malpelo - Sistema de control y vigilancia en operación en el 100% de las áreas marino-costeras, insulares y oceánicas administradas por PNNC</t>
  </si>
  <si>
    <t>Porcentaje de eventos con Evaluación de Daños, Pérdidas y Análisis de Necesidades Ambientales post-desastre continental (EDANA-C) en las Áreas del SPNN</t>
  </si>
  <si>
    <t>Porcentaje de instrumentos (permisos, concesiones y autorizaciones) y demás trámites Ambientales en seguimiento</t>
  </si>
  <si>
    <t>Porcentaje de solicitudes de Trámites Ambientales evaluadas para el periodo</t>
  </si>
  <si>
    <t>Sistema de alertas tempranas para situaciones de riesgo público implementado</t>
  </si>
  <si>
    <t>Según el reporte oficial sobre las áreas protegidas que se encuentran inscritas en el RUNAP, con corte a 23 de diciembre del 2025, el Sistema Nacional de Áreas Protegidas – SINAP está conformado por 1.837 áreas protegidas que ocupan una superficie de 50'086,635.13 hectáreas, equivalentes al 24,19% del Territorio Nacional, los cuales están distribuidos en: 
-  19’615,970.98 hectáreas terrestres, equivalentes al 17.18 % de la superficie terrestre del País 
-  30’470,664.15 hectáreas marinas, equivalentes al 32.81 % de la superficie marina de la Nación. 
Con el fin de mantener la certificación del RUNAP (23-PE-E89), se adelantaron diversas actividades orientadas al fortalecimiento y aseguramiento del proceso estadístico, entre las cuales se incluyó la actualización, con apoyo del grupo GTIC, del registro “Modelo entidad–relación RUNAP”, la verificación de las capas utilizadas por el aplicativo con el equipo RUNAP, la actualización y publicación del diccionario de datos y la revisión de las gráficas divulgadas en el sitio web del RUNAP; adicionalmente, se actualizó el formato de ficha metodológica, se elaboró el informe de análisis de necesidades y se inició la evaluación de la implementación del proceso estadístico de la operación “Áreas Protegidas Integrantes del SINAP, Inscritas en el RUNAP”, a cargo de un profesional externo, para lo cual se realizó una presentación inicial del proceso y la entrega de la documentación requerida; de manera complementaria, se desarrollaron reuniones con el equipo temático del RUNAP para revisar y validar la información temática y geográfica de las áreas protegidas incluidas en el reporte a socializar el 30 de diciembre, se preparó y socializó la presentación ante el CIGD en diciembre.</t>
  </si>
  <si>
    <t>Durante el periodo reportado se registraron avances relevantes en el proceso de Ecosistemas Secos del Patía, orientados al posicionamiento institucional y la articulación territorial. Se participó en espacios estratégicos de diálogo y divulgación sobre la conservación del bosque seco tropical, resaltando su importancia ecológica, social y cultural; se definieron principios de relacionamiento y comunicación para avanzar en la suscripción del Pacto por la Biodiversidad y la Paz entre Nariño y Cauca; y se sostuvieron reuniones directivas con CORPONARIÑO y la CRC para ajustar y concertar la ruta y el plan de trabajo conjunto. Adicionalmente, el proceso fue socializado en escenarios regionales como el encuentro de la Red de Guardianes de Semillas, REDAVIDA y Expo Nariño, donde se promovieron acuerdos en torno al ordenamiento territorial, el agua y la conectividad biocultural, fortaleciendo las condiciones para avanzar en la declaratoria.</t>
  </si>
  <si>
    <t>Durante el cuarto trimestre de la vigencia, se brindó apoyo técnico al proceso M1 – Fortalecimiento del Sistema Nacional de Áreas Protegidas (SINAP), en el marco de la implementación de la Norma Técnica NTC PE 100:2020. Este acompañamiento se realizó  mediante la elaboración y socialización de una presentación orientada a la articulación entre los procesos de planeación institucional y la implementación de la política del Modelo Integrado de Planeación y Gestión (MIPG) de Gestión de la Información Estadística, para el desarrollo de la Auditoría  interna de seguimiento a la NTC PE 100:2020, de la Operación Estadística "Áreas Protegidas integrantes del SINAP inscritas en el Registro Único Nacional de Áreas Protegidas (RUNAP)". Este ejercicio permitió evidenciar el nivel de avance en la implementación de los lineamientos técnicos, metodológicos y de calidad de la norma, así como la articulación interinstitucional requerida para garantizar la consistencia, confiabilidad y oportunidad de la información estadística producida por la entidad. además En el marco del seguimiento a los planes  institucionales del decreto 612  Plan de la política Operación estadística, se realizó el acompañamiento y participación  en las mesas del equipo ejecutor de la formulación del plan estadístico del sector ambiente, PES Ambiental.</t>
  </si>
  <si>
    <t>El día 4 de diciembre se realizó una mesa técnica con el equipo del área protegida, donde se revisó la ruta crítica del proceso de ampliación del PNN Chingaza, cuáles han sido los avances hasta el momento que se vienen desarrollando y los pasos a seguir. </t>
  </si>
  <si>
    <t>Se avanzó en el acercamiento y socialización con el Consejo Mayor de Nóvita (COCOMAN), el Consejo Comunitario Mayor de Condoto y Río Iró (COCOMACOIRO) y autoridades del resguardo de Sabaletera, San Onofre y El Tigre, en el marco de la preparación de los procesos de consulta previa. Adicionalmente, se desarrolló un espacio técnico con el equipo del PNN Tatamá para revisar los resultados del ejercicio de análisis de la ruta de saneamiento predial y los posibles escenarios para avanzar con la ampliación en 2026. Finalmente, se registraron avances en la gestión con The Nature Conservancy (TNC) para la consecución de recursos orientados a apoyar la implementación de la ruta de saneamiento predial del área.</t>
  </si>
  <si>
    <t>Este año se presentó un buen avance en este indicador, puesto que 3 unidades dejaron de ser omisión o no representadas, avanzando un 0.24%. Dentro de las 61 unidades ecosistémicas que hacen falta por proteger con áreas protegidas se encuentran:  2 asociados a halobiomas  (zonas mal drenadas en áreas de influencia de aguas dulces y salobres, por ejemplo en manglares), 11 asociados a helobiomas (zonas mal drenadas asociadas a ambientes transicionales acuáticos: pantanos, llanuras de inundación), 4 asociados a hidrobiomas (cuerpos de agua en forma de: ríos, ciénagas, lagunas ), 2 asociados a litobiomas (zonas rocosas), 17 asociados a orobiomas (zonas de montaña en los diferentes pisos bioclimáticos, por ejemplo páramos, bosques andinos, ecosistemas áridos o semiáridos de montaña), 9 asociadas a Peinobiomas ( zonas con suelos con baja disponibilidad de nutrientes, y /o con  deficiencia o exceso de agua en el suelo),  7 asociadas a Zonobioma Alternohidrico Tropical (zonas del piso térmico cálido con un período seco que puede prolongarse hasta por seis meses), y finalmente 8 asociadas a Zonobioma Húmedo tropical (selvas húmedas).</t>
  </si>
  <si>
    <t>Durante el cuarto trimestre del 2025, el equipo del RUNAP ha fortalecido la gestión a través de la supervisión semanal de la sincronización de la geodatabase (GDB) y el shapefile consolidado, garantizando información actualizada gracias a 73 validaciones temáticas y 82 validaciones geográficas realizadas.
Se adelantaron 11 jornadas de trabajo con cuatro autoridades ambientales para el manejo del aplicativo y cargue de la información de las áreas protegidas (CORNARE, CORPOCALDAS, CDMB y MinAmbiente-DBBSE). Así mismo, se han adelantado ejercicios de precisión de límites en coordinación con el grupo de Gestión del Conocimiento e Innovación con la CAM.   
En cuanto al proceso de registro de las Reservas Forestales Protectoras Nacionales se consolidó el Concepto Técnico de Análisis de Contraste y actualmente se encuentra en revisión por parte de la Oficina Asesora Jurídica – OAJ.
Durante este trimestre se han contestado 14 PQRs relacionadas con temas como:
Cambio de usuarios documentadores de RUNAP, visita al PNN Tayrona, traslados por competencia a otras entidades, temas de predios privados, consulta de Reservas Naturales de la sociedad Civil por departamento y municipio, consulta de áreas protegidas que han sido canceladas, entre otros.
Otros temas gestionados desde el equipo RUNAP de GGIS incluyen el avance en la implementación de la pestaña de zonificación en el RUNAP en conjunto con GTIC.
Por otra parte, se apoyaron otros temas como el consolidado de las áreas protegidas que hacen parte del Subsistema de Áreas Marinas Protegidas - SAMP, se participó en reuniones internas y con IGAC para la definición de campos de aplicación de PNNC y la Estrategía de uso de datos geoespaciales, espacios de trabajo con la DOAT de Ministerio para la revisión de la Hoja metodológica del Indicador Mínimo de Gestión asociado al RUNAP, denominado "Áreas protegidas declaradas, ampliadas, homologadas o recategorizadas, inscritas en el RUNAP".
 Igualmente, se prepararon los insumos para la auditoría interna y se realizó una presentación de la operación estadística y se apoyó la revisión de la información de las RNSC con GTEA.
Por otro lado, se elaborarón el informe análisis de necesidades de la Operación Estadística para el periodo mayo a noviembre del 2025 y la generación del reporte RUNAP a ser difundido con apoyo del grupo GCEA a usuarios externos e internos a la entidad.</t>
  </si>
  <si>
    <t xml:space="preserve">Durante el año 2025 se propuso impulsar el 95% de las solicitudes abiertas a partir del 1 de enero, sin embargo, durante el tercer trimestre la meta se modificó a impulsar el 85% de las solicitudes abiertas a partir del 1 de enero de 2025.
Con corte al 12 de diciembre de 2025 se impulsaron 191 solicitudes (38 en el primer trimestre, 26 en el segundo, 65 en el tercero  y 59 en el cuarto) y se resolvieron 16  lo que corresponde 204  solicitudes con actuaciones de impulso de trámite y/o de fondo, lo cual corresponde a un avance del 96% (204/212) de la meta propuesta. 
</t>
  </si>
  <si>
    <t>Con corte al 31 de diciembre de 2023, se encontraban inscritas 1251 reservas inscritas en RUNAP, durante el año 2025 se propuso una meta de impulsar el 40% de dichas reservas, lo cual corresponde a 500 reservas con actuaciones de seguimiento. Sin embargo, en el cuarto trimestre la meta se redujo a impulsar el 35% , es decir 438 reservas con actuaciones de seguimiento.
En el cuarto trimestre, se realizaron 14 actuaciones de seguimiento para 14 reservas registradas que corresponden a:  2 resoluciones de cancelación de registro y 12 conceptos técnicos de seguimiento, lo que corresponde a un avance del 1.04% (13/1251).
Total avance: 187+135+103+13= 438 expedientes, lo que equivale al cumplimiento total de la meta propuesta para la vigencia 2025 (438/1251=35)</t>
  </si>
  <si>
    <t>De un universo de 321 expedientes pendientes por resolver a 31 de diciembre de 2024, se propuso avanzar en el 30%, es decir, 96 expedientes de RNSC con información alfanumérica y cartográfica incluida en el RUNAP. 
En el cuarto trimestre se incluyeron 25 reservas registradas con cargue alfanumérico y cartográfico en RUNAP, lo cual corresponde a un avance del 7.78% (25/321)</t>
  </si>
  <si>
    <t>Durante el año 2025 se propuso impulsar el 100% de las solicitudes allegadas. En el periodo comprendido entre el 1 de enero y el 31 de  marzo se radicó 1 ante Parques Nacionales Naturales de Colombia y están pendientes 2 que vienen a finales de la vigencia 2024. Para el cuarto trimestre, se radicaron dos nuevas solicitudes para el registro de la OARNSC y se impulsaron de la siguiente forma: 2 autos de inicio
Por lo cual, durante 2025 se dio cumplimiento a impulsar el 100% solicitudes de registro de organizaciones articuladoras de RNSC con actuaciones administrativas de impulso y/o de fondo</t>
  </si>
  <si>
    <t>De un universo de 321 expedientes pendientes por resolver a 31 de diciembre de 2024, se propuso como meta para la vigencia 2025 avanzar en el 52%, es decir, 167 expedientes. Sin embargo, en el tercer trimestre se modificó la meta al 40%, es decir, 128 expedientes resueltos. 
En el cuarto trimestre de 2025 se resolvieron 32 expedientes: 24 resoluciones de registro de RNSC, 5 resolución de negación del registro y 3 autos de archivo, lo que corresponde al 9,97% (32/321).
Total avance 2025: 24+39+29+32=124 de 128 expedientes resueltos en 2025 y corresponde al avance del 97%
 </t>
  </si>
  <si>
    <t xml:space="preserve">Durante el periodo del reporte se sostuvo espacio virtual de reunión con la dirección territorial Orinoquia, donde se revisó la ruta a seguir para la vigencia 2026, con los recursos de la fuente de Herencia Colombia.
</t>
  </si>
  <si>
    <t>Se avanzó en el alistamiento y seguimiento a los acuerdos de consulta previa del proceso de ampliación, mediante la actualización del documento síntesis del proceso y la elaboración de la justificación técnica de los ajustes dirigida a los miembros de la Academia Colombiana de Ciencias Exactas, Físicas y Naturales (ACCEFYN). 
Así mismo, se realizó la verificación en campo de los límites propuestos para la ampliación del santuario. Entre el 5 y el 8 de noviembre se llevó a cabo el seguimiento a los acuerdos de consulta previa y a la formulación del plan de manejo, y en cumplimiento de los compromisos adquiridos se avanzó en la consolidación del documento síntesis, el expediente y los soportes técnicos que serán remitidos al Ministerio para su publicación correspondiente.</t>
  </si>
  <si>
    <t xml:space="preserve">Durante el periodo del reporte  se sostuvo espacio virtual de reunión con la dirección territorial Orinoquia, donde se revisó la ruta a seguir para la vigencia 2026, con los recursos de la fuente de Herencia Colombia.
</t>
  </si>
  <si>
    <t>Se avanzó en la socialización del proceso en el municipio de El Bagre y con alcaldías del sur de Bolívar, así como con representantes de agromineros y autoridades étnicas en Santa Rosa del Sur. Se desarrollaron mesas técnicas intersectoriales con los sectores de minas, tierras y ambiente, se sostuvo una reunión de alto nivel con viceministros de estas carteras y se presentó la solicitud de procedencia de consulta previa ante la Autoridad Nacional de Consulta Previa del Ministerio del Interior. Adicionalmente, se realizó una mesa técnica interinstitucional el 13 de noviembre para el análisis de la situación minera, de tierras y gobernanza, y se llevó a cabo el Encuentro Social y Regional para la firma del Pacto por la Vida y la Paz el 20 de noviembre en Tiquisio, sur de Bolívar, donde se alcanzaron acuerdos con comunidades, alcaldías y entidades del orden nacional orientados al desarrollo de espacios de diálogo durante el primer trimestre de 2026. Finalmente, se consolidó un proyecto de apoyo financiero con Rainforest Trust, ejecutado por el Fondo Patrimonio Natural, para financiar actividades pendientes de la ruta de declaratoria y acciones tempranas de manejo.</t>
  </si>
  <si>
    <t>Para cuarto trimestre de 2025 se presenta un avance de 12.752.877,60 hectáreas, distribuidas de la siguiente manera por fuente de financiación: 
PGN: 6.908.233,79 ha
FONAM: 5.844.643,81 ha
Con corte a 30 de diciembre de 2025 se registra un avance acumulado de 50.411.837,85 hectáreas.</t>
  </si>
  <si>
    <t>Con corte a 31 de diciembre de 2025, se logró la elaboración de treinta documentos de planeación de la siguiente manera: 
•	Portafolio de investigación SFF Los Colorados
•	Programa de monitoreo del SFF Los Colorados
•	Programa de monitoreo del PNN Serranía de Chiribiquete
•	Portafolio de investigación del PNN Serranía de Chiribiquete
•	Programa de monitoreo del PNN La Paya
•	Portafolio de investigación del PNN La Paya
•	Plan de Manejo del PNN Tamá
•	Plan de Ordenamiento Ecoturístico del SFF Guanentá Alto Río Fonce
•	Plan de Ordenamiento Ecoturístico del SFF Los Colorados
•	Plan de Ordenamiento Ecoturístico del PNN Los Nevados
•	Plan de Ordenamiento Ecoturístico del PNN Gorgona
•	Plan de Ordenamiento Ecoturístico del PNN Sierra de la Macarena
•	Plan de Ordenamiento Ecoturístico del PNN Cueva de los Guácharos
•	Plan de Ordenamiento Ecoturístico del DNMI Cabo Manglares
•	Programa de monitoreo del PNN Las Hermosas
•	Programa de monitoreo PNN Serranía de los Yariguíes
•	Portafolio de investigación PNN Las Hermosas
•	Portafolio de investigación PNN Serranía de los Yariguíes
•	Portafolio de investigación RN Cordillera Beata
•	Portafolio de investigación PNN Cordillera de los Picachos
•	Portafolio de investigación PNN El Tuparro
•	Programa de restauración ecológica PNN El Tuparro
•	Programa de restauración ecológica ANU Los Estoraques
•	Programa de restauración ecológica PNN Serranía de los Yariguíes
•	Plan de manejo DNMI Cabo Yuruparí Malpelo
•	Plan de manejo DNMI Colinas y Lomas
•	Plan de manejo PNN Serranía de Manacacías
•	Plan de Interpretación PNN Cueva de los Guácharos
•	Plan de Interpretación PNN Corales del Rosario
•	Plan de Interpretación PNN Chingaza</t>
  </si>
  <si>
    <t>Con corte a diciembre de 2025, se reporta un avance cuantitativo de 4 instrumentos de planeación elaborados. Con recursos de proyecto de inversión un total de 1 (PGN) documento de verificación técnica (DVT) del PNN Tamá y por otras fuentes de financiación (3) distribuidos asi: DNMI Yuruparí Malpelo, DNMI Colinas y Lomas  y PNN Manacacías.</t>
  </si>
  <si>
    <t>Avance Final desde la Oficina Gestión del Riesgo, en el desarrollo de los 3 documentos propuestos para elaborar a final de año. 
1. Guía de Planes Gestión del Riesgo de Desastres en PNNC.
2. Procedimiento formulación e implementación Planes Gestión del Riesgo de Desastres en PNNC .
3. Protocolo para la atención de incendios forestales en las áreas protegidas de PNNC.</t>
  </si>
  <si>
    <t>A la fecha, se tiene las capas de Coberturas Antrópicas a escala 1:25.000 del año 2024, con la cual se realiza el análisis del estado anual de las áreas protegidas continentales administradas por PNNC mediante el Indicador de Condición (Estado y Presión), utilizando la Leyenda y metodología CORINE Land Cover adaptada para Colombia y para el monitoreo que se realiza en PNNC para esta escala. A partir de este análisis, se obtuvo el dato de Estado (Coberturas que para el año 2024 se catalogaron como naturales o seminaturales a la escala de estudio). Se calculó el porcentaje respecto al área total monitoreada, que corresponde a las áreas protegidas continentales administradas por PNNC, obteniendo un valor de 97,07% de las coberturas que mantienen o mejoran su conservación. Esta capa se construye anualmente a diferentes escalas por el Grupo de Gestión del Conocimiento y la Innovación con el apoyo de los equipos de las Áreas Protegidas, quienes realizan la verificación en campo</t>
  </si>
  <si>
    <t>Se obtuvo un porcentaje total de cambio-recuperación de 0.17% de las coberturas de la tierra, superando la proyección inicial de 0.15%. Este valor corresponde al cambio-recuperación de 15.478 hectáreas del Sistema de Parques Nacionales Naturales (SPNN) y 10.471 hectáreas de los Distritos Nacionales de Manejo Integrado (DNMI), respecto a un total evaluado de 15.188.499 hectáreas. 
En el SPNN la recuperación estuvo presente en 15.478,29 hectáreas correspondientes al 0,11% del área analizada, representada principalmente por la regeneración a vegetación secundaria en 11.404,13 hectáreas, seguido de la ganancia de coberturas naturales en 3.400,63 hectáreas y de la ganancia de bosques en 642,04 hectáreas. Por su parte, en los DNMI la recuperación estuvo presente en 10.470,68 hectáreas equivalente al 2% del área analizada, representada principalmente por la ganancia de coberturas naturales en 10.428,65 hectáreas, seguido de la regeneración a vegetación secundaria en 29,57 hectáreas y de la ganancia de bosques en 12,46 hectáreas.</t>
  </si>
  <si>
    <t>Se obtuvo un porcentaje de transformación de 0.21% de las coberturas de la tierra, superando la proyección inicial de 0.30%. Este valor corresponde a la transformación de 23.160 hectáreas del Sistema de Parques Nacionales Naturales (SPNN) y 9.280 hectáreas de los Distritos Nacionales de Manejo Integrado (DNMI), respecto a un total evaluado de 15.188.499 hectáreas. 
En el top cinco de las áreas protegidas del SPNN que aportaron mayor área en la transformación de coberturas naturales al dato nacional, en el análisis entre 2023 y 2024, se encuentran: PNN Sierra Nevada de Santa Marta con el 15,62% y 5.067 ha; PNN El Tuparro con el 13,88% y 4.503 ha; PNN Paramillo con el 10,04% y 3.256 ha; PNN Sierra de la Macarena con el 6,50% y 2.108 ha y PNN Tinigua con el 6,28% y 2.036 ha. Estas áreas protegidas suman el 52,3% (16.971 ha) de la transformación encontrada al interior de las áreas monitoreada, observada entre 2023 y 2024. El DNMI Cinaruco aportó el 28,5% de la transformación nacional calculada, con 9.245 ha de las 32.441 ha totales registradas. Sin embargo, debe entenderse que esta categoría permite actividades productivas sostenibles, siendo menos restrictiva</t>
  </si>
  <si>
    <t xml:space="preserve">
Esta meta se cumplió en el reporte anterior, las evidencias fueron validadas en el mes de octubre</t>
  </si>
  <si>
    <t xml:space="preserve">Con corte al 16 de diciembre de 2025 se presenta el reporte en relación al indicador “Número de hectáreas en proceso de restauración en mantenimiento”, con una meta de 10 hectáreas, se realizaron acciones para el manejo adaptativo en el Resguardo Casacunte del Pueblo Siona, las actividades incluyeron actividades de plateo, deshierbe, abonado y resiembra.
Finalmente, se realizó el traslado de material vegetal con el fin de reponer las especies que presentaron mortalidad, así como el abonado de las plántulas establecidas, contribuyendo a mejorar sus condiciones de crecimiento y supervivencia. 
Se hace entrega de los productos de acuerdo a la hoja metodológica que corresponde al indicador Número de hectáreas en proceso de restauración en mantenimiento que corresponde a las acciones de manejo adaptativo con el Resguardo Casacunte. 
•        Informe de las acciones de realizadas para el manejo adaptativo de 10 hectáreas en la comunidad indígena del Resguardo Bajo Casacunte </t>
  </si>
  <si>
    <t>Con corte a 30 de noviembre de 2025 se reportan los avances en el indicador: Número de hectáreas en proceso de restauración en mantenimiento, actividad PI asociada 2. Implementar el Plan de Mantenimiento del Aislamiento. 
Para el mes de septiembre se reportó de manera cuantitativa la meta al 100% del mantenimiento de 17 y 13 hectáreas para un total de 30 hectáreas, con la estrategia de restauración con enfoque biocultural al interior del área protegida</t>
  </si>
  <si>
    <t>Durante la vigencia 2025, el Área Natural Única Los Estoraques cumplió la meta anual de 30 hectáreas en mantenimiento, distribuidas en 23,58 ha financiadas por PGN y 6,42 ha por FONAM, mediante una ejecución progresiva y sostenida a lo largo del año. En el segundo trimestre se intervinieron 9,7 ha, en el tercer trimestre se alcanzó un avance acumulado de 22,15 ha, y en el cuarto trimestre se ejecutó el mantenimiento de 7,84 ha, concentradas en el predio Filo Los Espinos. Las acciones desarrolladas incluyeron plateo manual, control de malezas y especies invasoras, fertilización, aireación de suelos degradados, resiembra y seguimiento fitosanitario, orientadas a fortalecer el establecimiento de la plantación 2024. De manera complementaria, se realizó el monitoreo de 1.900 individuos, evaluando supervivencia y variables de crecimiento, lo que permitió sustentar la resiembra compensatoria de 4.000 plántulas y consolidar la cobertura, densidad y funcionalidad ecológica de las áreas restauradas.</t>
  </si>
  <si>
    <t>Para el cuarto trimestre del año, el ANU Los Estoraques registro la entrega de 24.000 plántulas producidas, correspondiente al 100% de la meta programada para la vigencia.
Las 4000 plántulas entregadas para siembra en el periodo reportado, corresponden a acciones de restauración activa producidas específicamente de:
-Como etapa previa a nuevas siembras, se llevó a cabo el llenado de bolsas con sustrato y la adecuación periódica de los viveros Heliodoro Sánchez y Piritama, mediante actividades de limpieza, ordenamiento de áreas de propagación, organización de espacios productivos y mejora de las condiciones operativas, fortaleciendo su funcionamiento y capacidad productiva.
-En los germinadores del vivero Heliodoro Sánchez se establecieron siembras de especies nativas del Bosque Seco y Bosque Subandino, orientadas a la proyección de material vegetal para la vigencia 2026. Asimismo, se efectuó el mantenimiento de las camas de germinación y del material en propagación. Ambos viveros cumplen con los requisitos del ICA para su registro y funcionamiento conforme al marco normativo vigente</t>
  </si>
  <si>
    <t>Durante la vigencia 2025 se realizaron acciones de mantenimiento orientadas a mejorar el establecimiento y crecimiento de especies forestales en ecosistemas de páramo y selva basal en 100,01  ha.. Las actividades principales consistieron en plateo y fertilización, necesarias debido al crecimiento acelerado de gramíneas y ciperáceas, que generan competencia por luz, agua y nutrientes, favoreciendo condiciones de etiolación y alta susceptibilidad a plagas como Phytophthora y Bemisia tabaci. En páramo, el plateo incluyó la remoción del “capote” compuesto por musgos y material orgánico en lenta descomposición, que limita la absorción de nutrientes e incrementa el estrés post-siembra. En selva basal, el plateo se efectuó a 30 cm alrededor de cada individuo para reducir competencia. Adicionalmente, se aplicaron fertilizaciones con calcio, fósforo y micronutrientes para fortalecer el sistema radicular y la estructura celular, asegurando mejores condiciones de desarrollo inicial.</t>
  </si>
  <si>
    <t>Durante la vigencia 2025 se cumplió la meta de plántulas propagadas y entregadas, alcanzando un total de 54.000 individuos.  La producción y suministro de material vegetal se desarrolló de manera articulada a través de los viveros La Playa, Sabana de Muneque, CEPAME y Hogar Juvenil Campesino, adscritos al Parque Nacional Natural El Cocuy, garantizando el soporte técnico a las acciones de restauración ecológica.
Las actividades se orientaron al fortalecimiento integral de la producción vegetal, mediante labores sistemáticas de manejo silvicultural del material en crecimiento, control de arvenses, manejo fitosanitario preventivo, fertilización orgánica y optimización de las condiciones de desarrollo en eras y camas de producción. De forma complementaria, se ejecutaron procesos de organización interna, selección, repique y traslado de material vegetal, así como apoyo directo a las actividades de establecimiento y mantenimiento en áreas intervenidas. En el componente de infraestructura, se realizaron acciones de adecuación y mantenimiento para asegurar la funcionalidad operativa de los viveros, incluyendo el ordenamiento de áreas productivas, el mejoramiento de cerramientos, la optimización de los sistemas hídricos y la adecuación de cubiertas, patios y zonas de apoyo logístico. Adicionalmente, se desarrollaron actividades de seguimiento técnico, verificación en campo y delimitación de áreas intervenidas, fortaleciendo el control, la trazabilidad y la calidad de las acciones ejecutadas. En conjunto, la operación de los viveros permitió garantizar la eficiencia productiva, la calidad del material vegetal y el cumplimiento de las metas programadas para la vigencia.</t>
  </si>
  <si>
    <t>Para la vigencia 2025, el PNN Pisba cumplió la meta establecida de 12,05 hectáreas correspondientes al indicador hectáreas en proceso de restauración en mantenimiento en el tercer trimestre.Conforme al reporte del mes de junio, las actividades de siembra y mantenimiento se programan habitualmente a partir de la finalización del primer trimestre, en función de la estacionalidad climática y de los cronogramas derivados de los procesos contractuales. Durante la presente vigencia se registraron limitantes asociadas al orden público y a la gestión del riesgo, las cuales impidieron la intervención del área priorizada en el sector Ruta Libertadora, afectando una superficie programada de 0,33 hectáreas. En consecuencia, se realizó una reconstrucción técnica aproximada del área efectivamente intervenida, reportándose 8,867098 hectáreas en el sector Cardón y 2,85088 hectáreas en el sector Laguna. La consolidación de estas áreas permitió alcanzar la meta anual definida para el indicador, garantizando la continuidad de los procesos de restauración en fase de mantenimiento dentro del área protegida.</t>
  </si>
  <si>
    <t>Para el cuarto trimestre se reportan 2900 plántulas. Durante la revisión y ajuste de las actas del segundo trimestre se identificó un error en el Acta 6, con fecha del 3 de junio, en la cual se registraron 964 plántulas que ya habían sido reportadas en otras actas. Por esta razón, dicha acta fue eliminada del consolidado, y las plántulas allí registradas se soportan adecuadamente en las actas 01-07-2025 y 16-07-2025, que se anexan como respaldo del reporte final. Con este ajuste, se confirma el cumplimiento de la meta establecida de 9.541 plántulas. Adicionalmente se avanzo en el proceso de producción de individuos para la vigencia 2026, logrando ajustar el protocolo de propagación de 5 especies de frailejones propias del área protegida. Se actualiza el inventario de insumos y herramientas conforme a las nuevas entregas de materiales y herramientas en el vivero de Pisba.</t>
  </si>
  <si>
    <t>Durante la vigencia 2025, el PNN Serranía de los Yariguíes cumplió la meta del indicador de 60 hectáreas en proceso de restauración con mantenimiento. Se desarrollaron actividades de mantenimiento mediante plateo en núcleos de revegetación establecidos en pastizales intervenidos durante 2023 y 2024,  En total, se resembraron 3.240 plantas en 7,88 ha de pastizales y 1.584 plantas adicionales en vegetación secundaria baja., acompañadas de adecuación de accesos, preparación de sitios, siembra y aplicación de enmiendas orgánicas, fortaleciendo la sostenibilidad del proceso de restauración ecológica.</t>
  </si>
  <si>
    <t>Durante la vigencia 2025 se cumplió la meta de producción de 40.650 plántulas financiadas con recursos FONAM, provenientes del Vivero Permanente Yariguíes y el vivero temporal Cachipay. Las actividades desarrolladas se orientaron a garantizar la calidad, sanidad y adecuado desarrollo del material vegetal. Se ejecutaron labores periódicas de deshierbe manual en material vegetal y eras de crecimiento, reduciendo la competencia por nutrientes, agua y luz, y minimizando la incidencia de plagas y enfermedades. La fertilización edáfica y foliar se realizó mediante la aplicación de macronutrientes (NPK) y micronutrientes (boro, zinc, manganeso e hierro), favoreciendo un crecimiento equilibrado de las plántulas. Se efectuó la limpieza de canales y estructuras de drenaje, asegurando un manejo eficiente del agua en periodos de alta precipitación, así como el mantenimiento del sistema de acueducto, atendiendo obstrucciones por sedimentos y material orgánico. El manejo sanitario incluyó aplicaciones preventivas de oxicloruro de cobre, monitoreos diarios y descarte de material no conforme. Adicionalmente, se realizó el inventario del material vegetal producido en el vivero, como insumo para la planificación operativa y técnica.</t>
  </si>
  <si>
    <t>Durante la vigencia 2025, el Parque Nacional Natural Tamá cumplió la meta institucional de 60 hectáreas en proceso de restauración con mantenimiento, a partir de la implementación de acciones integrales en los predios La Pedrera y El Progreso, ubicados en el sector norte del área protegida. En el predio La Pedrera, mediante la articulación de restauración pasiva y activa, destacándose el mantenimiento de un aislamiento de 1,5 km para el control de factores tensionantes y la ejecución de plateo y fertilización orgánica a 217 individuos de especies nativas estratégicas. De manera complementaria, en el predio El Progreso se desarrollaron acciones de mantenimiento orientadas al fortalecimiento de la regeneración natural, control de presiones antrópicas y mejora de las condiciones de establecimiento del material vegetal, permitiendo completar las hectáreas restantes hasta alcanzar la meta programada. En conjunto, las intervenciones fortalecieron la conectividad ecológica, la recuperación funcional de los ecosistemas intervenidos y la consolidación de las trayectorias sucesionales en el PNN Tamá.</t>
  </si>
  <si>
    <t>Para la vigencia 2025, el Parque Nacional Natural Tamá produjo y entregó 5.000 plántulas de especies nativas, propagadas en los viveros Centro, Siberia y Clementina. Las actividades desarrolladas estuvieron orientadas al fortalecimiento de los procesos de producción vegetal y al aseguramiento de la calidad del material propagado.mDurante el periodo se ejecutaron labores de riego periódico, preparación de sustratos y llenado de bolsas, así como limpieza y mantenimiento de la polisombra. Adicionalmente, se realizó la desinfección de germinadores mediante control biológico, empleando Beauveria y Trichoderma, con el fin de prevenir la incidencia de patógenos y mejorar las condiciones sanitarias del material vegetal. De manera complementaria, se efectuó el control de arvenses en eras de crecimiento y germinadores, contribuyendo a optimizar el desarrollo de las plántulas y garantizar su disponibilidad para los procesos de restauración ecológica del área protegida.</t>
  </si>
  <si>
    <t>Durante la vigencia 2025, el Santuario de Fauna y Flora Guanentá Alto Río Fonce avanzó en la implementación de acciones de mantenimiento a procesos de restauración ecológica, rehabilitación, recuperación y sistemas sostenibles, dando cumplimiento al indicador institucional con la intervención de 10 hectáreas en mantenimiento. Las acciones se desarrollaron tanto al interior del área protegida como en zonas limítrofes de los municipios de Duitama, Encino y Charalá, abarcando ecosistemas de páramo, bosque altoandino y bosque subandino. Las actividades ejecutadas incluyeron plateo manual, fertilización con bases nitrogenadas y fosforadas, control de competencia vegetal y reposición de individuos con mortalidad, priorizando especies nativas de importancia ecológica como Polylepis quadrijuga. El seguimiento evidenció respuestas favorables en términos de supervivencia y crecimiento, especialmente en áreas intervenidas durante 2024. A pesar de limitaciones logísticas y climáticas asociadas a la temporada de lluvias, las acciones contribuyeron al fortalecimiento de la cobertura vegetal, la conectividad ecológica y la consolidación de trayectorias sucesionales en el área de influencia del Santuario.</t>
  </si>
  <si>
    <t>Durante la vigencia 2025, el Santuario de Fauna y Flora Guanentá Alto Río Fonce produjo y entregó 50.486 plántulas, provenientes de los viveros de Alta Montaña, Virolín y Avendaños. En este periodo se desarrollaron actividades culturales en vivero orientadas al fortalecimiento de la producción de material vegetal y al aseguramiento de su calidad técnica. Las acciones implementadas incluyeron control de arvenses, mantenimiento de eras de crecimiento, preparación de sustratos, llenado de bolsas y trasplante de material vegetal en desarrollo, con el fin de mejorar las condiciones físicas y sanitarias del sistema productivo. Estas labores permitieron optimizar el crecimiento y establecimiento de las plántulas, garantizando su disponibilidad y aptitud para la implementación de los procesos de restauración ecológica en el área protegida y su zona de influencia.
En el ejercicio de entrega de plántulas para siembra, y con el fin de involucrar a las comunidades sin generar compromisos directos, no generaron firmas de recibido de las plántulas producidas.
En el ejercicio de entrega de plántulas para siembra, y con el fin de involucrar a las comunidades sin generar compromisos directos, no generaron firmas de recibido de las plántulas producidas.</t>
  </si>
  <si>
    <t>Durante la vigencia 2025 se cumplio la meta de 45 ha en proceso de restauración con mantenimiento. En el segundo trimestes se realizaron siembras desarrolladas en la RNSC Veronia sumando un área total de 0,5205 ha intervenidas entre el 16 de mayo y el 15 de junio de la presente vigencia. En total para el segundo trimestre del 2025, se reporta un avance de 12.35 ha. Para el mes de septiembre, se presentó un avance de 27,53 ha en los que se reportan actividades como deshierbe, enriquecimiento, abonado y monitoreo a plantaciones reportadas principalmente en predios de reservas naturales y aliados como acueductos.
Para el mes de noviembre de este año, se presentan intervenciones en los predios Buenavista, adquirido en el año 2024 por el A.P. y el predio Casiquilla, ubicado en el municipio de Gachantivá</t>
  </si>
  <si>
    <t>Durante la vigencia 2025, el SFF Iguaque avanzó en el cumplimiento de la meta de 10.135 plántulas producidas y entregadas, provenientes de los viveros Chaina y Carrizal. Las actividades se orientaron al fortalecimiento técnico de los procesos de propagación y manejo integral del material vegetal, asegurando condiciones adecuadas para su desarrollo.Se realizaron labores de ubicación de semillas en germinadores, preparación de sustratos y trasplante de plántulas, junto con el mantenimiento permanente de germinadores, eras de crecimiento y áreas de rusificación. Estas acciones incluyeron el control de hepáticas y arvenses, así como la implementación de medidas de manejo fitosanitario, con el fin de reducir riesgos sanitarios y optimizar la calidad del material producido.
Adicionalmente, se registraron avances en la construcción y adecuación de infraestructura, específicamente en la cubierta y la base destinada al manejo de sustratos, lo cual mejora las condiciones operativas del vivero y fortalece su capacidad productiva para los procesos de restauración ecológica del área protegida.</t>
  </si>
  <si>
    <t>Durante el mes de diciembre, se adelantó la vinculación de treinta y ocho (38) hectáreas en proceso de restauración en mantenimiento, de la siguiente manera: 38 hectáreas correspondientes a predios vinculados a procesos de sistemas sostenibles en los municipios de La Cruz, San Bernardo y El Tablón de Gómez (Nariño). En estas áreas se intervinieron 15.200 plántulas, mediante labores de plateo, fertilización y monitoreo, acciones orientadas a asegurar la supervivencia de las especies establecidas y a garantizar la sostenibilidad de los procesos adelantados.
NOTA:  Este compromiso técnico se encuentra relacionado directamente con la aplicación de la ruta para la formalización de acuerdos de restauración o buen vivir o de sistemas sostenibles.</t>
  </si>
  <si>
    <t>Octubre: cinco mil novecientos sesenta y siete (5967) plántulas, las cuales fueron entregadas a las comunidades de las veredas: Tajumbina, El Salado, Llano Grande, La Palma y San Rafael del municipio de La Cruz, para adelantar acciones destinadas al establecimiento de bancos forrajeros, cercas vivas, actividades de educación ambiental, enriquecimiento de fuentes de agua y sistemas productivos sostenibles con especies nativas (laurel), en respuesta a solicitudes de diferentes productores y la comunidad en general. 
Noviembre: setecientos setenta (770) plántulas, que fueron entregados a la Unidad Municipal de Asistencia Técnica Agropecuaria y Ambiental – UMATA del municipio de La Cruz, a miembros de la comunidad del mismo municipio y al Cabildo Menor de Servicios Públicos Indígenas del Resguardo Inga de Aponte. Estas plántulas se destinaron a la implementación de acciones de restauración en rondas hídricas, en relictos de bosque, y para el establecimiento de cercas vivas.
Diciembre: siete mil cientos sesenta y cinco (7165) plántulas que fueron entregados a la Unidad Municipal de Asistencia Técnica Agropecuaria y Ambiental – UMATA del municipio de La Cruz y a productores con los que se encuentra en proceso de implementación los acuerdos de conservación con bienestar. Estas plántulas se destinaron a la implementación de acciones de restauración en rondas hídricas, en relictos de bosque, y para el establecimiento de cercas vivas.
Durante la vigencia se adelantaron diversas actividades para el funcionamiento y fortalecimiento del vivero, incluyendo la preparación de sustratos; recolección, limpieza, desinfección, secado y rotulación de semillas; elaboración de camas de germinación; siembra de semillas y recolección de esquejes; rescate, siembra, embolsado, trasplante y descarte de plántulas; así como el riego, control de arvenses, manejo fitosanitario y adecuación de eras de crecimiento, polisombras y áreas de propagación. De manera complementaria, se realizó el mantenimiento de la vía de acceso y se avanzó en las acciones requeridas por el ICA para la certificación del vivero, particularmente en el proceso de construcción de la bodega del Vivero La Cabaña. Al cierre del periodo, el vivero registró un stock total de 2.396 plantas en crecimiento.</t>
  </si>
  <si>
    <t>Durante el periodo de octubre a diciembre, se adelantó la producción, entrega y/o siembra de un total 14.123 plántulas así:
-          Vivero La Crespa: Durante el trimestre se entregaron 11.832 plántulas: 1.061 destinadas a la siembra en el predio la Cumbre, 6.463 en el predio El el Limón y 4.308 entregadas a la empresa Gestión Agroambiental, subcontratista del CAM para siembra en los predios ubicados en venados arriba. En el vivero se realizaron labores de adecuación y mantenimiento de las camas de crecimiento y rustificación, incluyendo instalación de canastillas, embolsado, fertilización, deshierbe y aplicación de insecticidas y abonos orgánicos, se embolsaron individuos de diversas especies:  Algarrobo, alma negra, balso, barcino, chonta, chocho, guama bejuca, guamo churimo, guayabo, guiban, gusanillo, madroño, manzano, nacedero, pechinde, pisquín y yarumo. Quedando en STOK de material vegetal 3.315 individuos.
 -          Vivero La Pradera: Durante el trimestre se entregaron 2.291 plántulas que fueron destinadas a las actividades de resiembra en los predios la Cima y la Miranda, en el vivero se realizó el mantenimiento de una cama de crecimiento, aplicación de insecticidas y abono orgánico, además de labores de fertilización, deshierbe y germinación de semilla, se embolsaron diversas especies: balso, yarumo, nacedero, palmicho, sande, café de monte, gallinazo, guamo, pisquín, almanegra, quiebrabarrigo y chochos  Quedando en STOK de material vegetal 1.147 individuos</t>
  </si>
  <si>
    <t>El PNN Los Nevados cumplió al 100% la meta correspondiente a No. de plántulas producidas, consistente en un total de 6.000 plántulas entregadas a proyectos de restauración, todas pertenecientes a especies de alta importancia ecológica para la alta montaña, así:
Durante el segundo trimestre, el área protegida realizó actividades de adecuaciones de viveros,  recolección de semillas, siembra de esquejes, entre otros. 
Adicionalmente se reporta la salida de las siguientes plántulas: 
Torrecitas: 1.200, Brisas: 142, Laguna del Otún: 130,  Potosí, y el Edén: 100, para un total de: 1.572 
Durante el tercer trimestre el PNN Los Nevados reporta la salida de 2.618 plántulas producidas en los viveros en funcionamiento del área protegida distribuidos dela siguiente manera: 
Brisas: 145, Laguna del Otún: 548, Potosí: 204, Torrecitas: 1721.
Las plántulas entregadas durante este trimestre se destinaron para aportar a la meta de restauración activa en el predio Romeral 1, mantenimiento a la restauración en el predio Los Brezos, Risaralda y cumplimiento de acuerdos de conservación en la cuenca Otún; así mismo, el vivero de Torrecitas a aportado para acciones de restauración en el área de influencia del PNN Los Nevados y SSC en zona colindante del parque. 
Durante el cuarto trimestre del año, se reporta la salida de 1.810 plántulas desde los viveros de Laguna del Otún, Torrecitas, Potosí y Brisas, destinadas a acciones de restauración ecológica en áreas estratégicas dentro y fuera del PNN Los Nevados.
En octubre, las plántulas se entregaron al predio El Volga (Tolima) en el marco del Encuentro Suramericano por la Cordillera de los Andes y al predio Torrecitas para fortalecer la cobertura vegetal en la zona de nacimiento de agua.
En noviembre, el material vegetal apoyó procesos de restauración en la Reserva Campo Alegre, el predio Termales, la Laguna del Otún y el predio La María (Manizales), contribuyendo a la recuperación de ecosistemas altoandinos y a la estabilidad hídrica del territorio.</t>
  </si>
  <si>
    <t>Durante los meses de noviembre y diciembre se llevó a cabo el mantenimiento de 78,54 hectáreas sometidas a procesos de restauración ecológica en el Parque Nacional Natural Nevado del Huila, ubicadas en los municipios de Santa María (Huila) y Planadas (Tolima). Estos predios, anteriormente destinados a actividades ganaderas, fueron intervenidos por el PNN entre 2021 y 2024. Al momento del mantenimiento (2025), se encontraban fuertemente enmalezados, al punto de que en algunas zonas los árboles jóvenes eran apenas visibles debido a la densa cobertura de rastrojo y maleza.</t>
  </si>
  <si>
    <t>El PNN Nevado del Huila produce/entrega 18716 plántulas durante el IV trimestre del año, como se amplía a continuación. 
Para el mes de  octubre el PNN Nevado del Huila reporta 1460 plántulas entregadas/producidas del vivero Santa María, en la siguiente forma:
a)140 plántulas de nogal cafetero entregados a a las autoridades indígenas y comuneros del territorio ancestral de Caloto, Huila, enfocada en el fortalecimiento del tejido ambiental y la recuperación de zonas afectadas dentro de la microcuenca Chxaviut. La actividad contó con la participación de las autoridades indígenas, comuneros y representantes del resguardo, quienes se comprometieron con el cuidado y siembra de las especies entregadas.
b) 1200 plántulas distribuidas así: Flor morado 574, Nogal 564, Cedro negro 62. Destinados para la siembra en la finca El Recuerdo ubicada en el sector del Carmen de Bolívar. La siembra tiene como objetivo la recuperación de bosque nativo, fuentes hídricas y fortalecimiento de cobertura vegetal en el sector. 
c) 120 plántulas distribuidas de la siguiente manera: Flor morado 60, Cajeto/Nacedero 44, Arboloco 14, Cedro negro 2. Destinados para la siembra en el sector de San José en el municipio de Santa María - Huila. La siembra tiene como objetivo el fortalecimiento de fuentes hídricas y cercas vivas.
Durante el mes de Noviembre el PNN Nevado del Huila, reporta 14717 plántulas distribuidas así:
a) 13000 plántulas En el marco del cumplimiento de las acciones de restauración del parque Nacional Natural Nevado del Huila y en cumplimiento de los compromisos establecidos como meta: el mantenimiento de 78.54 hectáreas bajo proceso de restauración incluyendo la resiembra de plántulas en los municipios de Santa María (Vereda Carmen de Bolívar, Vereda Santa Helena) y Planadas (Vereda San Pedro, vereda Altamira, Vereda la Palmera) 
b) 455 Plántulas al propietario del a finca Villa Luisa ubicada en la vereda la cabaña del municipio Santa María, tiene como finalidad la siembra en la finca en zonas de fuentes hídricas, de laderas y para un sistema agroforestal
c)22 Plántulas al sr Víctor propietario de la finca bella vista ubicada en la vereda corazón de Planadas 
d)240 plántulas a delegados de la Empresa de acueducto acuagaitania, para realizar acciones de siembra en la cuenca del acueducto vereda de Gaitana, el cual fue afectado en meses anteriores por incendios. 
e) 1000 plántulas en el marco de las actividades de conservación y restauración ecológica del Parque Nacional Natural Nevado del Huila, y en el contexto de la celebración del sexagésimo (60.º) aniversario de la fundación del municipio de Santa María (Huila),a la comunidad, acompañada de una breve capacitación sobre la relevancia ecológica de dichas especies, así como recomendaciones técnicas para su siembra y mantenimiento adecuado en sus predios.
Durante el mes de diciembre el PNN Nevado del Huila reporta la producción de 2539 plántulas distribuidas así:
a)780 plántulas a los señores Hugo Aldana y Aurora Collazos, propietario de la finca de la vereda el vergel para realizar la siembra en zona de la cuenca media del Baché. 
b)520 plántulas a los señores Victor Molano y María propietarios del predio La Mampana, esta entrega tiene como fin distribuir las plantas por la quebrada el puerto. 
c) 150 plántulas señor Armando Cruz, propietario de la finca la Miraflores, en la vereda San José, para implementar barreras vivas 
d)389 plántulas a la señora Amanda Mora, propietario de la finca Casa Roja en el vereda el Baché, para siembra en la zona alta de la cuenca el Baché y siembras de cercas vivas en las divisiones de potreros. 
e)300 vainillos de la I.E los ANDES, para realizar siembra en los potreros de la Institución. 
f)100 vainillos Samuel Silva, propietario de la finca las gaviotas veredas los Andes. 
g)100 vainillos señor José de Jesús Parra, propietario de la finca la bonita, para implementar sistemas agroforestales en cultivo de café 
h)100 vainillos Nelsy Cortez, en la finca el Encanto para implementación de un sistema agroforestal en cultivo de café, en la vereda los Andes. 
i) 100 vainillos la señora Adriana Bermúdez, propietaria de la finca Bella vista, ubicada en la vereda los Andes.</t>
  </si>
  <si>
    <t>Durante el cuarto trimestre se realizó la entrega de plántulas producidas en el vivero del BAM #4 de la siguiente manera: 
- Octubre: 50 plántulas de Frailejón (Espeletia hartwegiana), para siembra dentro del AP.
- Noviembre:
50 de Frailejón (Espeletia hartwegiana) y 60 de Agraz/mortiño (Vaccinium meridionale), fueron entregadas a funcionarios de la Gobernación del Cauca para apoyar actividades ambientales.
200 plántulas de agraz/mortiño (Vaccinium meridionale) fueron entregadas a la Institución de Agrosavia para siembra y proceso de investigación para mejorar el proceso de desarrollo de esta especie.
-Diciembre: se realizó la entrega de 145 plántulas de agraz/mortiño (Vaccinium meridionale)  a la Institución de Agrosavia para siembra y proceso de investigación para mejorar el proceso de desarrollo de esta especie.
Las plántulas del vivero de la Institución Educativa Agropecuaria de Paletará se distribuyeron así:
-Octubre: en  el vivero en asocio con la IEAV se produjeron y entregaron 200 plántulas distribuidas así: 
80 plántulas de Mano de Danta (Oreopanax cf. bogotensis), producidas en el vivero de la Institución Educativa Agropecuaria de Valencia (IEAV), para siembra en área del corregimiento de Valencia.
110 plántulas de Senna sp., producidas en el vivero de la IEAV, para siembra en área del corregimiento de Valencia.
10 plántulas de Agraz/Mortiño (Vaccinium meridionale), producidas en el vivero de la IEAV, para siembra en área del corregimiento de Valencia.
-Noviembre: se produjeron y entregaron 1820 plántulas distribuidas así: 
1380 plántulas de Senna sp. para entrega y siembra; 950 fueron entregadas a miembros de Comité Guandero del Cauca para apoyar el proyecto “Silvopaletará” financiado por KFW en el corregimiento de Paletará, Puracé, 100 fueron entregadas a la señora Ana Neyi para ser sembradas en la vereda El Encino, 100 entregadas a la señora Lida Cajibioy, 100 más entregadas Nancy Anacona y 130 entregadas para siembra al señor Rubén Rúales. 
Se entregaron 100 de Laurel de Cera (Morella cf pubescens), para siembra, 60 para siembra en la vereda el Encino y 40 para apoyar el proyecto “Silvopalerá” financiado por KFW.
200 de bodoquero (Viburnum cf triphyllum), entregadas para apoyar actividades de restauración activa y rehabilitación del proyecto “Silvopalerá” financiado por KFW.
20 de arrayán, (Myrcia sp.), entregadas para apoyar actividades de restauración activa y rehabilitación del proyecto “Silvopalerá” financiado por KFW.
10 plántulas de arenillo, entregadas para apoyar actividades de restauración activa y rehabilitación del proyecto “Silvopalerá” financiado por KFW.
30 plántulas de Mano de danta (Schefflera cf. marginata), entregadas para apoyar actividades de restauración activa y rehabilitación del proyecto “Silvopalerá” financiado por KFW.
60 plántulas de Cerote (Hesperomeles ferrugínea) entregadas para apoyar actividades de restauración activa y rehabilitación del proyecto “Silvopalerá” financiado por KFW.
Y 20 plántulas de Agraz/Mortiño (Vaccinium meridionale) entregadas al señor Rubén Ruales para siembra en el sector del corregimiento de Valencia. 
- Diciembre: la producción, entrega y distribución de las plántulas se dio de la siguiente manera:
120 de Senna sp. y 30 de Cerote (Hesperomeles ferrugínea), fueron entregadas a la señora Ana María Semanate para ser sembradas en la vereda la entrada del corregimiento de Valencia.
70 de Senna sp. fueron entregadas a la señora Juliana Perenguez Anacona para ser sembradas en la vereda La Aguada, como cerca viva.
Por su parte del vivero del Resguardo Indígena Papallaqta se distribuyeron como se indica a continuación: 
-Noviembre: se produjeron y entregaron 1260 plántulas, así:
1200 de Senna sp. entregadas de la siguiente manera: 600 plántulas al comité ganadero para apoyar actividades de restauración activa y rehabilitación del proyecto “Silvopalerá” financiado por KFW, 200 entregadas al señor ldelfonso para siembra en el corregimiento de Valencia y 400 entregadas al señor Luis Hernando A. para siembra, también en el corregimiento de Valencia. 
10 plántulas de Jigua (Nectandra sp.) entregadas para apoyar actividades de restauración activa y rehabilitación del proyecto “Silvopalerá” financiado por KFW.
Y 50 plántulas de Agraz/Mortiño (Vaccinium meridionale) entregadas para siembra a la señora Maribel Anacona en el corregimiento de Valencia. 
- Diciembre: se produjeron y entregaron 430 plántulas, así:
200 plántulas de Senna sp. y 50 de Jigua (Nectandra sp.) Fueron entregadas para siembra en el predio del señor Angel Nañez en proceso de cercas vivas; y a la señora Sofia Jiménez se le hizo entrega de 180 plántulas de Senna sp. y 20 de Agraz/Mortiño (Vaccinium meridionale) para siembra en su predio para cercas vivas.
Durante este mes también de adelantaron actividades de colecta de frutos, extracción de semillas, preparación de sustratos, ajustes a la infraestructura, embolsado y trasplante de material vegetal. Se anexan evidencias de estado del vivero en sus diferentes zonas
..................................................
No. de plántulas producidas (15/Dic/2025 10:10)
15/Dic/2025 10:14 - Isaac Bedoya Dorado-PNNPUR
Compromiso Proyecto de Inversión.
Fuente FONAM. 
Durante el cuarto trimestre se realizó la entrega de plántulas producidas en el vivero del BAM #4 de la siguiente manera: 
- Octubre: 50 plántulas de Frailejón (Espeletia hartwegiana), para siembra dentro del AP.
- Noviembre:
50 de Frailejón (Espeletia hartwegiana) y 60 de Agraz/mortiño (Vaccinium meridionale), fueron entregadas a funcionarios de la Gobernación del Cauca para apoyar actividades ambientales.
200 plántulas de agraz/mortiño (Vaccinium meridionale) fueron entregadas a la Institución de Agrosavia para siembra y proceso de investigación para mejorar el proceso de desarrollo de esta especie.
-Diciembre: se realizó la entrega de 145 plántulas de agraz/mortiño (Vaccinium meridionale)  a la Institución de Agrosavia para siembra y proceso de investigación para mejorar el proceso de desarrollo de esta especie.
Las plántulas del vivero de la Institución Educativa Agropecuaria de Paletará se distribuyeron así:
-Octubre: en  el vivero en asocio con la IEAV se produjeron y entregaron 200 plántulas distribuidas así: 
80 plántulas de Mano de Danta (Oreopanax cf. bogotensis), producidas en el vivero de la Institución Educativa Agropecuaria de Valencia (IEAV), para siembra en área del corregimiento de Valencia.
110 plántulas de Senna sp., producidas en el vivero de la IEAV, para siembra en área del corregimiento de Valencia.
10 plántulas de Agraz/Mortiño (Vaccinium meridionale), producidas en el vivero de la IEAV, para siembra en área del corregimiento de Valencia.
-Noviembre: se produjeron y entregaron 1820 plántulas distribuidas así: 
1380 plántulas de Senna sp. para entrega y siembra; 950 fueron entregadas a miembros de Comité Guandero del Cauca para apoyar el proyecto “Silvopaletará” financiado por KFW en el corregimiento de Paletará, Puracé, 100 fueron entregadas a la señora Ana Neyi para ser sembradas en la vereda El Encino, 100 entregadas a la señora Lida Cajibioy, 100 más entregadas Nancy Anacona y 130 entregadas para siembra al señor Rubén Rúales. 
Se entregaron 100 de Laurel de Cera (Morella cf pubescens), para siembra, 60 para siembra en la vereda el Encino y 40 para apoyar el proyecto “Silvopalerá” financiado por KFW.
200 de bodoquero (Viburnum cf triphyllum), entregadas para apoyar actividades de restauración activa y rehabilitación del proyecto “Silvopalerá” financiado por KFW.
20 de arrayán, (Myrcia sp.), entregadas para apoyar actividades de restauración activa y rehabilitación del proyecto “Silvopalerá” financiado por KFW.
10 plántulas de arenillo, entregadas para apoyar actividades de restauración activa y rehabilitación del proyecto “Silvopalerá” financiado por KFW.
30 plántulas de Mano de danta (Schefflera cf. marginata), entregadas para apoyar actividades de restauración activa y rehabilitación del proyecto “Silvopalerá” financiado por KFW.
60 plántulas de Cerote (Hesperomeles ferrugínea) entregadas para apoyar actividades de restauración activa y rehabilitación del proyecto “Silvopalerá” financiado por KFW.
Y 20 plántulas de Agraz/Mortiño (Vaccinium meridionale) entregadas al señor Rubén Ruales para siembra en el sector del corregimiento de Valencia. 
- Diciembre: la producción, entrega y distribución de las plántulas se dio de la siguiente manera:
120 de Senna sp. y 30 de Cerote (Hesperomeles ferrugínea), fueron entregadas a la señora Ana María Semanate para ser sembradas en la vereda la entrada del corregimiento de Valencia.
70 de Senna sp. fueron entregadas a la señora Juliana Perenguez Anacona para ser sembradas en la vereda La Aguada, como cerca viva.
Por su parte del vivero del Resguardo Indígena Papallaqta se distribuyeron como se indica a continuación: 
-Noviembre: se produjeron y entregaron 1260 plántulas, así:
1200 de Senna sp. entregadas de la siguiente manera: 600 plántulas al comité ganadero para apoyar actividades de restauración activa y rehabilitación del proyecto “Silvopalerá” financiado por KFW, 200 entregadas al señor ldelfonso para siembra en el corregimiento de Valencia y 400 entregadas al señor Luis Hernando A. para siembra, también en el corregimiento de Valencia. 
10 plántulas de Jigua (Nectandra sp.) entregadas para apoyar actividades de restauración activa y rehabilitación del proyecto “Silvopalerá” financiado por KFW.
Y 50 plántulas de Agraz/Mortiño (Vaccinium meridionale) entregadas para siembra a la señora Maribel Anacona en el corregimiento de Valencia. 
- Diciembre: se produjeron y entregaron 430 plántulas, así:
200 plántulas de Senna sp. y 50 de Jigua (Nectandra sp.) Fueron entregadas para siembra en el predio del señor Angel Nañez en proceso de cercas vivas; y a la señora Sofia Jiménez se le hizo entrega de 180 plántulas de Senna sp. y 20 de Agraz/Mortiño (Vaccinium meridionale) para siembra en su predio para cercas vivas.
Durante este mes también de adelantaron actividades de colecta de frutos, extracción de semillas, preparación de sustratos, ajustes a la infraestructura, embolsado y trasplante de material vegetal. Se anexan evidencias de estado del vivero en sus diferentes zonas</t>
  </si>
  <si>
    <t>Para el cuarto trimestre de 2025, se consolidan las acciones en 50,78 hectáreas en proceso de restauración en mantenimiento en el Parque Nacional Natural Tatamá, de la siguiente manera:
1. Restauración activa: Se intervienen 32,38 hectáreas en los predios El Paraíso y Marchena (Pueblo Rico-Risaralda), Gran Reserva Wabantá (Apía-Risaralda) y El Respaldo, La Clara y La Linda (El Águila-Valle del Cauca) con acciones de control de herbáceas en 11650 individuos plantados. Se impactan 7,29 hectáreas de restauración activa en los predios Las Pavas, El Consuelo y Lucitania (El Águila-Valle del Cauca) con acciones de limpieza de material vegetal y fortalecimiento de aislamientos protectores.
2. Restauración pasiva: Se intervienen 11,11 hectáreas con la instalación, inspección, mantenimiento y fortalecimiento de los aislamientos protectores de los predios Campo Alegre (El Águila-Valle del Cauca) y Buenavista y Rincón Santo (Santuario-Risaralda), con una extensión de 713 metros. </t>
  </si>
  <si>
    <t>Durante el periodo de octubre a diciembre, se adelantó la vinculación de 10, 19 ha en proceso de mantenimiento, mediante la ejecución de la revisión de aislamientos implementados como parte de la restauración pasiva que forma parte del histórico de restauración del SFF Galeras. Dichos predios en mantenimiento son: El Chilacuanal con 1,42 ha, El Páramo con 8,12 ha con acciones de restauración pasiva, La Esperanza con 0,65 ha, con acciones de restauración pasiva. 
1. Mantenimiento en restauración activa: 0 ha
2. Mantenimiento en restauración pasiva: 10, 19 ha
3. Mantenimiento en restauración con sistemas sostenibles para la conservación: 0
NOTA: Se realizó la corrección del avance físico de 10,19 ha para dar cumplimiento con la meta establecida 55,79 ha.</t>
  </si>
  <si>
    <t>La meta establecida para este indicador se cumplió en el III trimestre, sin embargo en el mes de noviembre se realizó mantenimiento en el predio la Cima y se realizó una resiembra de 212 individuos de las especies:  Ochroma pyramidale, Cecropia peltata, Trichanthera gigantea, Chamaedorea linearis, Brocimum utile, Faramea longistipula, Schizolobium sp., Inga sp., Ficus sp., Erythrina edulis, Garcinia madruno y Solanum sycophanta con el ánimo de garantizar el proceso, aclarando que el polígono ya fue reportado anteriormente.</t>
  </si>
  <si>
    <t>Durante el cuarto trimestre de 2025, el Parque Nacional Natural Bahía Portete – Kaurrele consolidó las acciones programadas a lo largo de la vigencia, alcanzando el cumplimiento total de la meta de 5 hectáreas en mantenimiento. Aunque el proyecto Guajira Conexión Biocultural no inició su ejecución, el Parque garantizó la continuidad de los procesos mediante esfuerzos propios y un trabajo articulado con las comunidades locales, especialmente en zonas críticas afectadas por presión antrópica. Las labores desarrolladas incluyeron plateo, limpieza, control de malezas y reposición de material vegetal, así como la siembra de 65 plántulas, de las cuales 55 correspondieron a mangle rojo (Rhizophora mangle) y 10 a mangle negro (Avicennia germinans). Adicionalmente, se realizó el mantenimiento de 140 plántulas de mangle negro en regeneración natural y de 71 plántulas de mangle rojo provenientes del vivero comunitario Yariwanichi. Durante la vigencia también se sostuvieron cuatro “salacunas” ubicadas en puntos estratégicos, que favorecieron la recuperación espontánea del manglar y contribuyeron a disminuir las presiones externas. El seguimiento técnico evidenció una supervivencia promedio del 50% y la presencia de neumatóforos, lo que indica adaptación fisiológica y avance en la estabilización ecológica de las zonas intervenidas. En conjunto, las acciones ejecutadas durante 2025 garantizaron el mantenimiento y consolidación de 5 hectáreas de manglar, fortaleciendo la conectividad hídrica, la resiliencia ecológica y la participación comunitaria en la gestión y conservación del Parque Nacional Natural Bahía Portete – Kaurrele.</t>
  </si>
  <si>
    <t>Durante el último trimestre se avanzó en 56,76 hectáreas en proceso de restauración ecológica participativa, logrando con ello el cumplimiento de la meta de 100 hectáreas en mantenimiento para la vigencia. Las actividades desarrolladas se enfocaron en fortalecer el estado de las áreas intervenidas mediante limpieza y control de arvenses, riego, reparación y refuerzo de aislamientos. Estas acciones se llevaron a cabo en los territorios de Chaamaalu’u, Mekijano’u, Wojorokai, Jasawou’u, Anuwapa’a, Wotkasainrü, Keeratsulu’u, M’malaülü, Chuwapa’a, Walapunu’u y Polumolu, en articulación con las familias responsables del manejo de cada huerta. Asimismo, se reforzaron los compromisos comunitarios para asegurar la continuidad de las labores de mantenimiento y promover la apropiación local de los procesos de restauración.</t>
  </si>
  <si>
    <t>Avance cuantitativo total durante el trimestre: 4.304 de manglar y 888 de bosque seco individuos producidos y entregados por parte de los viveros del área protegida. En total, la entrega de material vegetal contempló 5.192 arbolitos
Manglar – Reporte cuarto trimestre
Durante el cuarto trimestre se realizó la extracción para aclimatación y posterior siembra de 1.504 plántulas de mangle, discriminadas así: 520 individuos de Avicennia germinans y 984 de Rhizophora mangle. Adicionalmente, se reportan 2.800 plántulas establecidas en junio, las cuales no habían sido incluidas en los reportes trimestrales anteriores. En total, para el cuarto trimestre se consolida un reporte de 4.304 plántulas establecidas.
En el vivero se cuenta con un remanente de 5.072 plántulas, de las cuales 85 corresponden a A. germinans y 4.987 a R. mangle. Durante el trimestre se registró una mortalidad de 23 individuos de A. germinans y 67 de R. mangle.
Bosque seco – Reporte cuarto trimestre
Durante el trimestre comprendido entre octubre y diciembre se registraron avances significativos en la producción, entrega y establecimiento de material vegetal para los procesos de restauración ecológica en el área protegida y su zona amortiguadora.
En octubre, se entregaron 294 individuos al equipo de Parques Nacionales y a la comunidad de la zona amortiguadora, destinados a la siembra en el predio Iron Wood Hill. Adicionalmente, se realizó la entrega de 50 individuos a la Corporación Ambiental Coralina. Como parte de estas actividades, se llevó a cabo la plantación de las especies priorizadas para la recuperación del ecosistema.
Para los meses de noviembre y diciembre, y en cumplimiento de las metas de restauración, se gestionó exitosamente la entrega y plantación de 597 individuos provenientes del vivero de bosque seco Mr. Franco. Este material vegetal fue destinado tanto al área de Iron Wood Hill como a la comunidad de la isla de Providencia. Las jornadas de siembra fueron ejecutadas por Jonas Oneill y Henry Aguilar, con el apoyo de Pablo Ureña y la supervisión técnica de Gilberto Archbold. Se priorizaron especies clave para la recuperación del bosque seco, entre ellas Bursera simaruba, Trichilia hirta y Eugenia galanonesis, contribuyendo de manera concreta al avance de los objetivos del proyecto. En total, durnate el triemestre el vivero de bosque seco entregó 888 individuos para plantación en sitio definitivo.
En paralelo, se brindó apoyo a la producción de material vegetal en el vivero de bosque seco y se coordinó la remoción de la polisombra, optimizando la humedad y mejorando la calidad y desarrollo de las plántulas.
Estos avances reflejan un trimestre de ejecución continua, articulada y efectiva, consolidando el compromiso institucional con la restauración ecológica y la participación comunitaria en la conservación del territorio.</t>
  </si>
  <si>
    <t xml:space="preserve">En cuanto a la meta de hectáreas en mantenimiento en procesos de restauración, rehabilitación, recuperación y sistemas sostenibles, a la fecha se ha logrado el cumplimiento de la meta al 100% con el mantenimiento de 324 ha distribuidas de la siguiente manera: 101,35 ha mediante la resiembra de 3.794 individuos de especies nativas y la atención de 8.336 árboles establecidos el año anterior. En el sector Manso se avanzó en el mantenimiento de 222,75 ha distribuidas en tres veredas, desarrollando actividades de resiembra, protección contra incendios, aislamiento, fertilización, deshierbe y plateo, consolidando procesos de restauración a mayor escala. </t>
  </si>
  <si>
    <t>Se cumplió la meta establecida para la vigencia 2025, correspondiente a la implementación de actividades de monitoreo y mantenimiento en los polígonos que comprenden un total de 54 hectáreas. No obstante, en la actividad de monitoreo no fue posible realizar el seguimiento en todos los polígonos del sector de Bahía Concha ni en el sector de Neguanje, debido a situaciones asociadas al orden público. Aunque se cuenta con registros de supervivencia y crecimiento para algunos sectores, se identificaron limitaciones en la trazabilidad de los individuos monitoreados, pérdida de marcadores y inconsistencias en la base de datos.
Dadas estas circunstancias y considerando las condiciones climáticas de la temporada de lluvias, se determinó suspender temporalmente las actividades de monitoreo y avanzar en el diseño de un nuevo protocolo para la vigencia 2026, con el fin de garantizar la continuidad y calidad del seguimiento a las plántulas establecidas.</t>
  </si>
  <si>
    <t xml:space="preserve">Durante la vigencia 2025 se cumplió la meta establecida al intervenir un total de 130 ha en el Playón de Ariza, actualmente en fase de mantenimiento. Las acciones se desarrollaron conforme a las recomendaciones técnicas del equipo territorial de restauración ecológica.
En esta área se requiere la reinstalación, resiembra, mantenimiento y monitoreo de los núcleos y chinampas existentes, así como el seguimiento de 48.234 plántulas de Rhizophora mangle, Laguncularia racemosa y Avicennia germinans, establecidas mediante procesos de restauración activa con participación comunitaria.
Adicionalmente, se intervinieron 4,65 km de los caños Ariza, Mochila, Salida a Ariza, La Barrita y el caño proveniente de El Bolsillo (Playón de Veranillo), lo que representa aproximadamente el 40% del área priorizada para restauración. Las actividades consistieron en el retiro manual de ramas, troncos, raíces y residuos sólidos presentes en los cauces, con el fin de restablecer el ancho y la profundidad funcional de los mismos. En varias jornadas se contó con la participación voluntaria de miembros de la comunidad de Buenavista.
Se realizaron también monitoreos de crecimiento de las plántulas, evaluación de cobertura en núcleos y chinampas, y seguimiento del caudal y nivel diario de agua. La información obtenida se consolidó en una base de datos que actualmente se encuentra en proceso de depuración y validación.
</t>
  </si>
  <si>
    <t>Dando cumplimiento a la meta establecida para la vigencia 2025 se entregaron en el vivero para plantación en sitio definitivo 15.000 plántulas de manglar, proporcionado en 11.250 (el 75%) de mangle rojo, 2.850 (19%) de mangle negro y 900 (6%) de mangle blanco, empleando núcleos de dispersión y chinampas en eneales en 100 hectáreas entre el Playón de Veranillo y el Playón de Ariza. Con lo cual, el área alcanzó el 100% de cumplimiento de la meta de propagación, producción y entrega de 15.000 arbolitos en el vivero del SFF Ciénaga Grande de Santa Marta.</t>
  </si>
  <si>
    <t>Se ejecutaron acciones sobre 75 hectáreas en el Santuario de Fauna y Flora El Corchal “El Mono Hernández”. Las intervenciones se concentraron en dos sectores: Complejo Pablo–Tronconera y Bajitos–Morelos. Se adelantaron actividades de recuperación y habilitación de caños en un tramo total de 1 km, distribuidos entre el caño que conecta la ciénaga Pablo con la Tronconera y el que enlaza la ciénaga Bajitos con la ciénaga Morelos. Estos caños constituyen las principales vías de ingreso de agua hacia las áreas en proceso de restauración, contribuyendo a restablecer el flujo hídrico hacia el interior de los sectores intervenidos.
De manera complementaria, se efectuó mantenimiento de los canales habilitados, mediante la remoción de sedimentos y el retiro de material vegetal que pudiera obstruir la circulación del agua.
Asimismo, en el sector Tronconera se retiró material vegetal muerto en pie, luego de que el monitoreo identificara un bloqueo del flujo hídrico. En el sector Bajitos–Morelos se realizaron labores de mantenimiento con remoción manual de helecho matatigre, favoreciendo el establecimiento y crecimiento de las plántulas en áreas donde esta especie compite por espacio y recursos.</t>
  </si>
  <si>
    <t>Durante el cuarto trimestre de 2025 se finalizaron las actividades de mantenimiento y monitoreo de la restauración activa en el predio Puerto Arturo 2, y se consolidó el informe de implementación junto con las evidencias que respaldan las acciones realizadas en las 20 hectáreas intervenidas. Este trabajo permite evidenciar el cumplimiento del 100 % de la meta establecida.</t>
  </si>
  <si>
    <t>El mantenimiento realizado en las 80 hectáreas intervenidas en los polígonos 2, 3, 4 y 6 del sector Caño Clarín Viejo, junto con las acciones complementarias desarrolladas en la Ciénaga de Marchena, consolidó avances significativos en los procesos de restauración ecológica participativa en el Vía Parque Isla de Salamanca.
Durante las jornadas de campo se ejecutaron actividades orientadas a recuperar y estabilizar las condiciones ambientales requeridas para el establecimiento adecuado del manglar. Entre estas se destacan la limpieza manual de microcanales, el retiro de obstrucciones de origen natural y antrópico, y el control de vegetación competidora que afectaba el desarrollo de los individuos establecidos. Estas intervenciones mejoraron la circulación del agua entre los cuerpos conectores del sistema lagunar, reduciendo los puntos de estancamiento y favoreciendo un flujo más constante y oxigenado, condición esencial para la regeneración en las etapas tempranas del manglar.</t>
  </si>
  <si>
    <t>Durante el trimestre comprendido entre octubre y diciembre se avanzó en las actividades de producción, manejo y entrega de material vegetal asociado a los procesos de restauración ecológica. En octubre se mantuvieron las labores rutinarias del vivero, incluyendo manejo de humedad, control fitosanitario y mantenimiento de áreas de germinación. En este periodo también se reforzó la producción de Laguncularia racemosa mediante la siembra de 380 semillas adicionales, que se sumaron a las 17.920 ya establecidas, alcanzando un total de 18.300 semillas en proceso de propagación.
En noviembre se ejecutaron jornadas de colecta ajustadas a los periodos de maduración de cada especie, priorizando la selección de propágulos y semillas con características óptimas, tales como madurez fisiológica completa, integridad del pericarpio y ausencia de daños mecánicos. Para Rhizophora mangle, la recolección se realizó directamente del suelo o mediante corte manual al alcanzar el punto natural de abscisión. En el caso de Avicennia germinans y Laguncularia racemosa, se seleccionaron únicamente semillas totalmente maduras para mejorar la tasa de germinación en vivero. Durante este mes también se realizaron entregas de material vegetal para acciones de restauración: 5.000 individuos para el proyecto Anadarko en el sector del km 49, entre mangle rojo, negro y amarillo; 9.600 individuos de Rhizophora mangle, Avicennia germinans y Laguncularia racemosa para la organización AGESYC, 7.184 individuos de Rhizophora mangle, Avicennia germinans y Laguncularia racemosa para la organización FUNDAMAG, para un total de entregas durante el mes de 21.784 arbolitos en el marco del Convenio 003 con WWF Colombia, el proyecto de fortalecimiento con ANADARKO y Parques Nacionales Naturales.
En diciembre, también en el marco del Convenio 003, se efectuó se generó la entrega de 7.616 individuos de Rhizophora mangle, Avicennia germinans y Laguncularia, y se procedió con el traslado del material vegetal hacia las áreas de siembra definidas con la Junta de Acción Comunal Clarín Nuevo. A su vez, de manera complementaria, el material biológico recolectado fue transportado en canastillas ventiladas hacia el vivero, donde se adelantó su clasificación, limpieza, descarte de unidades no viables y registro en el inventario de insumos de propagación, garantizando la trazabilidad y calidad del material disponible.
En general, el trimestre permitió consolidar avances significativos en la producción y manejo de especies de manglar, así como en el soporte logístico a iniciativas interinstitucionales de restauración, contribuyendo al cumplimiento de las metas programadas para la vigencia. Así, durante el cuarto trimestre de la vigencia se entregaron 29.400 plantas para el proceso de plantación en sitio definitivo. En total, durante la vigencia 2025 el vivero produjo y entregó 35.000 arbolitos de mangle para procesos de restauración ecológica en el área protegida.</t>
  </si>
  <si>
    <t xml:space="preserve">Durante el mes de noviembre de 2025, se realizó la siembra de 4.992 plántulas y cumplimiento de la Meta, distribuidas así:
- Vivero El Silencio: 4.992 plántulas fueron entregadas a la familia del predio El Silencio, y sembradas en zona de ecotono (bosque-sabana) con el apoyo del equipo técnico del área protegida. 
Para los meses de noviembre y diciembre, las actividades adelantadas según el plan de propagación en los viveros del DNMI Cinaruco estuvieron dirigidas a: 
-        Vivero El Silencio:
Durante el trimestre se realizaron actividades continuas de mantenimiento y seguimiento al vivero y al material vegetal en producción, tales como tensionar malla, deshierbe, organización de eras, conteo y medición de plántulas. Además, se realizó la entrega y establecimiento de 4.992 plántulas, en zona de ecotono (Bosque-Sabana). 
-        Vivero Vaya y Vuelva:
El vivero culminó la instalación de infraestructura y se realizaron labores de deshierbe manual y la incorporación de sustrato en la cama de germinación, además de continuar con la preparación de insumos para el llenado de bolsas; sin embargo, las actividades de germinación de material vegetal se encuentran interrumpidas por situaciones de orden público que impiden el acceso seguro al área protegida, lo que mantiene el vivero en estado inactivo y con avances únicamente a la preparación del sustrato.
</t>
  </si>
  <si>
    <t>Durante el IV Trimestre de 2025, se realizó la entrega de 1.375 plántulas de material vegetal, distribuidas así:
 Vivero Balsillas 728 plantas - vivero de Vegalarga 358 plántulas, lo cual contribuye a fortalecer y mejorar en conjunto la cuenca del rio Pato en el sector de manejo Pato – Balsillas, así como el fortalecimiento de la cuenca del rio Fortalecillas y el rio Magdalena en el sector de manejo Huila, para un total de 1086 plántulas. 
Vivero Balsillas 289 plántulas, lo cual contribuye a fortalecer y mejorar en conjunto la cuenca del rio Pato en el sector de manejo Pato – Balsillas, así como el fortalecimiento de la cuenca del rio Caguán, para un total de 289 plántulas.
Para el IV trimestre,</t>
  </si>
  <si>
    <t>Durante el IV Trimestre de 2025, se realizó la entrega de 5689 plántulas de material vegetal, distribuidas así:
Vivero Megavivero 5659 plántulas; vivero Sierra de la Macarena 30 plántulas, las cuales fueron entregadas con el propósito de restaurar áreas degradadas en el interior y la periferia del PNN Sierra de la Macarena bajo los acuerdos REP de los años 2022, 2023, 2024, y los convenios 006 y 008 con Agrosavia.</t>
  </si>
  <si>
    <t>El PNN Tinigua  en el IV Trimestre de 2025, cuenta con 6 viveros en funcionamiento, se realizó la entrega de 10929 plántulas distribuidas así:
-  Vivero Uribe: 3281 plántulas para adelantar siembra en ribera del río Duda, Vivero Julia: 2377  plántulas para revegetar áreas degradadas por acciones antrópicas, Vivero Estrella 2720 plántulas entregadas a la comunidad campesina para rehabilitar  áreas degradadas por acciones antrópicas, Vivero Juan León (721) plántulas para rehabilitar áreas degradadas, vivero ASOTRAL 1830  plántulas entregadas a la JAC para rehabilitar  áreas degradadas por acciones antrópicas</t>
  </si>
  <si>
    <t>Se reporta la producción de 1.000 plántulas de mangle, 990 de mangle rojo (Rhizophora mangle) y 10 de mangle blanco (Laguncularia racemosa) destinadas a la ejecución de acciones de restauración ecológica en la vereda Congal, en el municipio de Tumaco, con el apoyo del personal del Consejo Comunitario Bajo Mira y Frontera.</t>
  </si>
  <si>
    <t>R Se reporta la implementación de acciones de mantenimiento en 200 hectáreas en proceso de restauración, localizadas en 11 predios de las cuencas Cali, Meléndez y Pance (municipio de Cali) y en la cuenca Anchicayá (municipio de Dagua). Las actividades desarrolladas incluyeron plateo, fertilización, podas de formación, control de helecho marranero y seguimiento a las áreas intervenidas. Asimismo, se recibieron los insumos y materiales de ferretería correspondientes a los contratos adjudicados</t>
  </si>
  <si>
    <t>Se reporta la producción de 105 plántulas de seis especies nativas, destinadas a las plantaciones en los núcleos ubicados en el área del sendero Yundigua, como parte de los procesos de restauración dentro del área protegida. Con ello se cumple el 100 % de la meta programada para el año 2025. A la fecha, se registran 128 plántulas de siete especies en crecimiento en el vivero.</t>
  </si>
  <si>
    <t xml:space="preserve"> En el mes de junio se dio cumplimeinto a la meta de 10 hectáreas en restauración con mantenimiento</t>
  </si>
  <si>
    <t xml:space="preserve"> Durante el trimestre se desarrollaron actividades esenciales para el mantenimiento y operación del vivero Juin Phubuur, incluida la limpieza, adecuación de infraestructura, reorganización de áreas de trabajo y extracción de material muerto. En el marco del plan de propagación se produjeron y plantaron 876 plántulas de dos especies nativas en las comunidades de Juin Phubuur y Thauduú. En el vivero se registró 77 plántulas en crecimiento, correspondientes a Nectandra membranacea y Dipteryx oleifera. Dando cumplimiento al 100 % de la meta proyectada para este indicador.</t>
  </si>
  <si>
    <t xml:space="preserve"> El cumplimiento de esta meta se alcanzó en su totalidad durante el mes de septiembre.</t>
  </si>
  <si>
    <t>Durante este periodo se produjeron 1379 plántulas de Rhizophora mangle, plantadas como parte del proceso de restauración en los esteros La Poza ubicado en el Consejo Comunitario Odemap Mosquera Norte. No se realizaron actividades de mantenimiento de vivero. A la fecha del reporte, se registra un total de 1741 plántulas en proceso de crecimiento.</t>
  </si>
  <si>
    <t>Se dio cumplimiento a la meta programada en el mes de septiembre. Sin embargo, durante el cuarto trimestre, para restauración en arrecifes de coral se realizaron visitas para revisión de estructuras, relocalización de colonias, registro fotográfico e identificación de áreas con necesidad de enriquecimiento para 2026, identificándose cuatro zonas prioritarias, se registraron las colonias muertas en la formación coralina Diego. Se registró un 99,3 % de supervivencia en los primeros tres meses de seguimiento a las colonias trasplantadas.</t>
  </si>
  <si>
    <t>Durante el periodo se reporta la producción de 120 plántulas, de las cuales 16 corresponden al vivero Boroboro y 104 al vivero El Llano. Adicionalmente, se realizaron diversas actividades de mantenimiento, entre ellas rocería con guadaña y machete, deshierbe de arvenses en bolsas de crecimiento, templado y adecuación de polisombras, así como el reemplazo de postes en las camas de crecimiento. También se llevaron a cabo acciones de propagación mediante la germinación de semillas y el rescate de plántulas. Actualmente, el vivero Boroboro registra 128 plántulas en crecimiento para iniciar los procesos de restauración en el año 2026; el vivero El Llano, 437 plántulas; y el vivero Bakurú, 92 plántulas y 52 semillas de cedro en proceso de germinación.</t>
  </si>
  <si>
    <t>El área protegida termino el proceso de elaboración del plan de interpretación del Patrimonio del Parque Nacional Natural Cueva de los Guácharos y fue aprobado por la SGM con el memorando 20252200001653, un proceso aprticipativo con las comunidades de Acevedo y Palestina, los grupos reconocidos de victimas del conflicto del corregimiento de San Adolfo de Acevedo el cabildo indigena, las reservas naturales de la sociedad civil y publico general interesado.
Esto se realizo bajo la actualización del Plan de Ordenamiento Ecoturistico POE, convenio PNNC y FONTUR</t>
  </si>
  <si>
    <t>El Parque Nacional Natural Los Corales del Rosario y de San Bernardo, en el marco de la actualización del Plan de Ordenamiento del Ecoturismo y del Turismo del Maritorio, adelantó la construcción y consolidación del Plan de Interpretación Ambiental y Cultural del Maritorio. Este proceso contó con el acompañamiento de los seis consejos comunitarios que integran la instancia de comanejo del PNNCRSB (Ararca, Santa Ana, Playa Blanca, Islas del Rosario y San Bernardo), así como de la Subdirección de Gestión y Manejo de Áreas Protegidas.
Como resultado, se cuenta con un documento consolidado, actualmento finalizado , que integra aportes desde la perspectiva del ecoturismo y la educación ambiental. Este documento incluye la hoja de ruta, la definición de los medios interpretativos y sus respectivos anexos, entre ellos la caja de herramientas y el marco interpretativo, que orientan la implementación del enfoque interpretativo en el maritorio. En docuemnto y sus anexos fue enviado a la DTCA mediante memorando No 20256660005843
Es importante mencionar que la actividad de interpretación ha sido desarrollada por las comunidades locales principalmente, quienes han aportado de manera significativa al fortalecimiento de la experiencia del visitante en el PNNCRSB por lo que este documento es una herramienta de constante dinamización y se reconoce la necesidad de generar espacios de trabajo colaborativo complementarios que permitan realizar los ajustes requeridos al documento reportado, con el fin de asegurar que refleje de manera actualizada y pertinente las dinámicas comunitarias, territoriales y de manejo del área protegida.
 </t>
  </si>
  <si>
    <t>Durante el periodo se adelantó la implementación de las siguientes acciones del plan interpretativo:
1. Se desarrollaron dos espacios de socialización del Plan aprobado con el equipo del Área Protegida, la DTOR, los prestadores de servicios ecoturísticos, las comunidades locales y demás actores relevantes, garantizando su apropiación y comprensión territorial. 
2. Se realizó un espacio conjunto de seguimiento y evaluación con la DTOR, en el que se analizaron avances, se identificaron aciertos y oportunidades de mejora y se proyectaron las metas para la siguiente vigencia. 
3. Se produjo material audiovisual sobre el patrimonio natural y cultural del AP, y se ejecutó un diagnóstico del estado de las vallas interpretativas, generando una matriz de actualización de mensajes. 
4. Se implementó el programa de educación ambiental “Colegio al Parque” en instituciones del área de influencia, acompañando salidas pedagógicas y generando procesos de sensibilización sobre el territorio. 
5. Se articularon actividades educativas e interpretativas con el sector privado en el marco del programa “Amigos por los Parques”, fortaleciendo el vínculo sociedad–área protegida. 
6. Se desarrollaron espacios periódicos de fortalecimiento de capacidades con PSE, guías, intérpretes y agencias, consolidando avances significativos en participación y apropiación de los lineamientos ecoturísticos. 
7. Se diseñó e implementó una metodología de evaluación integral para analizar el desempeño interpretativo, aplicando una prueba piloto con cinco guías en los senderos Lagunas de Siecha y Lagunas de Buitrago, lo que permitió establecer una línea base para futuros procesos de fortalecimiento.</t>
  </si>
  <si>
    <t xml:space="preserve">Se presentó informe final de implementación del indicador de No. de Acciones que las áreas protegidas o dependencias de PNNC reportan en relación con la mitigación y adaptación al cambio climático. Adicionalmente, se logra la gestión y participación de los talleres de primeros auxilios básicos y su relación con el cambio climático en la DTAM (Bogotá, Leticia, y Mocagua). Se realiza la preparación de un taller sobre los escenarios de cambio climático para realizar en la vigencia 2026. Finalmente, se presenta informe de implementación del sistema de bicicletas compartidas de la DTAM. </t>
  </si>
  <si>
    <t>Para el cuarto trimestre del indicador "Acciones relacionadas al Indicador No. de Áreas Protegidas o dependencias que implementan acciones (intervenciones) de mitigación y adaptación al cambio climático que promuevan la prestación de los servicios ecosistémico" se entrega informe de implementación validad</t>
  </si>
  <si>
    <t>Para el cuarto trimestre del indicador “Priorización de la cuenca Fragua Chorroso, sus cuerpos hídricos y definición de servicios ecosistémicos a valorar biofísicamente”, se presenta el informe final validado. Este documento compila información morfológica, climática, socioeconómica y ambiental de la cuenca, complementada con los aportes técnicos del equipo del PNN AFIW.F2Elu</t>
  </si>
  <si>
    <t>Se avanzó principalmente en la preparación del reporte semestral y las evidencias que lo acompañan de la implementación de (03) tres acciones que se priorizaron para la presente vigencia de manera conjunta con la DTAM y la SGM
El informe ejecutivo anual a cierre de vigencia detalla los avances del Parque Nacional Natural Amacayacu en tres estrategias de mitigación del cambio climático:
•        Seguridad alimentaria asociado a la chagra: Monitoreo en 65 sistemas agrícolas Tiuna, identificando 279 variedades de plantas (165 especies), de las cuales 198 son comestibles, estableciendo una línea base de diversidad.
•        Restauración biocultural: Siembra de 9.000 árboles de 33 especies nativas en 15 hectáreas (5 ha en San Martín, 5 ha en Mocagua y 5 ha en Palmeras) para recuperar bosque y prácticas culturales.
•        Educación ambiental: Actividades de divulgación en Leticia (Banco de la República), talleres con estudiantes del Colegio San Juan Bosco (sobre bosque inundable y cambio climático) y participación en foros (socialización de la Ley 2469/2025 de humedales).
Finalmente, el equipo del AP considera que la meta se cumplió a satisfacción a pesar de la poca experiencia en la implementación de este indicador y al igual que en el relacionado con cuencas, habrá que hacer las revisiones respectivas entre las diferentes dependencias para su implementación 2026.</t>
  </si>
  <si>
    <t>Se llevaron a cabo principalmente las revisiones y retroalimentaciones por parte de la DTAM y la Subdirección de Gestión y Manejo, a los documentos preparados por el área protegida cómo soporte al indicador ya mencionado. En este orden de ideas, el equipo del parque se comprometió para la presente vigencia, en avanzar cuantitativamente y de acuerdo a los lineamientos institucionales de la hoja metodológica en 0.3, valor correspondiente a los avances en la zonificación hidrográfica del área protegida y su metodología, así como en el diagnóstico descriptivo social y ambiental para la cuenca de Matamatá como la priorizada para el 2025. Se destacan como parte de los productos archivos tipo shapes y rasters así como las salidas gráficas y el informe escrito de metodología utilizada para la delimitación de las cuencas. </t>
  </si>
  <si>
    <t>Se realiza la identificación de las subcuencas a Nivel I y Nivel II para el PNN Río Puré. Se hace una analisis de la cuenca completa cuyo cauce principal atraviesa los paises de Colombia y Brasil. De acuerdo con lo pactado para este año se cumple con el 10% del indicador y se hace entrega del informe técnico, los raster, shapefile y salidas graficas. De esta manera se cumple con la totalidad del compromiso para la vigencia 2025.</t>
  </si>
  <si>
    <t>Para el indicador "No. de Áreas Protegidas o dependencias que implementan acciones (intervenciones) de mitigación y adaptación al cambio climático que promuevan la prestación de los servicios ecosistémicos" se entrega informe de mitificación y adaptación al cambio climático.</t>
  </si>
  <si>
    <t>Se reportan avances en el indicador “Número de cuencas hidrográficas con valoración biofísica de servicios ecosistémicos hídricos y monitoreo del ciclo hidrológico”. Se cuenta con el modelo de elevación digital del terrero, red de drenajes presentes en el área protegida y mapa de coberturas 2025. Así mismo, se entrega informe final sobre la zonificación hidrográfica del área protegida, el cual contiene los resultados generados en 2025, de igual forma se entregan shapefiles, rasters y salidas gráficas. </t>
  </si>
  <si>
    <t>Durante el cuarto trimestre se realizo actualización de la zonificación hidrográfica del PNN-FC y caracterización de la unidad hidrográfica Pance, igualmente se realizó la caracterización de la unidad Félida</t>
  </si>
  <si>
    <t>El 15 de septiembre, se realizó el taller "Uso Responsable del Agua", gracias a la gestión desarrollada por el Grupo de Procesos Corporativos con la Empresa de Acueducto y Alcantarillado de Bogotá, donde se presentó el ciclo básico del agua, y mediante estadísticas mundiales del agua, entre la que se destaca que sólo el 1% del agua del planeta se encuentra disponible para satisfacer las necesidades básicas y productivas de la humanidad, por que se alertó sobre la necesidad y la importancia de hacer un uso responsable y cuidadoso del agua dulce. Los escenarios de cambio climático y contaminación apuntan a posibles crisis futuras en la disponibilidad de agua para consumo humano, por lo cual es fundamentar adquirir comportamientos individuales pequeños que globalmente suman grandes acciones para la conservación del recurso hídrico. Este taller se realizó en la modalidad híbrida, con presencia de personas en la sede central y otros conectados desde las regiones, con un total de 45 personas participantes.</t>
  </si>
  <si>
    <t>Con corte a diciembre de 2025, la superficie de ecosistemas de áreas protegidas que cuentan con valoración de captura de carbono asciende a 963.380 hectáreas, ubicadas en 21 áreas protegidas. Se logró una cobertura de análisis superior en 1,6% a la meta programada inicialmente de 947.726 ha, gracias a la aplicación de un enfoque geoespacial integral, que incorporó los límites oficiales de los complejos de páramo definidos por el Instituto Humboldt y permitió integrar de manera consistente la estimación de carbono aéreo y subterráneo en las Áreas Protegidas del Sistema de Parques Nacionales Naturales (PNN).
Como parte del ejercicio técnico, se realizó un análisis geoespacial del carbono aéreo y subterráneo en las Áreas Protegidas con presencia de ecosistemas de páramo del PNN. Los resultados evidencian altos stocks de carbono, con magnitudes cercanas a 94 Mt C concentradas en solo tres parques, lo que confirma el papel estratégico de estos ecosistemas como reservorios de carbono de largo plazo. La conclusión más relevante es que el carbono de páramo en el sistema PNN se almacena predominantemente en el suelo. En promedio, más del 70 % del carbono total reside en el suelo, especialmente en ecosistemas como las turberas, donde el carbono presenta una alta estabilidad y tiempos de residencia prolongados. En este contexto, la gestión del carbono debe ser integral, enfocándose tanto en la prevención de incendios y otros disturbios de la biomasa aérea que concentra una proporción significativa del stock como en la protección hídrica del suelo, condición clave para la conservación del carbono subterráneo. El análisis se desarrolló sobre una superficie total de 963.380 hectáreas, correspondiente a los límites oficiales de los complejos de páramo definidos por el Instituto Humboldt, lo que aseguró la consistencia espacial, la comparabilidad de los resultados y su alineación con el marco técnico y normativo vigente. Esto fortalece la validez de las estimaciones para la toma de decisiones en conservación, gestión de áreas protegidas y planificación climática.
Finalmente, se identificó que los riesgos climáticos para el carbono en los PNN de páramo se concentran en tres frentes principales que requieren estrategias de gestión diferenciadas. El riesgo primordial está asociado a la inestabilidad hidrológica, incluyendo sequías, drenaje y procesos de erosión que afectan directamente los suelos orgánicos. Un segundo escenario corresponde al riesgo dual, donde la protección de la biomasa aérea es tan crítica como la protección hídrica del suelo, dada su contribución conjunta a la estabilidad del stock de carbono.</t>
  </si>
  <si>
    <t>Atendiendo las acciones de gestión en el marco del saneamiento predial desarrolladas en la Dirección Territorial Andes Nororientales en los meses marzo y abril se logró registrar a nombre de Parques Nacionales el predio "Hoya Grande" del PNN Pisba donado por CEPSA y Patrimonio Natural con Escritura 772, folio de matrícula 094-9283, con fecha de registro 15/04/2025</t>
  </si>
  <si>
    <t>Atendiendo el procedimiento de saneamiento predial, la Dirección Territorial se adelantó las acciones pertinentes para la adquisición de un predio ubicadas al interior del ANU LOS ESTORAQUES:
Predio Cenicero
Matrícula inmobiliaria: 270-25366
Municipio: La Playa, Norte de Santander
Escritura N° 329, con fecha de registro 29/12/2025</t>
  </si>
  <si>
    <t>Atendiendo el procedimiento de saneamiento predial, la Dirección Territorial se adelantó las acciones pertinentes para la adquisición de dos predios ubicadas al interior del PNN Serranía de Los Yariguies, asi:
Predio Los RastrojosMatrícula inmobiliaria: 326-2586
Municipio: Vereda San Javier, Zapatoca Santander
Escritura N° 3969, con fecha de registro 4/03/2025
Predio Venecia
Matrícula inmobiliaria: 321-16574
Municipio: Vereda Hoya Negra, El Hato, Santander
Escritura N° 1493, con fecha de registro 22/12/2025</t>
  </si>
  <si>
    <t>Atendiendo el procedimiento de saneamiento predial, la Dirección Territorial se adelantó las acciones pertinentes para la adquisición de un predio ubicadas al interior del SFF IGUAQUE:
Predio Lote Saldo
Matrícula inmobiliaria: 070-223694
Municipio: Chiquiza, Boyacá
Escritura N° 368, con fecha de registro 30/12/2025</t>
  </si>
  <si>
    <t>Atendiendo el procedimiento de saneamiento predial, la Dirección Territorial adelanto las acciones pertinentes para la adquisición de dos mejoras ubicadas al interior del PNN Serranía de Los Yariguies
Finca Berlín-Mejora
Matrícula inmobiliaria:320-7745
Municipio: San Vicente de Chucuríurí, Santander
Escritura N° 967 de 19 de diciembre de 2025
Finca El Recreo-Mejora
Matrícula inmobiliaria:320-4249
Municipio: San Vicente de Chucuríurí, Santander
Escritura N° 965 de 18 de diciembre de 2025</t>
  </si>
  <si>
    <t>El día 22 de diciembre del año en curso en la Notaría Única de Urrao (Antioquia) se efectuó el proceso de compra de siete (7) mejoras, como resultado de las gestiones administrativas desarrolladas al interior de la entidad para la adquisición de recursos financieros. 
Las mejoras adquiridas son: Pozo Azul, La Pradera, La Cima, La Crespa, Buenos Aires, La Tostada y Llano Grande, representadas en un total de 235,88 Has al interior del PNN Las Orquídeas, sectores de Calles, Cruces y Venados. Se adjuntan como evidencia la escritura pública de cada mejora. </t>
  </si>
  <si>
    <t>Durante el mes de diciembre de 2025, en el Parque Nacional Natural Tatamá, y con recursos de gobierno, se adquirió el predio denominado Olivares, mediante escritura pública No 261 del 29/12/2025. Predio reporta 10 has, localizado en la vereda La Esmeralda, municipio de Santuario, Risaralda. Meta cumplida al 100%.</t>
  </si>
  <si>
    <t>En el marco del proceso de saneamiento predial, el PNN Paramillo avanzó en el último trimestre en diferentes fases del proceso de adquisición de mejoras contemplado en la Resolución 0697 de 2024. Por un lado, en la revisión, retroalimentación y Supervisión en el marco del contrato Interadministrativo N° DTCA-CI-002-2025 que tiene como objeto la realización de 19 avalúos comerciales de mejoras ubicadas al interior del PNN Paramillo priorizadas para compra como se evidencia a continuación: 
1. El día 21 de octubre se hizo reunión con el equipo técnico del Instituto Geográfico Agustín Codazzi -IGAC para revisar avances de los primeros avalúos realizados, concretar cronograma de trabajo para realizar los 11 avalúos restantes en el sector de Saiza, municipio de Tierralta.
2. El día 27 de octubre, se hizo reunión con el equipo (Peritos avalúos) técnico del Instituto Geográfico Agustín Codazzi -IGAC para revisar informe de un avalúo realizado y socializar cronograma de trabajo para realizar los 11 avalúos restantes en el sector de Saiza, municipio de Tierralta, en el marco del contrato Interadministrativo N°DTCA-CI-002-2025.
3. Se realizó jornada de campo con peritos del IGAC para realizar los avalúos de la segunda etapa (11 mejoras) en el sector de Saiza, municipio de Tierralta.
4. El día 04 de noviembre, se hizo reunión con el equipo técnico del Instituto Geográfico Agustín Codazzi -IGAC para revisar avances de los 19 avalúos realizados. El PNNP enfatiza la importancia de contar con avances en la ejecución de esta actividad, teniendo en cuenta que la entidad se encuentra en la etapa de cierre presupuestal de la vigencia y es necesario comprometer oportunamente los recursos asignados al proceso de saneamiento predial por lo menos de los 8 primeros avalúos para comprar este año, los 11 restantes se irían a reserva presupuestal. Se señala que el cumplimiento del cronograma establecido en el convenio es fundamental para garantizar la continuidad de las acciones proyectadas para la presente vigencia. De igual forma, se reitera la necesidad de disponer, a más tardar el 18 de noviembre, de los ocho (8) primeros avalúos, los cuales corresponden a los predios priorizados por el Parque en este sector. 
5. El día 21 de noviembre, se hizo reunión con el equipo técnico del Instituto Geográfico Agustín Codazzi -IGAC para revisar avances de los 19 avalúos realizados, concretar cronograma entrega de informes finales para hacer las respectivas socializaciones a los poseedores.
6. El día 29 de noviembre el IGAC realizó entrega de Avalúos de 9 mejoras. Y por otro lado, se avanzó en la presentación de ofertas y perfeccionamiento de la Negociación.
7. Se realizó jornada de campo en la ciudad de Carepa, donde se hizo con cada mejoratario la socialización de la oferta, la notificación y la aceptación. Del total de las 9 mejoras, se recibieron aceptación de 6 propietarios (mejora La Cascada, La Cabaña, Aguas Vivas y Los Cedros, La volandera y La Fuente),  teniendo en cuenta lo previsto en la Resolución 0697 del 18 de diciembre de 2024.
8. El día 09 de diciembre se realizó reunión para atender las observaciones sobre la información enviada para el ajuste del proceso de avalúos en el marco del Contrato Interadministrativo No. DTCA-CI-002-2025 entre PNNC e IGAC de 13 avalúos.
8. El día 10 de diciembre se hizo desde la DTCA la solicitud de reparto notarial de las mejoras a comprar (6) a Nivel Central.
9. el 17 de diciembre se espera recibir por parte del IGAC los avalúos de 13 mejoras y se realizaron las ofertas de compra de los cuales a la fecha se espera tener respuesta. Sin embargo, en este proceso se estima que al menos 2 de las 13 ofertas serán aceptadas en el mes de diciembre, para lo cual se iniciarían los tramites notariales.  </t>
  </si>
  <si>
    <t>Se cuenta con cuatro predios adquiridos y recibidos materialmente en el marco del proceso de saneamiento predial mediante compensaciones ambientales: Puerto Arturo 1, identificado con el Folio de Matrícula Inmobiliaria Nº 062-285; Retirito, identificado con el Folio de Matrícula Inmobiliaria Nº 062-284; Villa Gloria 1, identificado con el Folio de Matrícula Inmobiliaria Nº 062-14598; y Villa Gloria 2, identificado con el Folio de Matrícula Inmobiliaria Nº 062-14599.
Es importante destacar que dichos predios cuentan con escritura pública y registro en los respectivos folios de matrícula inmobiliaria a nombre de Parques Nacionales Naturales de Colombia – Dirección Territorial Caribe, así como con sus correspondientes actas de entrega material.
En consecuencia, se cumple la meta establecida para la presente vigencia en materia de regularización predial.
De igual forma es importante mencionar que este indicador se cumplió en el tercer trimestre de la presente vigencia ia</t>
  </si>
  <si>
    <t>Durante el cuarto trimestre se regularizaron 820 predios.  (este dato corresponde a la sumatoria de compras = 30, sumatoria de predios con folio creados, = 0 sumatoria de predios con afectación de matrícula inmobiliaria =790)</t>
  </si>
  <si>
    <t>Durante el cuatro trimeste no se adelantaron solicitudes de creación de folio de matricula, ya que el Ministerio de Ambiente aún tiene en fase de prueba el mecanismo mediante el cual se agiliza el trámite.</t>
  </si>
  <si>
    <t>Durante el cuarto trimestre, se realizó el ejercicio de busqueda e identificación de los predios que se han solicitado inscripciones de limitación de dominio y que ya se encuentran registrados en el VUR, de acuerdo con las cifras del COMPES 4050 de 2021, logrando identificar 790 predios con limitación por codigo 0357, no obstante, se aclara que estos tienen fechas extremas de 2009 a 2025, la infrmación fue verificada en la ventanilla unica de registro.  </t>
  </si>
  <si>
    <t>Para el cuarto trimestre el VOC priorizado bosque andino en montaña fluvio erosional, bosque subandino en montaña fluvio erosional y bosque basal en montaña fluvio erosional se entrega informe de implementación validado, el cual contiene el análisis de los datos generados en 2025, de igual forma se entregan las fichas línea base actualizadas y las evidencias de validación para el conjunto de datos.</t>
  </si>
  <si>
    <t>Se reportan avances cualitativos y cuantitativos finales para el indicador relacionado con el “Número de VOC - PIC con información generada desde el monitoreo”. Para el caso del Parque Amacayacu se consideraron para la presente vigencia 3 PIC: la primera relacionada con las Especies de fauna amenazadas con importancia ecosistémica y de consumo, asociada a hábitats críticos – El mono churuco (Lagothrix lagotricha) como indicador de esta PIC, la segunda con el Conocimiento y prácticas tradicionales materiales e inmateriales relacionadas con los sistemas productivos sostenibles, la chagra indígena y su función en el ecosistema y la tercera con los Nacimientos y riberas de las cuencas Matamatá, Amacayacu, Cotuhé y Purité, su calidad de agua y la ictiofauna asociada al consumo (recurso hidrobiológico). Para cada una de las PIC ya mencionadas se entrega informe de implementación validado, el cual contiene el análisis de los datos generados en 2025, de igual forma se entregan las fichas línea base actualizadas y las evidencias de validación para el conjunto de datos"</t>
  </si>
  <si>
    <t>Con corte a 09 de diciembre de 2025 se reportan avances cualitativos y cuantitativos para el indicador relacionado con el “Número de VOC - PIC con información generada desde la investigación”. Para el caso del Parque Amacayacu se priorizó la PIC “Recursos forestales importantes para la biodiversidad y para su uso, asociados a las cuencas Amacayacu, Matamata, Cotuhé y Purité” teniendo en cuenta el trabajo que el PNN Amacayacu coordina con otras instituciones académicas y públicas, como lo son: la Pontificia Universidad Javeriana, la Universidad Nacional de Colombia, el Instituto SINCHI y el IDEAM. Adicionalmente, la información recopilada de las investigaciones también se relaciona con los esfuerzos por mitigación de cambio climático y por la ampliación del conocimiento entorno a este fenómeno. Para la PIC ya mencionada se entrega informe de implementación validado, el cual contiene la información de la investigación adelantada en 2025, de igual forma se entregan las fichas línea base actualizadas y las evidencias de validación para el conjunto de datos"</t>
  </si>
  <si>
    <t> 
Se genera informe de implementación del programa de monitoreo enfocado en la Prioridad Integral de Conservación: "Las tortugas y los ecosistemas fundamentales para su conservación, las historias de origen, el manejo tradicional y sociocultural de las Charapas y Taricayas para la soberanía alimentaria de los pueblos indígenas del territorio PANI."
Este informe incluye el análisis de los datos generados durante 2025, las fichas de línea base actualizadas y las evidencias de validación para el conjunto de datos.</t>
  </si>
  <si>
    <t>En el marco de la PIC “Pueblos indígenas en situación de aislamiento que representan condiciones únicas de libertad y autonomía respecto de la sociedad nacional y global y cuyas condiciones culturales han aportado la permanencia de grandes áreas de interés para la conservación” se avanzó en el desarrollo del proyecto de investigación "Desarrollo de un sistema de monitoreo remoto para identificar presiones y amenazas a los pueblos indígenas en aislamiento y la biodiversidad del Parque Nacional Natural Río Puré en el Amazonas", el cual se llevó a cabo con la Universidad Nacional de Colombia, Universidad El Bosque, Amazon Conservation Team ACT - Colombia y Parques Nacionales Naturales de Colombia; en este sentido se participó en los comités técnicos mensuales de revisión, se realizó la última salida técnica de campo para la reactivación del sistema instalado en el sector Amacayacu del PNN Amacayacu y se consolido el capítulo I “La Amazonía colombiana: contexto ecológico y cultural, desafíos de conservación y oportunidades desde la innovación tecnológica”. 
Finalmente, se consolido el capítulo de la investigación "Desarrollo de un sistema de monitoreo remoto para identificar presiones y amenazas a los pueblos indígenas en aislamiento y la biodiversidad del Parque Nacional Natural Río Puré en el Amazonas", capítulo que se entrega como documento de investigación elaborado.</t>
  </si>
  <si>
    <t>Para el PIC Sistema Tradicional Chagra, se entrega informe de implementación validado, el cual contiene la información de la investigación adelantada en 2025, de igual forma se entregan las fichas línea base actualizadas y las evidencias de validación para el conjunto de datos.</t>
  </si>
  <si>
    <t>Para la PIC: La cordillera donde habitan los Tsampi A ´indekw, Thesi A ´indekw, seres del agua y otros seres espirituales del pueblo Cofan, que son dueños protectores de la naturaleza orientadores y cuidadores del conocimiento de la cultura del Yagé, en la que se tiene representación de ecosistemas de bosque húmedo tropical, subandino, andino, alto andino y páramo, que contribuyen a la conectividad ecosistémica andino-amazónica, se entrega informe de implementación validado, el cual contiene el análisis de los datos generados en 2025, de igual forma se entregan las fichas línea base actualizadas y las evidencias de validación para el conjunto de datos. </t>
  </si>
  <si>
    <t>Para la PIC: Cuerpos de agua presentes en el interfluvio de los ríos Orito y Guamúez, asociados a coberturas naturales al interior del AP, que contribuyen con la regulación, oferta y calidad hídrica en las cuencas de estos ríos, relacionados con lugares de importancia cultural asociados al agua como principio de integralidad del territorio para los pueblos indígenas y comunidades locales, que, además contribuyen a la conectividad ecosistémica y cultural entre andes y amazonía, se entrega informe de implementación validado, el cual contiene el análisis de los datos generados en 2025, de igual forma se entregan las fichas línea base actualizadas y las evidencias de validación para el conjunto de datos. </t>
  </si>
  <si>
    <t>Para la vigencia del año 2025, en el ANU Los Estoraques se priorizaron 3 VOC para generar información desde el monitoreo: 1) Recurso hídrico (microcuencas La Teneria, El Playón);  2) Ecosistemas Bosque seco, y Bosque subandino;  3) Geoformaciones. Se entregaron los datos de monitoreo de los VOC en las bases de datos de la herramienta SMART, siendo validados por la DTAN, GGCI, SGM, y nivel central, se presentaron los resultados en el informe final de implementación del programa de monitoreo 2025 para los 3 VOC priorizados, dando alcance al 100% lo programado
VOC 1) Microcuencas al interior del Área Protegida, que son afluentes de la subcuenca alta del río Algodonal: Recurso hídrico (microcuencas La Teneria, El Playón): se efectuaron mediciones que permiten analizar tendencias, identificar riesgos asociados a disminuciones o incrementos abruptos de caudal, y apoyar la toma de decisiones para la conservación del recurso hídrico dentro del área potegida, garantizando un seguimiento.
VOC 2) Ecosistemas Bosque seco, y Bosque subandino (Restauración activa): Los datos recolectados sobre el monitoreo durante el año 2025 fueron entregados, subidos a la herramienta SMART, y validados por la DTAN, GGCI, SGM, nivel central, y fueron incorporados al informe final de implementación del programa de monitoreo 2025, aportando al cumplimiento de la meta.
VOC 3) Geoformaciones: Los datos del monitoreo a este VOC hasta el mes de octubre fueron entregados mediante la herramienta SMART, siendo validados, y la información fue incluida en el informe final de implementación del programa de monitoreo de la presente vigencia 2025.</t>
  </si>
  <si>
    <t>Para la vigencia del año 2025, en el ANU Los Estoraques se priorizó 1 VOC con información generada desde la investigación, siendo este VOC Ecosistemas de Bosque seco, Bosque subandino para el cual se entregaron los datos colectados mediante la herramienta SMART, y se presentó el informe parcial de avances de la Investigación titulada: Relaciones entre los rasgos hidráulicos y estructurales con la eficiencia en el uso del agua en especies arbóreas nativas sometidas a diferentes regímenes de precipitación en los Andes Nororientales de Colombia, aportando al alcance del 100% de la meta.</t>
  </si>
  <si>
    <t>Para la vigencia del 2025, el PNN Catatumbo Barí priorizó 4 VOC (Especies de peces de consumo por  las comunidades del Pueblo Barí y los pobladores de la Cuenca Baja del Río Catatumbo; Oferta hídrica en la Cuenca Baja del  Río Catatumbo; Valoración cultural como selva sagrada del Pueblo Bari; Territorio de manejo ancestral cultura del Pueblo Barí)  como meta para generar información desde el monitoreo, cumpliendo con 100% de lo programado, con la entrega de informes finales de implementación, y datos validados cargados en la herramienta SMART así:
VOC 1) Especies de peces de consumo por  las comunidades del Pueblo Barí y los pobladores de la Cuenca Baja del Río Catatumbo: Los datos de monitoreo a este VOC del 2025 fueron validados por el nivel territorial y central en octubre del presente año. Los datos fueron incorporados al informe final correspondiente.
VOC 2) Oferta hídrica en la Cuenca Baja del  Río Catatumbo: Los datos provenientes de este monitoreo fueron revisados y validados por nivel territorial y nivel central, mediante correo electrónico del 4 de noviembre. La información fue presentada en el informe de implementación de la presente vigencia, aportando al cumplimiento del 100% de la meta.
VOC 3) Valoración cultural como selva sagrada del Pueblo Bari: Monitoreo de los Valores Objeto de Conservación (VOC) del PNN Catatumbo Barí Mediante el Cambio Más Significativo.  Los resultados se presentan en el informe anual de implementación del programa de monitore 2025.
VOC 4) Territorio de manejo ancestral cultura del Pueblo Barí.  Los datos del monitoreo de la presente vigencia de la especie Cariniana pyriformis fueron validados en el mes de octubre, y fueron incorporados al informe anual de implementación del programa de monitoreo del PNN Catatumbo Barí  2025.</t>
  </si>
  <si>
    <t>Desde el PNN cocuy, se hizo entrega del  informe final de la implementación del programa de monitoreo 2025,  y  de los datos de monitoreo correspondientes a la Meta establecida para 5 VOC, alcanzando el 100% de la meta establecida, siendo estos VOC:
1 - Lagarto collarejo (Stenocercus lache),
2- Familia Lauraceae,
3 - Frailejones Espeletia Lopezii,
4 - Familia Cracidae,
5 - Recurso Hídrico: Costado occidental: Tributarios a la subzona hidrográfica del río Chicamocha (Río Cardenillo, Río Lagunillas, Río Casiano, Río Cóncavo) Costado oriental: tributarios de la zona hidrográfica del Río Casanare (Quebrada la Cristalina y Río Tame).</t>
  </si>
  <si>
    <t>Para la vigencia 2025, el PNN Pisba priorizó 3 VOC para generar información mediante monitoreo reportando el cumplimiento del 100% de la meta, con los VOC, 1) Cuenca río Chicamocha - Subcuenca alta río Tirque - Afluentes: quebradas El Soler y Aguablanca; 2) Complejos Lacustres (Laguna de Socha y Laguna de los Patos); 3) Ecosistema de páramo.
VOC 1) -  Cuenca río Chicamocha - Subcuenca alta río Tirque - Afluentes: quebradas El Soler y Aguablanca.: Para el VOC en mención el diseño de monitoreo plantea como objetivo: “Conocer la variación espacio-temporal en la oferta, la calidad y el nivel del agua de la subcuenca alta de la quebrada el Tirque y sus afluentes en el PNN Pisba, a partir del estudio de las quebradas Aguablanca, El Tirque y El Soler para las cuales se evalúan la calidad y el porcentaje de cambio en la oferta hídrica con una frecuencia de muestreo mensual. Para la vigencia 2025 se realizaron 9 monitoreos, para el indicador relacionado con la calidad y 8 monitoreos para el indicador relacionado con la cantidad.
VOC 2) Complejos Lacustres: Para el VOC en mención el diseño de monitoreo plantea como objetivo: “Conocer la variación espacio-temporal en la oferta, la calidad y el nivel del agua de la subcuenca alta de la quebrada el Tirque PNN Pisba, a partir del estudio de las Lagunas de Socha y Los Patos, para las cuales se evalúan la calidad y el porcentaje de cambio del nivel con una frecuencia de muestreo mensual. Para la vigencia 2025 se realizaron 9 monitoreos, para el indicador relacionado con la calidad y 8 monitoreos para el indicador relacionado con la cantidad.
VOC 3) Ecosistema de Páramo: Aproximación por medio del Monitoreo a la Restauración Ecológica Pasiva en el ecosistema de páramo. Para el VOC en mención, se aislaron las presiones en áreas significativas al interior del área protegida, con el fin de identificar el cambio en la composición y estructura vegetal y evaluar la efectividad de estas acciones, para la toma de decisiones y manejo adaptativo del proceso. En este sentido, el área protegida cuenta con diez (10), parcelas para el monitoreo del proceso de restauración ecológica pasiva en las que se evalúan: 1. La Riqueza 2. La Abundancia Relativa 3. La Diversidad 4. Dominancia 5. El Valor de Importancia y 6. La Distribución en Clases Altimétricas y Diamétricas. Las siete parcelas monitoreadas, se encuentran ubicadas en el sector Laguna de Socha, mientras que las tres (3) faltantes se encuentran ubicadas en el sector El Cardón, para éstas últimas no será posible la toma de información durante esta vigencia debido a hechos relacionados con grupos armados que hacen presencia en el sector y que alteraron el orden público.
Adicionalmente se reportan otras actividades de monitoreo realizadas siendo estas:
VOC Especies de frailejones (Subtribu Espeletiinae -Asteraceae): Actualmente este VOC no se encuentra priorizado para monitoreo en la vigencia 2025 por motivos de orden público. Sin embargo, se está avanzando en la inclusión en el diseño de monitore del resto de especies catalogadas como endémicas del AP y que presentan algún grado de amenaza, con el fin de establecer nuevas parcelas en zonas del Parque donde no se presentan problemas de accesibilidad por alteraciones del orden público.
Presiones:   Monitoreo al Banco de Semillas de Retamo Espinoso ( Ulex europaeus).: Durante el año 2025 se monitorearon las parcelas del sector Cadillal logrando la erradicación de dos plántulas, mientras que en el sector Laguna de Socha se monitorearon las parcelas respectivas encontrando una planta de aproximadamente 3 mts en la parcela 13 que se erradicará en el mes de diciembre. Se sigue manteniendo la especie bajo control dentro del AP.
Ecoturismo: En lo que respecta al Diseño de Monitoreo de Impactos del Ecoturismo en los Senderos Laguna de Socha y Peña Negra, se realizó un primer ejercicio en campo de toma de datos en formatos físicos y con la herramienta SMART, posteriormente se identificó la necesidad de ajustar y estandarizar el protocolo de toma de datos en campo, los formatos físicos para cada indicador y el modelo de datos en la plataforma SMART, por lo que en espacio de reunión conjunto con la línea de Ecoturismo se revisaron los indicadores definidos en el diseño de monitoreo y se acordaron ajustes específicos para cada uno en relación al diseño de formatos físicos y modelo de datos en Smart, los cuales serán implementados en los siguientes ejercicios de campo.</t>
  </si>
  <si>
    <t>Para la vigencia del año 2025 el PNN Pisba priorizó 2 VOC para generar información desde la investigación, siendo estos 1) Ecosistema de páramo, 2) Ecosistema Bosque altoandino, presentando informes y datos que permiten el cumplimiento del 100% de la meta. Las investigaciones que aportan la información para estos dos VOC se detallan a continuación. 
VOC 1) Ecosistema de Páramo y VOC 2) Bosque Alto Andino:  PRÁCTICA – “Diversidad de avifauna en la ruta libertadora en el Parque Nacional Natural Pisba”:   Esta investigación aporta a los VOC Ecosistema de páramo y VOC Ecosistema de bosque altoandino debido a que es el hábitat de las especies de aves registradas; se obtuvieron los siguientes productos y resultados principales: Informe final de práctica, Base de datos consolidada, Análisis de diversidad y curvas de acumulación de especies, Propuesta de guía de campo de aves del Parque Nacional Natural Pisba, Inventario actualizado de la avifauna del Sendero Ruta Libertadora: Documento técnico que reporta un total de 167 especies de aves, distribuidas en 17 órdenes, 40 familias y 129 géneros, de las cuales 121 especies se registraron dentro del sendero. Este inventario constituye un insumo clave para el seguimiento de la biodiversidad en el área protegida. Los datos fueron validados por DTAN y en el mes de noviembre se realizaron correcciones sugeridas desde el NC.
INVESTIGACIÓN 1 - Reconocimiento de la diversidad de macrohongos en el Parque Nacional Natural Pisba con la comunidad aledaña para la promoción de prácticas de cuidado en el Parque Nacional Natural Pisba en Boyacá, Colombia. El proyecto se relaciona con dos VOC vinculados a los ecosistemas de páramo y bosque altoandino, particularmente en su función ecológica de regulación hídrica, reciclaje de nutrientes y mantenimiento de la fertilidad del suelo. El proyecto tuvo como propósito identificar y documentar la riqueza de macro hongos presentes en los ecosistemas de bosque altoandino y páramo, al tiempo que promovió el conocimiento local y la educación ambiental en torno a su conservación. 
INVESTIGACIÓN 2 - Densidad poblacional y territorialidad del Cucarachero de pantano ( Cistothorus apolinari) en el Parque Nacional Natural Pisba en Boyacá, Colombia: Durante el tercer trimestre de la vigencia, se realizó seguimiento mensual, logrando conocer avances del estado actual de la investigación e información tomada en campo directamente relacionada con el proyecto</t>
  </si>
  <si>
    <t>Para la vigencia del 2025, el PNN Serranía de los Yariguíes priorizó 5 VOC (Microcuenca Las Cruces,VOC Microcuenca La Cincomil; Aniba perutilis; Caryodaphnosis yariguiensis; Carapa cedrotagua)  como meta para generar información desde el monitoreo, cumpliendo con 100% de lo programado, con la entrega de informes finales de implementación, y datos validados cargados en la herramienta SMART así:
1) VOC Microcuenca Las Cruces: Atendiendo el diseño de monitoreo de caudales, asociado a la microcuenca Las Cruces, aprobado en el programa de monitoreo del AP (Moreno et al., 2025), durante la vigencia 2025 se cumplió con el registro de datos a través de aforos de caudales en los picos de estiaje (Febrero y Julio) y de lluvias altas (Mayo y Octubre) del régimen bimodal de lluvias que experimenta la región.
2) VOC Microcuenca La Cincomil: Atendiendo el diseño de monitoreo de caudales, asociado a la microcuenca Cinco mil, aprobado en el programa de monitoreo del AP (Moreno et al., 2025), durante la vigencia 2025 se cumplió con el registro de datos a través de aforos de caudales en los picos de estiaje (Febrero y Julio) y de lluvias altas (Mayo y Octubre) del regimen bimodal de lluvias que experimenta la región.
3) VOC Aniba perutilis: Atendiendo el diseño de monitoreo de especies maderables, asociado a la especie Aniba perutilis, aprobado en el programa de monitoreo del AP (Moreno et al., 2025), durante la vigencia 2025 se cumplió con el registro de datos de dinámica poblacional a través de mediciones dasométricas, sobrevivencia y feonología, se registraron los datos en Smart, se analizaron y se entregó el respectivo informe final con sus anexos.
4) Caryodaphnopsis yariguiensis: Atendiendo el diseño de monitoreo de especies maderables, asociado a la especie Caryodaphnopsis yariguiensis, aprobado en el programa de monitoreo del AP (Moreno et al., 2025), durante la vigencia 2025 se cumplió con el registro de datos de dinámica poblacional a través de mediciones dasométricas, sobrevivencia y feonología, se registraron los datos en Smart, se analizaron y se entregó el respectivo informe final con sus anexos.
5) VOC Carapa cedrotagua: Atendiendo el diseño de monitoreo de especies maderables, asociado a la especie Carapa cedrotagua, aprobado en el programa de monitoreo del AP (Moreno et al., 2025), durante la vigencia 2025 se cumplió con el registro de datos de dinámica poblacional a través de mediciones dasométricas, sobrevivencia y feonología, se registraron los datos en Smart, se analizaron y se entregó el respectivo informe final con sus anexos.
Adicionalmente se reportan otras actividades de monitoreo realizadas siendo estas: Monitoreo de caudal de microcuenca El Ramo (no es VOC del AP),
Monitoreo a la Restauración Ecológica (hace parte del programa de monitoreo del AP, cada núcleo contenía 81 plantas sembradas en 2024 y resembradas en 2025.Por otra parte, en el mes de Noviembre se llevó a cabo la revisión y recolección de 20 cámaras trampa que fueron instaladas en la zona Norte del AP durante el mes de Septiembre, con el fin de evaluar la ocupación de mamíferos en áreas en proceso de restauración hace más de cinco años vs ecosistemas de referencia.</t>
  </si>
  <si>
    <t>Para el presente año se priorizó aportar información de 3 VOC (Especies de la Subtribu Espeletiinae, Polylepis quadrijuga y El Ecosistema de Páramo) desde el monitoreo, logrando desarrollar las acciones pertinentes para el cumplimiento del 100% de lo programado</t>
  </si>
  <si>
    <t>Para el presente año se priorizó aportar información de 1 VOC (Polylepis quadrijuga -Coloradito) desde la investigación, logrando desarrollar las acciones pertinentes para el cumplimiento del 100% de lo programado; Para ello la información proviene de las siguiente investigacion:
- Diversidad funcional de un bosque de Polylepis localizado en el Santuario de Fauna y Flora Guanentá Alto Rio Fonce, Santander”, desarrollada en conjunto con la Universidad Distrital Francisco José de Caldas. Esta investigación caracterizó la composición florística, estructura y funcionalidad de parches boscosos dominados por Polylepis quadrijuga en el Santuario de Fauna y Flora Guanentá Alto Río Fonce, Santander-Boyacá. La investigación proveyó indicadores cuantitativos (IVI, índices de diversidad, variables dasométricas) para el monitoreo del estado de conservación, identificó 20 especies nativas prioritarias para programas de propagación y restauración, y confirmó la función hídrica crítica de estos bosques como reguladores del recurso hídrico en el páramo, información esencial para la gestión adaptativa del Santuario y el diseño de sus planes de conservación y restauración ecológica.
En el área, se vienen desarrollando otras investigaciones que aportaran información a los VOC y fortalecerán la toma de decisiones
1. Oso Andino: En el año 2019 se otorgo el aval de investigación titulado “Evaluación de hábitat de Tremarctos ornatus (Cuvier, 1825) en el Santuario de Fauna y Flora Guanentá Alto Rio Fonce (Boyacá, Santander)” en articulación con la UPTC, para lo cual el día 02 de noviembre se solicita a traves de memorando numero 20255720003293 el cierre de aval de investigación
2. Anfibios: En el año 2024 se otorga un aval de investigación al proyecto titulado "Anfibios en ambientes extremos: procesos de termorregulación y uso de hábitat de Dendropsophus molitor y Pristimantis elegans en ecosistemas altoandinos y paramunos de la Cordillera Oriental, Boyacá, Colombia". En este trimestre, el investigador realiza la socialización de resultados obrenidos a traves de la ejecución de la investigación
3. Polylepis quadrijuga. En el año 2023 se otorgo un aval de investigación al proyecto investigativo titulado "Diversidad funcional de un bosque de Polylepis localizado  en el Santuario de Fauna y Flora Guanenta Alto Rio Fonce, Santander". Este aval de investigación ya tiene el cierre de aval
4. Pequeños mamiferos: En el año 2024 se otorgó un aval de investigación al proyecto titulado "Exploración de la Diversidad y Ecología de pequeños mamíferos en el Santuario de Fauna y Flora Guanentá Alto Río Fonce" para lo cual se solicitó la extensión de aval de investigación a traves de memorando número 20255720003093.  
5. Polylepis quadrijuga y Quercus humbolti: En el año 2022 se otorgaron dos avales de investigación titulados "Caracterización de las comunidades de hongos asociados a raíces y su influencia en los rasgos funcionales de raíces: estudio en robledales de la cordillera oriental de Colombia" y "Caracterización de las comunidades de hongos asociadas a raíces en un género clave y amenazado de Colombia" para lo cual se solicita la supensión de cierre de aval a través de memorando.
6. Orquídeas: En el año 2025 se otorgó un aval de investigación al proyecto investigativo titulado “RIQUEZA Y DIVERSIDAD DE ORQUÍDEAS EN BOSQUES DE Polylepis quadrijuga (ROSACEAE) DEL SANTUARIO DE FAUNA Y FLORA GUANENTÁ – ALTO RÍO FONCE”,el investigador realiza la socialización de resultados obrenidos a traves de la ejecución de la investigación</t>
  </si>
  <si>
    <t>Para el presente año se priorizó aportar información de 3 VOC (Recurso hídrico, Frailejones Subtribu Espeletiinae, Ecosistema Bosque Andino) desde el monitoreo, logrando desarrollar las acciones pertinentes para el cumplimiento del 100% de lo programado.
En cuanto a los valores objetos de conservación, se logró:
-Recurso hídrico (Río Cane):  Con base en los registros mensuales, se calculó el caudal promedio, lo que permite establecer un comportamiento temporal de la fuente y su relación con los factores climáticos y estacionales. Los datos de monitoreo fueron ingresados en SMART Connect del SFF Iguaque.  Esta información se encuentra validada por DTAN y GGCI.
-Frailejones: Se hizo la salida de campo para monitoreo de las parcelas ubicadas en el sector Patiecitos (una parcela pendiente) sector Cazadero (tres parcelas) y sector La Campana de E. tunjana.
-ECOSISTEMA: Bosque Andino - (a través de parcelas de restauración en el ecosistema): Se monitorearon las parcelas del VOC Bosque Andino en el predio San Martín (Plantación 2022).
De igual forma se adelantaron acciones de monitoreo en el VOC ECOSISTEMA: Subxerofítico - (a través de parcelas de restauración en el ecosistema): Se monitorearon las parcelas del predio Lote Saldo (Plantación 2021) - Lote Saldo (Plantación 2022). Los datos fueron ingresados en SMART Connect del SFF Iguaque.</t>
  </si>
  <si>
    <t>Para el presente año se priorizó aportar información de 1 VOC (Recurso hídrico: Laguna Cazadero - Laguna Ojo de Agua), desde la investigación, logrando desarrollar las acciones pertinentes para el cumplimiento del 100% de lo programado; Para ello la información proviene de la siguiente investigación:
- “Determinantes ecológicos en las Lagunas Cazadero y Ojo de Agua como base para la gestión, manejo y conservación de ecosistemas estratégicos del Santuario de Fauna y Flora Iguaque”, la cual hizo entrega de un informe de avances parciales, y los datos recolectados hasta el momento, aportando lo requerido para dar cumplimiento a la meta.
En el área, se vienen desarrollando otra investigación que aportarán información a los VOC y fortalecerán la toma de decisiones
-Ecosistema Bosque andino y Páramo: En cuanto a la Investigación titulada: AIRBIO IGUAQUE”, la autorización llegó al área el 1 de octubre con el memorando N°20252000003663 y se dio inicio oficial al proyecto.</t>
  </si>
  <si>
    <t xml:space="preserve">Se adelantó la actualización de la línea base para 1 VOC:
VOC: Ensamblaje de aves, mediante:
- La información levantada en campo se siguió mediante el protocolo de monitoreo para ensamblaje de aves del Programa de Monitoreo 2020. Los datos generados en el IV trimestre de monitoreo se encuentran subidos al SMART.
- Durante el periodo 18/09/2025 al 30/11/2025 se llevó a cabo el monitoreo en 16 sectores distribuidos en los municipios de Santa Rosa Cauca en el departamento de Nariño y en los municipios de La Cruz, San Bernardo y Tablón de Gomez en el departamento de Nariño. Por sector se analizaron entre 7 y 8 puntos de conteo, con una repetición por punto de 1 a 4 veces, esto se realizó dependiendo del acceso al área.
Durante el monitoreo de los 16 sectores se llegaron a contar 2159 individuos (aves) y se identificaron 145 especies. Los resultados obtenidos muestran una buena distribución de aves lo que rectifica la importancia de la conservación del área y su zona de influencia
</t>
  </si>
  <si>
    <t>Se adelantó la actualización de la línea base para 8 VOC´S:
1.VOC: Guácharo (Steatornis caripensis) mediante:
Los datos de este monitoreo se recolectaron mediante lo establecido en el diseño de monitoreo de este VOC, dentro del programa de monitoreo vigente. Los datos de este monitoreo se subieron a SMART y adicionalmente se entregó la estructura de datos en formato excel.
2.VOC: Roble negro (Colombobalanus excelsa) mediante:
Los datos de este monitoreo se recolectaron mediante lo establecido en el diseño de monitoreo de este VOC, dentro del programa de monitoreo vigente. Los datos de este monitoreo se subieron a SMART y adicionalmente se entregó la estructura de datos en formato excel.
3.VOC: Roble blanco (Quercus humboldtii) mediante:
Los datos de este monitoreo se recolectaron mediante lo establecido en el diseño de monitoreo de este VOC, dentro del programa de monitoreo vigente. Los datos de este monitoreo se subieron a SMART y adicionalmente se entregó la estructura de datos en formato excel. 
4.VOC: Cobre (Magnolia colombiana) mediante:
Los datos de este monitoreo se recolectaron mediante lo establecido en el diseño de monitoreo de este VOC, dentro del programa de monitoreo vigente. Los datos de este monitoreo se subieron a SMART y adicionalmente se entregó la estructura de datos en formato excel. 
5.VOC: Cedro negro (Juglans neotropica) mediante:
Los datos de este monitoreo se recolectaron mediante lo establecido en el diseño de monitoreo de este VOC, dentro del programa de monitoreo vigente. Los datos de este monitoreo se subieron a SMART y adicionalmente se entregó la estructura de datos en formato excel. 
6.VOC: Comino (Aniba perutilis) mediante:
Los datos de este monitoreo se recolectaron mediante lo establecido en el diseño de monitoreo de este VOC, dentro del programa de monitoreo vigente. Los datos de este monitoreo se subieron a SMART y adicionalmente se entregó la estructura de datos en formato excel. 
7.VOC: Recurso hídrico superficial asociado al río Suaza mediante:
Los datos de este monitoreo se recolectaron mediante lo establecido en el diseño de monitoreo de este VOC, dentro del programa de monitoreo vigente. Los datos de este monitoreo se entregaron en la estructura de datos en formato excel. Estos datos no se lograron subir a SMART porque aunque se desarrolló un modelo de datos para este monitoreo, no se logró ajustar para una correcta toma de los mismos. Razón por la cual se siguió llevando la estructura de datos en formato excel. que fue enviada a la DTAO y posterior a Nivel central, recibiendo validación de los mismos 
8.VOC: Formaciones calcáreas en la cueva del Indio mediante:
Los datos de este monitoreo se recolectaron mediante lo establecido en el diseño de monitoreo de este VOC, dentro del programa de monitoreo vigente. Los datos de este monitoreo se entregaron en la estructura de datos en formato excel. Estos datos no se lograron subir a SMART porque no se logró realizar el diseño de datos para SMART de este monitoreo, debido a su metodología. VALIDADO
La información fue sistematizada, cargada y validada por la DTAO y Nivel Central en la plataforma SMART. También, se consolidó el informe anual de implementación del programa de monitoreo soportado con sus anexos correspondientes, el cual fue revisado y validado por la DTAO y enviado a la Subdirección de Gestión y Manejo</t>
  </si>
  <si>
    <t xml:space="preserve">OCTUBRE: Se procedió a realizar los reportes finales en los formatos indicados por nivel central y DTAO, donde se incluye informe anual de monitoreo con los VOC ecosistemas y recurso hídrico, se adjuntan las fichas línea base de VOC del PNN Puracé, y se envía correo electrónico para validación por parte de la DTAO. 
NOVIEMBRE:  Se reciben retroalimentaciones puntuales para ajustar por parte de la DTAO al informe anual de monitoreo, para lo cual se envía la versión que incluye la resolución de los comentarios y el profesional de la DTAO envía correo de aceptación. La información enviada en SMART para monitoreo es validada por nivel central sin necesidad de realizar modificaciones
DICIEMBRE: Los informes y anexos respectivos ya se encuentran validados por la DTAO.
Se cumple con la meta de 2 sobre 2, correspondientes a los VOC ecosistemas y recurso hídrico, además se actualizan las fichas línea base de oso andino y danta de montaña. El enlace para verificar los diferentes documentos se encuentran en el enlace </t>
  </si>
  <si>
    <t>OCTUBRE. Se remitió informe final del proyecto línea base para el estado ecológico de los ecosistemas acuáticos valor objeto de conservación del PNN Puracé – tercera fase, donde se obtuvo cierre final del aval de investigación en el mes de junio.
NOVIEMBRE. Se obtuvo la información final de uno de los tres objetivos del proyecto “Estado de conservación de la danta de montaña en el PNN Puracé” y se ajusta la meta debido a que las actividades restantes de este proyecto corresponden a destinar tiempo considerable para levantamiento de información proyectada para el año 2026 con los aliados como FZC y WCS para levantar los datos de ocupación de esta especie y poder instalar el collar de telemetría. </t>
  </si>
  <si>
    <t xml:space="preserve">Se entrega el informe de monitoreo a nivel de Bioma de los ecosistemas y VOC's del bosque húmedo andino y bosque húmedo subandino (2019-2024). Se evidencia que  ambos biomas están en un claro proceso de recuperación y aumento de la integridad ecológica y funcional. La tendencia observada es a la recuperación, con disminución de la fragmentación, y aumento de la conectividad y las métricas del paisaje demuestran que las acciones de manejo implementadas en el periodo de manejo 2020-2025, han sido efectivas para la recuperación y metas propuestas en el plan estratégico de acción. </t>
  </si>
  <si>
    <t>Se adelantó la actualización del monitoreo de los cuatro (4) Valores Objeto de Conservación (VOC) priorizados para esta vigencia de acuerdo a su temporalidad: 1. Poblaciones de aves como indicadoras del estado de conservación de los ecosistemas, 2. Especies de flora indicadoras del estado de conservación de los ecosistemas y las sometidas a presión por uso 3. Poblaciones de venado del género Mazama (M. rufina y M. temama), 4. Microcuencas o subcuencas abastecedoras de importancia prioritaria para la zona de influencia del SFF Galeras.
Se actualizaron las fichas de línea base de cada uno de estos VOC, aclarando que para el VOC “Microcuencas o subcuencas abastecedoras de importancia prioritaria para la zona de influencia del SFF Galeras” aún se está en proceso de análisis de datos, por lo que se entrega la ficha de línea de base del anterior monitoreo (2024).
Se entrega el informe anual de monitoreo donde se recopilan los principales resultados y análisis de la información generada desde el monitoreo de los VOC priorizados por el SFF Galeras para el año 2025. </t>
  </si>
  <si>
    <t>El Santuario de Flora y Fauna Galeras priorizó para la vigencia 2025 adelantar la actualización de la línea base del Valor Objeto de Conservación (VOC): “Ecosistemas del SFF Galeras bosque andino, bosque alto andino y páramo” mediante el proyecto de investigación “Respuesta fotosintética de plantas de páramo expuestas al incremento simulado de la temperatura a corto y mediano plazo”, cuyo número de memorando de aval de investigación es 20232000005553 del 03 de octubre de 2023. De acuerdo a este aval, se realizó la entrega a la dirección territorial de los productos finales de este proyecto de investigación mediante memorando No. 20256270005413 del 27 de noviembre de 2025. </t>
  </si>
  <si>
    <t>El área protegida priorizó para la vigencia 2025 realizar monitoreo de VOC pava caucana y mono aullador. En este sentido, se realizaron durante el trimestre octubre-diciembre las siguientes actividades:
En el mes de octubre se hizo una depuración de datos de la base que se consolidó para el monitoreo de pava caucana y mono aullador, y se comenzó con la sincronización de los mismos en la plataforma Smart. En el mes de noviembre se completó el cargue de datos y la sincronización en dicha plataforma, se envió el correo a la dirección territorial y se hizo la validación de datos con nivel central. En este mismo mes se realizaron los análisis de los datos y se completó el informe anual de monitoreo, cargándose al drive correspondiente.</t>
  </si>
  <si>
    <t>Durante el último trimestre se desarrollaron las siguientes actividades: 
Acción 1: Durante el último trimestre de 2025 se consolidó y organizó la información obtenida a través de las encuestas de caracterización pesquera aplicadas en las comunidades de Ihain, Portete y Alijunao, complementándola con datos recopilados en las visitas de verificación de embarcaderos y jornadas de sensibilización en campo. Este período permitió profundizar en la lectura del esfuerzo pesquero, identificar patrones de uso del territorio y contrastar la información técnica con el conocimiento local aportado por los pescadores.
Acción 3: En el último trimestre del año se mantuvieron espacios permanentes de diálogo con los pescadores y autoridades tradicionales, aprovechando las actividades de campo y las jornadas de restauración de manglar para reforzar temas relacionados con el uso responsable de las artes de pesca y la importancia de conservar los ecosistemas que sustentan la pesca tradicional. Estas interacciones, realizadas especialmente en Ihain y Portete, permitieron recoger percepciones locales sobre las presiones actuales, aclarar dudas sobre la normatividad pesquera y fortalecer la confianza entre el parque y las comunidades.
Acción 5: Aunque el seguimiento técnico a los acuerdos comunitarios se había priorizado como una de las metas principales para el 2025, durante el último trimestre fue necesario ajustar esta meta debido a las múltiples dificultades enfrentadas en territorio. Las limitaciones de movilidad por fallas en la camioneta del parque, la falta de recursos logísticos mínimos para convocar reuniones, y las tensiones internas en comunidades de Yariwanichie y Portete impidieron desarrollar los espacios formales de seguimiento previstos. Aun así, se realizaron observaciones y acercamientos durante los recorridos de PVC y las actividades de sensibilización, lo que permitió identificar necesidades, evaluar la disposición comunitaria y reconocer los retos de gobernanza que deberán ser abordados en 2026 para retomar el seguimiento a los acuerdos de manera efectiva.</t>
  </si>
  <si>
    <t>Acción 1: Durante el cuarto (IV) trimestre de la presente vigencia, el área protegida ha avanzado en la actualización del inventario de diversos grupos biológicos. Paralelamente al avance de los inventarios de peces y moluscos, se adelantó hasta el trimestre III el inventario de crustáceos. Este trabajo se enfoca en especies de relevancia para la conservación como aquellas endémicas, amenazadas, migratorias o de distribución restringida, así como en especies de interés comercial, entre otras. Para tal fin, se está realizando una revisión bibliográfica exhaustiva, que incluye artículos científicos, tesis, informes técnicos, fuentes en línea y libros especializados. Es importante resaltar que estas bases de datos se encuentran en proceso de construcción y actualización, por lo que no constituyen documentos definitivos. En este sentido, se recomienda prudencia en el uso de los mismos.
Acción 2: Durante el cuarto (IV) trimestre de la presente vigencia, se adelantó un ejercicio de cartografía social, mediante metodologías de mapa parlante, ronda de saberes y conocimiento, con representantes de organizaciones comunitarias y pesqueras del golfo de Morrosquillo, quienes hacen uso de los bienes y servicios ecosistémicos del PNN Corales de Profundidad. </t>
  </si>
  <si>
    <t>Para el último trimestre de la vigencia (IV Trimestre - 2025) se llevó a cabo la salida de campo de la época de lluvias del Programa de Monitoreo, para la toma de muestras del componente de foraminíferos en sedimentos, en las estaciones de los bajos de Calamari y Frijol, ambos ubicados en el vértice nororiental del PNN Corales de Profundidad. 
Asimismo, se construyó y se envió a la DTCA el informe de implementación del Programa de Monitoreo y la ficha de Linea Base del VOC actualizada del PNNCP. Además, se construyó la matriz inicial del componente zooplanctónico del Programa de Monitoreo vigente, para la actualización de los datos del indicador del PNNCPR-2025, se envió a nivel central y se generó su validación
Finalmente, se continua con el avance en la actualización del documento del Programa de Monitoreo del PNNCP</t>
  </si>
  <si>
    <t>Acción 2: Durante este trimestre no se llevaron a cabo reuniones con instituciones locales, regionales, nacionales e internacionales
Acción 3: Para este trimestre se realizaron las siguientes participaciones: Revisión de insumos técnicos al proceso de fortalecimiento de iniciativas ecoturísticas en el marco de KFW, el día 04/09/2025 en el corregimiento de Barú. Revisión y ajustes acuerdos de conservación en el marco de las iniciativas ecoturísticas con pescadores y prestadores de servicios el día 20/09/2025 (vía online). Taller de generalidades, orientación de la zonificación del área protegida, buenas prácticas turísticas y ecoturísticas, Valores Objeto de Conservación (VOC) y acuerdos con las iniciativas ecoturísticas el día 22/09/2025, en el corregimiento de Barú, Cartagena de Indias.</t>
  </si>
  <si>
    <t>Durante los meses de abril y octubre del año en curso, se realizó el monitoreo de 20 estaciones de arrecifes coralinos en el Parque Nacional Natural Corales del Rosario y de San Bernardo (PNN CRSB), aplicando la metodología ICTAC y con el apoyo técnico de INVEMAR. Se recolectó información sobre cobertura de coral vivo y macroalgas, así como la abundancia de cuatro familias de peces arrecifales. Adicionalmente, se dio inicio al monitoreo de impacto por buceo, como parte del seguimiento a los Valores Objeto de Conservación (VOCs). 
De manera complementaria, se llevó a cabo el monitoreo de pastos marinos, también con el acompañamiento de INVEMAR, cubriendo tres estaciones dentro del área protegida, articuladas con el monitoreo de cinco praderas asociadas a residuos sólidos. Como medio de verificación, se presenta el Informe de Implementación de Monitoreo – PNN CRSB 2025.
La alianza con INVEMAR representa una fortaleza al garantizar la continuidad y rigurosidad técnica del monitoreo, aunque también implica limitaciones operativas para la gestión de la información, dado que los datos se registran en formatos especializados que dificultan su integración directa al sistema SMART, debido al volumen y estructura de la información recolectada.
Se hace entrega del informe de implementación del programa de monitoreo con las fichas de línea base actualizadas de tres VOCs, la validación de las bases de datos respectivas y de los datos en SMART.</t>
  </si>
  <si>
    <t>Dentro de las actividades de implementación en el componente de Investigaciones, se dio por finalizado el Aval de Acidificación Oceánica desarrollado en arrecifes coralinos en conjunto con la Universidad de los Andes, el cual corresponde a la meta priorizada para el año en curso en el Parque. Así mismo, se realizaron los seguimientos a los avales de investigación en ejecución y se gestionaron dos (2) nuevos avales, uno asociado al VOC de litoral rocoso y otro relacionado con ecosistemas pelágicos y planctónicos.
Adicionalmente, se tramitó la prórroga de un (1) aval sobre Conectividad entre arrecifes, aislamiento reproductivo y cambios históricos en el holobionte, enfocado en tres especies del género Orbicella y Siderastrea siderea. De manera complementaria, se encuentra en trámite ante la SGM el proyecto de diversidad funcional desarrollado con la Universidad de Cartagena (UdC).
Se hace entrega del informe de implementación del investigación con las fichas de línea base actualizadas de tres VOCs y la información relacioanada</t>
  </si>
  <si>
    <t>Durante la vigencia 2025 el Parque Nacional Natural de Macuira consolidó avances en los tres diseños de monitoreo definidos en su Programa. Se realizaron nueve muestreos de caudal en las fuentes hídricas priorizadas, integrando series históricas 2014–2025 y validando los datos con registros de precipitación regional. Los resultados evidencian alta variabilidad asociada a la estacionalidad y fenómenos climáticos, con Wotkasainru y Kajashiwo’u como las fuentes más estables y Kaneweru como la más vulnerable. Este componente se fortaleció con fichas técnicas actualizadas y revisión de consistencia de datos.
En el monitoreo del bosque seco tropical, aunque no se efectuó censo en 2025 por limitaciones operativas, se consolidó la información histórica de censos 2014–2023, validada con apoyo técnico externo. Los análisis muestran un avance positivo en la regeneración dentro de la parcela aislada de Kajashiwo’u, con incremento progresivo de plántulas y mayor estabilidad estructural, siempre condicionada por la exclusión de ganado y la variabilidad climática. Se mantuvo el seguimiento al aislamiento y se actualizaron las fichas metodológicas para garantizar continuidad en 2026.
Respecto al ecoturismo, se registraron cuatro jornadas de limpieza y caracterización de residuos en senderos y atractivos, validando los datos mediante registros fotográficos y cruce con información de visitantes. Los resultados indican que la mayor parte de los residuos proviene de prácticas locales y no del turismo, lo que permitió ajustar el indicador para fortalecer su pertinencia en la siguiente vigencia. En conjunto, las evidencias, fichas técnicas, validaciones y el informe anual de implementación consolidan un avance significativo del programa, pese a las limitaciones administrativas y climáticas que afectaron algunas actividades. </t>
  </si>
  <si>
    <t>Durante el año 2025, el Parque Nacional Natural Macuira consolidó avances significativos en el marco del Programa de Investigación y Generación de Conocimiento, por la articulación con aliados estratégicos como C&amp;MA-EDPR, AGROSAVIA y la Universidad Nacional de Colombia, así como por la validación institucional de avales de investigación por parte de la Subdirección de Gestión y Manejo de Áreas Protegidas, entre las investigaciones realizadas se destaca la "Caracterización fisicobiótica y socioeconómica del área de compensación del Proyecto Eólico Beta", que incluyó en el informe final, la evaluación de suelos, recurso hídrico, biodiversidad y dinámicas comunitarias.. De manera paralela, se avanzó en la "Co-construcción de conocimiento sobre sistemas pastoriles ovino-caprinos en comunidades Wayuu", documentando prácticas tradicionales de manejo y desarrollando modelos de capacidad de carga y consumo de nutrientes en sistemas de pastoreo extensivo, en 2025 se entregaron informes parciales, con cierre proyectado para 2026. Asimismo, se consolidaron fichas de línea de base de los valores objeto de conservación, especialmente aquellas relacionadas con formaciones vegetales que sostienen la recarga hídrica y la regulación climática.   Igualmente se actualizó y  se envió el programa de investigación del conocimiento que se encuentra en validación por parte de Nivel Central y se anexaron el envio validación de datos para los avales de investigación. </t>
  </si>
  <si>
    <t>A continuación, se describen las actividades realizadas durante el cuarto trimestre en el marco de las acciones comprometidas por el área:
Acción 2: El 25 de noviembre, se participó en la Mesa Técnica contra la Pesca Ilegal, No Declarada y No Reglamentada (INDNR) convocada por la CCO (Comisión colombiana del océano) en la oficina de CESYP en la Isla de San Andrés. Siendo un espacio interinstitucional para el análisis del problema, la articulación (incluyendo países vecinos) y la toma de acciones en pro de la sostenibilidad del sector clave para la soberanía alimenticia de la Comunidad y la conservación de los ecosistemas marinos.
Acción 3: El 22 de octubre, personal del PNN Old Providence McBean Lagoon atendió la invitación de INVEMAR para el PROYECTO “DE RAICES A MAREAS: ECOSISTEMAS ESTRATEGICOS”, con el objetivo de recopilar insumos de manera participativa para la construcción de lineamientos de manejo del ecosistema de pastos marinos del Archipiélago de San Andrés, Providencia y Santa Catalina Islas.  </t>
  </si>
  <si>
    <t>Para este cuarto trimesre de la vigencia se desarrollaró el monitoreo de estado del VOC manglar. En donde se registraron 10 parcelas de estado  bajo la metodologica establecida en el diseño de monitoreo. Adicionalmente fueron cargadadas evidencias y soportes asociados a la hoja metodológica del indicador, entre las que se incluye  el informe de implementación de monitoreo enfocado en el VOC manglares, al cual fue comprometido para la vigencia. </t>
  </si>
  <si>
    <t>En lo que corresponde a las investigaciones realizadas para la vigencia, se culminó la investigación titulada ANÁLISIS MULTITEMPORAL DEL ECOSISTEMA DE MANGLAR FRENTE A UN EVENTO DE DISTURBIO, PNN OLD PROVIDENCE MCBEAN LAGOON, COLOMBIA. Con aval de investigación institucional desde el año 2024. Fueron elaborados el informe anual de investigación, junto con la ficha actualizada del VOC manglares,  así como también el articulo final de la investigación nombrada. 
Los esfuerzos se enfocaron en el reporte del VOC manglares, el cuál fue comprometido para la vigencia. Contrario a lo ocurrido con demás investigaciones que, al no contar con un profesional de investigación, no se pudo realizar un seguimiento.</t>
  </si>
  <si>
    <t>A continuación se describen las actividades realizadas durante el cuarto trimestre:
Acción 1. En el último trimestre el área protegida consolidó con la Universidad de Córdoba el análisis ecológico y caracterización de la comunidad íctica del Parque Nacional Natural Paramillo (PNNP), cuencas de los ríos Sinú y San Jorge, dando como resultado un documento que servirá como insumo para orientar futuras investigaciones en la temática de recursos hidrobiológicos. En primer lugar, se logró registrar la composición y abundancia de la ictiofauna presente en los ríos Manso, Tigre y San Pedro mediante muestreos estandarizados por transectos, obteniendo un inventario que refleja la diversidad biológica del área. Asimismo, se analizó la distribución espacial de las especies registradas, delimitando zonas específicas dentro de los transectos y describiendo las características ambientales de cada sector, lo que permitió reconocer patrones de presencia y variación asociados a las condiciones ecológicas locales. Los resultados alcanzados aportan información valiosa para la comprensión de la ictiofauna del área y constituyen una base importante para futuros esfuerzos de conservación y manejo dentro del área protegida.          
Acción 2: En el último trimestre el área protegida consolidó el acompañamiento a la liberación de alevinos de especies nativas en el río Manso y Tigre en compañía de URRA, Bosques y Humedales, y las diferentes comunidades asentadas dentro del área protegida con el fin de mantener la sostenibilidad del ecosistema en busca asegurar que las poblaciones de peces en el embalse puedan mantenerse a largo plazo, garantizando el equilibrio ecológico del Parque. Debido a la construcción de la hidroeléctrica URRA y las afectaciones a las especies de peces nativos del río, el repoblamiento es una medida de mitigación para compensar el impacto. Al liberar nuevos ejemplares, se busca asegurar que el recurso pesquero pueda ser aprovechado en el futuro de manera sostenible contribuyendo a la seguridad alimentaria de las comunidades locales. Se liberan peces producidos en cautiverio, pero provenientes de poblaciones naturales de la cuenca, para fortalecer las poblaciones existentes y recuperar las afectadas. Se liberaron un total de 8000 alevinos de Bocachico (Prochilodus magdalenae).
Acción 5: El Área protegida gestionó acompañamiento en capacitación sobre cadena de frío por parte de AUNAP, a la asociación de Productores y Promotores de Seguridad Alimentaria (APROSAPIS). De igual manera, a la asociación ASOBUCAR, se dictó una capacitación sobre producción de alimento concentrado alternativo, con el objetivo de mantener la calidad y prolongar la vida útil del pescado para brindar valor agregado. </t>
  </si>
  <si>
    <t>Para el último trimestre de 2025, la línea estratégica de Monitoreo del Parque Nacional Natural Sierra Nevada de Santa Marta consolidó la información necesaria para el cumplimiento del indicador institucional “Número de PIC con información generada desde el monitoreo”, correspondiente a la PIC 4: Sistema de conocimiento ancestral. La información producida integró los avances derivados de los procesos interculturales, los convenios interadministrativos y los distintos diseños de monitoreo ambiental y biocultural, fortaleciendo una lectura integral del territorio.
En cumplimiento de las evidencias establecidas en la Hoja Metodológica del Indicador, el Área Protegida consolidó el Informe de implementación del Programa de Monitoreo, integrando los resultados y avances correspondientes al periodo evaluado. Así mismo, se realizó la entrega formal de los conjuntos de datos a la GPM, solicitando la validación de la información conforme al procedimiento de verificación de los datos de monitoreo. Así mismo, se llevó a cabo la actualización de la ficha de línea base de la PIC4 priorizado, incorporando la información técnica disponible y garantizando su coherencia con los registros consolidados y reportados para la vigencia.
En el Convenio Interadministrativo DTCA-CV-002-2025, suscrito con el Resguardo Kogui Malayo Arhuaco, se avanzó en la formulación del Documento de Gestión del Conocimiento, articulado con el nivel central y las líneas estratégicas, con el fin de estructurar los lineamientos metodológicos de monitoreo e investigación. Este proceso se fortaleció en el Comité Técnico de Gestión del Conocimiento, realizado del 16 al 17 de octubre, donde se socializaron avances conceptuales y resultados de los recorridos interculturales en las cuencas Ariguaní–Badillo y Guatapurí; así mismo, se planificaron monitoreos de alta montaña con participación del RKMA y ACT. Aunque se logró el acceso al territorio, algunas actividades debieron ser interrumpidas debido a condiciones de riesgo público que limitaron la permanencia en la zona.
Bajo el Convenio Interadministrativo 005 de 2025, suscrito entre PNNC–DTCA y el Cabildo Arhuaco del Magdalena y La Guajira, se avanzó en los procesos de restauración ecológica participativa en el sector Acantilados–Lengüeta, mediante la elaboración del histórico de coberturas 2019–2024 y la socialización comunitaria de los resultados del monitoreo con cámaras trampa, incluyendo la localización de los equipos y la dinámica de fauna registrada. En la Fase 5 del Monitoreo REP–Biocultural, se consolidó información clave con supervivencias superiores al 90 % en los bloques evaluados y un buen desempeño de especies como Terminalia amazonia y Albizia saman, manteniéndose la incidencia de plagas en niveles bajos a moderados; estos resultados orientaron la preparación técnica de la Fase 6.
En relación con el análisis de presiones, el monitoreo de focos de calor registró 355 eventos durante 2025, valor superior a la media histórica, de los cuales el 62 % afectó ecosistemas naturales, con recurrencias críticas en las cuencas Guatapurí, Cesar, Palomino, Ancho y Ranchería.
Las comunidades indígenas participaron activamente en la interpretación de la información generada, fortaleciendo los procesos de gobernanza territorial y apropiación del conocimiento. Si bien algunos monitoreos se vieron limitados por condiciones de riesgo público, la articulación intercultural permitió mantener la coherencia metodológica y planificar las rutas de trabajo para la siguiente vigencia. En conjunto, esta información constituyó el soporte técnico central para la actualización de la Ficha de Línea Base de la PIC 4, integrando la comprensión ecológica y biocultural del territorio, la identificación de presiones priorizadas y los lineamientos necesarios para la proyección del Programa de Monitoreo del PNN Sierra Nevada de Santa Marta.
 </t>
  </si>
  <si>
    <t>Acción 1: Durante el último trimestre, se desarrollaron y continuaron las siguientes actividades: Seguimiento a las colonias de coral trasladadas a la zona de restauración “El Mangle”, ubicada en el sector de Bahía Concha. Se avanzó en el desarrollo y seguimiento de dos avales de investigación: Con la Universidad Nacional (en el proyecto de corales someros): Se dio seguimiento a las parcelas de restauración que albergan 185 colonias, registrando una tasa de supervivencia del 95%. Con la Universidad del Magdalena y la Universidad Jorge Tadeo Lozano (en el proyecto de fertilización asistida de corales): Se realizó el monitoreo del desove de diferentes especies de coral en octubre, se brindó acompañamiento en la fase inicial de fertilización de las especies Colpophyllia natans y Pseudodiploria strigosa, y se instalaron tres (3) guarderías de sustratos para los nuevos pólipos. Adicionalmente, se participó en la construcción de propuestas de investigación innovadoras, como el uso de cámaras de fotoserie para monitorear desoves, un proyecto conjunto con otras Áreas Protegidas sobre ADN ambiental y pez león, y la continuidad del proyecto de corales someros. También se recibió capacitación en morfometría 3D de corales. En cumplimiento de la Sentencia T-606 de 2015, se continuó con el monitoreo de la presión pesquera en Bahía Concha y Gayraca utilizando la metodología SIPEIN, se identificaron 38 y 22 Unidades Económicas de Pesca (UEP) en cada sector, respectivamente, lo que evidenció sobrepesca por reclutamiento en especies clave como la cojinúa. Finalmente, se implementaron herramientas digitales como la aplicación SMART en diversos sectores del Área Protegida, con el objetivo de evaluar la efectividad de las alternativas productivas sostenibles de ecoturismo, establecidas en el Plan de Compensación para los sectores de Bahía Concha y Gayraca.
Acción 2: En este periodo se avanzó en la hoja metodológica para restauración coralina a nivel nacional y se realizó una salida de campo con DIMAR para verificar la zonificación de Bahía Concha y la viabilidad de instalar carpas como alternativa productiva. Se concretó la realización del evento “Mesa técnica regional contra la Pesca INDNR”, organizado de manera conjunta con la CCO, AUNAP y la Universidad del Magdalena, que sirvió como insumo clave para el ordenamiento pesquero. Además, con el SENA se elaboró un plan de trabajo detallado para capacitar a beneficiarios del Plan de Compensación en temas como turismo ecológico y rural.
Acción 3: El relacionamiento se caracterizó por mantener espacios de diálogo y abordar conflictos. Se realizó una reunión de acercamiento con prestadores de servicio de Playa del Muerto (Neguanje) para tratar temas de restauración, control de pez león y buenas prácticas. Con el Cabildo Indígena de Taganga (CIT), se trabajó en la revisión de un plan de trabajo conjunto y se abordó un caso específico relacionado con un transmisor satelital de una tortuga marina. Con el grupo de pescadores APESA, se continuó con la socialización de una metodología y encuesta para estructurar propuestas de proyectos productivos que les permitan reconvertir su actividad pesquera.
Acción 4: Este trimestre fue crucial para la construcción de la propuesta de regulación pesquera. Se realizó la presentación formal de los resultados del seguimiento al Plan de Compensación, un insumo fundamental para evaluar su efectividad y diseñar la regulación. El hito principal fue la realización de la "Mesa técnica regional contra la Pesca INDNR", un evento de dos días que reunió a pescadores, grupos étnicos, instituciones y academia para dialogar y generar insumos que alimenten directamente la propuesta de regulación de la pesca de subsistencia en el PNN Tayrona, en cumplimiento de la Sentencia T-606.</t>
  </si>
  <si>
    <t>En el marco de la implementación del Programa de Monitoreo Ambiental y Cultural del PNN Tayrona, se consolida la información obtenida en el monitoreo del recurso hídrico en el informe final de implementación de Monitoreo 2025. En este documento se presenta un análisis detallado de la estimación de caudal en las quebradas priorizadas para su seguimiento en el Plan de Manejo (quebradas Mason y Santa Rosa), así como una evaluación del estado de cada una en términos de captación y fenómenos asociados a la variabilidad climática. Asimismo, se comparten los datos obtenidos durante el 2025 como respaldo a los registros ingresados en SMART.</t>
  </si>
  <si>
    <t>Como parte de la implementación del Portafolio de Gestión del Conocimiento del área protegida, se consolida la información relacionada con el aval de investigación “Diversidad multiescalar de insectos y vertebrados del PNN Tayrona”, con número de radicado 20242000003983 del 9 de septiembre de 2024, la cual se encuentra documentada en el informe de implementación de investigaciones 2025 del PNN Tayrona. En el marco de esta investigación se realizaron análisis de diversidad en 17 unidades de paisaje, abarcando distintos grupos focales de vertebrados (peces y aves) e invertebrados (escarabajos, mariposas y chinches). Con la información generada, se estima que este aval concluya a mediados del próximo año con las bases de datos consolidadas y las publicaciones científicas en proceso de difusión en revistas especializadas, por lo que en este reporte se entregan datos preliminares.</t>
  </si>
  <si>
    <t>Para este último trimestre, el área presentó informe técnico final del indicador número de acciones implementadas del proceso de ordenamiento de los recursos hidrobiológicos y pesqueros en las áreas protegidas administradas por PNNC; en el cual se presentan las siguientes actividades enmarcadas en las acciones comprometidas:
Acción 1: Cabe resaltar, que para esta vigencia, el área protegida se comprometido con esta acción, sin embargo, durante el primer semestre no se  realizaron actividades concernientes al análisis de la información de seguimiento, monitoreo o investigación de los recursos hidrobiológicos y pesqueros del área protegida, debido a que los recursos provenientes del Programa Herencia Colombia no fueron aprobados, dado que el comité directivo no se reunió por los diferentes cambios en el Ministerio de medio Ambiente y Desarrollo Sostenible, lo que ha ocasionado que no se implementen las acciones del del Plan Anual de Adquisiciones propuesto, específicamente en la contratación de servicios profesionales con plena autonomía técnica y administrativa, para realizar las actividades en el análisis de muestras e identificación de ictioplancton que contribuya al fortalecimiento de la línea base de información Reserva Natural Cordillera Beata. Cabe mencionar que para la vigencia 2026, se programaron los recursos para la contratación de esta consultoría y así avanzar en el fortalecimiento de la línea base de especies presente en el parea protegida.
Acción 2: Con relación a la acción de “Reuniones con las instituciones locales, regionales, nacionales e internacionales para definir planes de trabajo y participación en espacios de ordenamiento de recursos hidrobiológicos y pesqueros”; estas reuniones permitieron avanzar en el posicionamiento de la Reserva Natural; así mismo, en articular acciones de trabajo conjunto con diferentes entidades de orden nacional e internacional, promoviendo la consolidación del instrumento de planeación y a futuro la realización de expediciones científicas.</t>
  </si>
  <si>
    <t>El área protegida se comprometió en la vigencia 2025 a 4 acciones, cuyos avances se describen a continuación:
Acción 1: Durante el último trimestre del año, el área protegida continuó con el levantamiento de información pesquera en los puntos de desembarco priorizados por el equipo técnico del Santuario. Posteriormente, los datos recolectados fueron sistematizados en el aplicativo SIPEIN, con el propósito de analizar la dinámica de la actividad pesquera tanto dentro del área protegida como en su zona de influencia.
A partir de esta información, se desarrolló un análisis correspondiente a la presente vigencia, contrastándolo con los registros de años anteriores en los que se ha llevado a cabo el monitoreo. Este ejercicio incluyó la evaluación de variables clave como el esfuerzo pesquero, la abundancia relativa (CPUE), las tallas medias de captura y la proporción de individuos capturados por debajo de la Talla Media de Madurez Sexual (TMM) de las principales especies objetivo, diferenciadas según el tipo de arte de pesca empleado.
Acción 2: Debido a las dificultades presentadas para generar espacios de articulación con la Autoridad Nacional de Acuicultura y Pesca (AUNAP), con el propósito de dar continuidad a las gestiones necesarias para el inicio del proceso de consulta previa orientado al ordenamiento pesquero del Golfo de Urabá, se solicitó modificación de meta. La situación descrita generó incertidumbre frente al cumplimiento de esta acción y, en consecuencia, respecto a la meta inicialmente planteada.
Acción 3: Durante el trimestre no se llevaron a cabo actividades en lo referente a esta acción.
Acción 4: Si bien el área cuenta con una propuesta de uso y aprovechamiento de los recursos hidrobiológicos, el documento aún requiere el desarrollo del componente estratégico. En espacios previos de socialización, los pescadores manifestaron que no estarían dispuestos a firmar el acuerdo sin contar previamente con alternativas productivas viables que les permitan diversificar sus medios de vida. Esta situación evidencia la necesidad de complementar la propuesta con un enfoque integral que contemple mecanismos de apoyo y sostenibilidad socioeconómica, como condición esencial para avanzar en la firma e implementación efectiva del acuerdo.</t>
  </si>
  <si>
    <t xml:space="preserve">El Santuario de Fauna Acandí, Playón y Playona cumplió con la meta propuesta para la vigencia 2025. Como soportes de este cumplimiento se adjuntan los siguientes documentos: (1) Informe anual de implementación del Programa de Monitoreo del Área Protegida; (2) correo electrónico remitido por GGCI al Área Protegida, la Dirección Territorial y el Grupo de Planeación y Monitoreo (GPM), en el cual se informa la validación de los datos; (3) ficha de línea base actualizada del VOC–PIC priorizado; y (4) memorando mediante el cual la Dirección Territorial remite los informes de monitoreo revisados y validados para su divulgación.
Durante el cuarto trimestre de la vigencia 2025 se realizó el análisis de los datos de monitoreo de tortugas marinas correspondientes a la vigencia 2024, los cuales fueron obtenidos a través del convenio de asociación suscrito con el Consejo Comunitario COCOMASUR. El reporte de la información de la vigencia anterior obedece a que los tiempos de entrega de los datos por parte del Consejo Comunitario no coinciden con las fechas límite establecidas por la Entidad para la presentación de informes. A partir de estos datos fue posible medir los siguientes indicadores: (1) abundancia de nidos de tortugas marinas, (2) porcentaje de éxito de eclosión y (3) captura incidental.
Adicionalmente, se reportan los resultados del análisis de la información obtenida del monitoreo de los Recursos Hidrobiológicos (RHB) del Santuario para el periodo comprendido entre 2017 y 2025. Este análisis permitió medir los indicadores: (1) abundancia relativa de las especies de peces óseos y cartilaginosos capturados dentro del Santuario de Fauna Acandí, Playón y Playona y su zona de influencia, y (2) proporción de la Talla Mínima de Captura (TMC) y de la Talla Media de Madurez Sexual (TMM) de peces óseos capturados en el área protegida y su zona de influencia.
</t>
  </si>
  <si>
    <t>Acción 2: Durante el 4 trimestre (octubre-noviembre-diciembre) se participó en los siguientes espacios: el 24 de octubre: Socialización de la firma del Acuerdo de voluntades sobre medidas de manejo pesquero para la ecorregión CGSM, en el marco del producto “Piloto de cogestión pesquera con enfoque ecosistémico en CGSM”, del proyecto “Conservación y Uso Sostenible de la Ciénaga Grande de Santa Marta - GEF7-CGSM (CO-G1014) con el objeto de llegar a una concertación de acuerdos de pesca con delegados de las comunidades de pescadores de la CGSM, AUNAP y el INVEMAR. 30 de octubre: Se acompaña a los representantes del Área de Costas, Litorales y Derecho Marítimo del Consultorio de la Universidad del Magdalena en la realización de una charla de sensibilización y socialización sobre la nueva ley de pesca, dirigidas a los colectivos pesqueros que operan en el área protegida del SFF CGSM en aras de promover la conciencia ambiental sobre los recursos hidrobiológicos, fortalecer las prácticas sostenibles y fomentar entre los pescadores locales de las comunidades palafitos de la CGSM la conservación de los ecosistemas marinos y costeros.   7 de noviembre: Se realiza un recorrido conjunto en los sectores de la Lengüeta y Ciénaga Alfandoque, como un primer espacio que permita a los representantes de la Facultad de Ciencias Básicas y programa de Biología de la Universidad del Magdalena conocer la problemática de la propagación de macrófitas en el área protegida y colectar especies para su caracterización, lo que contribuirá a la generación de información de línea base que permita una gestión efectiva de conservación y manejo del área protegida. 13 de noviembre: Construir el plan de conectividad hídrica, socioecosistémica y cultural para el sistema delta estuarino de la Ciénaga Grande de Santa Marta y las cuencas hidrográficas de los ríos de Aracataca y Fundación.  14 de noviembre: Se continua con la construcción de un perfil de proyecto con la finalidad de generar una propuesta de solución a la problemática de la especie Hydrilla verticillata, para lo cual, desde el Ministerio de Ambiente se convocó este espacio para avanzar en la estructuración del árbol de problemas donde se resaltan las causas y algunas soluciones a la problemática desde cinco pilares priorizados.</t>
  </si>
  <si>
    <t>El día 10 de noviembre se notificó por correo electrónico a la Subdirección de Gestión de Manejo y al Grupo de Planeación y Manejo el envío por Orfeo del radicado No. 20256730001343, por medio del el SFF CGSM solicita formalmente el aval para desarrollar el proyecto denominado "Efecto de los procesos de restauración de manglares sobre la composición íctica en el Santuario de Flora y Fauna Ciénaga Grande de Santa Marta" anexando un enlace con todos los soportes y requisitos para tal fin. Durante los meses de septiembre y octubre se realizan los primeros muestreos que contribuyeron a evaluar el desempeño de las artes de muestreo y entrenamiento al personal en las maniobras de calado, pastoreo, cobrado, despesque y diligenciamiento de las bitácoras de muestreo, dichos resultados se plasman en el Informe Parcial I – Agosto/Octubre de 2025 Aval de Investigación: Efecto de los procesos de restauración de manglares sobre la composición íctica en el Santuario de Flora y Fauna Ciénaga Grande de Santa Marta. El 19 de noviembre se envía al Grupo de Gestión del Conocimiento e Innovación el Formato_Estructura_datos_Registros_biologicos_Avales con el fin de obtener la respectiva validación temática y alfanumérica/espacial de los datos geográficos del proyecto; el 26 de noviembre se recibe la respuesta de validación de datos. Desde el AP se entrega el Informe Anual de Investigación 2025 y la Ficha de Línea Base actualizada respecto al VOC de Manglar. </t>
  </si>
  <si>
    <t>El área protegida durante la vigencia 2025 se comprometió en tres acciones, cuyo avance para este trimestre se describe a continuación:
Acción 1: Durante el cuarto trimestre de 2025 se finalizó la estructuración de la información obtenida en el seguimiento a la actividad pesquera desarrollada de las tres comunidades del área de influencia del Santuario. Con esta base consolidada, se realizó el procesamiento y análisis de los indicadores establecidos, incorporando los datos recopilados hasta octubre de 2025. Este análisis permitió evidenciar con mayor precisión el comportamiento de la presión por pesca sobre los recursos hidrobiológicos, constituyéndose en un insumo fundamental para orientar las discusiones con las comunidades, retroalimentar los acuerdos de conservación vigentes y avanzar en la formulación de estrategias de manejo que contribuyan a disminuir la presión dentro del área protegida. Los resultados detallados de este proceso se relacionan en el informe técnico final, donde se presentan las tendencias y recomendaciones derivadas del seguimiento realizado.
Acción 3: Durante el cuarto trimestre se desarrolló el taller comunitario “Ordenando la Pesca desde la Comunidad: Entender, Decidir, Adaptarse y Soñar”, orientado a fortalecer las capacidades de los pescadores para avanzar hacia un proceso participativo de ordenamiento pesquero. El ejercicio, liderado por el equipo de monitoreo e investigación del Santuario, se realizó mediante una metodología lúdico-pedagógica en la que los participantes trabajaron en tres grupos y abordaron cuatro actividades principales: Tejiendo la Red, para comprender la interdependencia entre los elementos ecológicos y productivos del territorio; el Juego de la Pesca Sostenible, enfocado en la toma de decisiones responsables sobre especies, tallas, artes y zonas de pesca; Decisiones Bajo Presión, donde se analizaron factores ambientales y humanos que influyen en la actividad pesquera; y Línea de Vida y Visión a Futuro, espacio en el que se identificaron cambios históricos en la pesca y se proyectó colectivamente un futuro deseado para el ecosistema y las comunidades. El taller permitió fortalecer la comprensión sobre la relación entre el estado del ecosistema y la disponibilidad del recurso pesquero, promoviendo el reconocimiento de buenas prácticas y la corresponsabilidad en la gestión del territorio. Como resultado, se consolidó la disposición de los pescadores para avanzar hacia acuerdos comunitarios orientados al ordenamiento pesquero. Asimismo, se establecieron compromisos por parte de los pescadores: participar en los espacios de trabajo, aportar su conocimiento tradicional y fortalecer la vigilancia comunitaria y del Santuario: dar inicio en 2026 al proceso de formulación participativa de normas locales, gestionar proyectos productivos sostenibles, facilitar procesos de formación y mantener el acompañamiento técnico y el monitoreo. 
Acción 5: Para el tercer semestre, se realizó el segundo seguimiento semestral a los acuerdos de conservación con los grupos de pescadores del área de influencia del Santuario. En este espacio se informó sobre la adquisición de los fardos o paños de nailon comprometidos para la construcción de artes de pesca, los cuales se encuentran en la sede administrativa en Cartagena y serán entregados a los grupos de pesca entre el 24 y el 28 de noviembre. También se avanzó en la programación de las capacitaciones asociadas, solicitando a los pescadores definir fechas y temas prioritarios para gestionar la formación requerida.
Asimismo, se socializó que el Santuario continúa gestionando recursos para fortalecer y ampliar los acuerdos, incluyendo la formulación de un proyecto que será presentado al Fondo para la Vida, orientado a apoyar acciones comunitarias y de manejo del área protegida. Finalmente, se destacó que, con base en el taller “Ordenando la Pesca desde la Comunidad: Entender, Decidir, Adaptarse y Soñar”, se definieron acciones iniciales para avanzar hacia el proceso participativo de ordenamiento de los recursos hidrobiológicos del Santuario.</t>
  </si>
  <si>
    <t>Para la vigencia 2025, el área protegida se comprometió a generar información para un (1) Valor Objeto de Conservación (VOC) correspondiente al ecosistema de manglar. En cumplimiento de este compromiso, se realizaron los muestreos establecidos para cada indicador, se procesó la información y, con base en ello, se actualizó el Informe Final de Implementación del Programa de Monitoreo, así como la ficha de línea base asociada. Adicionalmente, la información fue validada en la plataforma SMART y en bases de datos en excel ante la Subdirección de Gestión y Manejo, cumpliendo los lineamientos técnicos establecidos.</t>
  </si>
  <si>
    <t>Para 2025 se priorizo el desarrollo de una investigación relacionada con el VOC Bosque Seco Tropical. Al respecto, se da alcance a la meta, a partir de la presentación del informe final para el proyecto “Ecología reproductiva y fenología acústica del ensamblaje de anuros presente en el Santuario de Flora y Fauna Los Colorados, San Juan Nepomuceno, Bolívar”, aprobada por la SGM mediante memorando de aval N° 20232000006153 del 26 de octubre del 2023 y adelantado entre el área protegida y la Universidad de Cartagena. El informe final se remitió mediante memorando del 29 de octubre de 2025.
En términos de las evidencias que soportan el cumplimiento de la meta, se elaboró el informe anual de investigación 2025 y se realizó la actualización de la ficha de línea base del VOC Bosque Seco tropical. Así mismo, mediante, correo electrónico del 14 de noviembre de 2025 remitido por el GGCI, se informó de la validación del conjunto de datos entregados en el formato de estructura de datos de investigación establecido por la entidad.</t>
  </si>
  <si>
    <t>En el cuarto trimestre de la vigencia 2025 el SFF Los Flamencos cumplió con el desarrollo de las acciones comprometidas para el indicador, a continuación, se describen las actividades desarrolladas en el cuarto trimestre y el desarrollo del informe del segundo semestre de la vigencia:
Acción 1. El Santuario de Flora y Fauna los Flamencos consolidó la información obtenida en las jornadas de monitoreo de la talla de camarón en la Laguna Navío Quebrado, durante el cuarto (4to) trimestre de la vigencia 2025, la Laguna Navío Quebrado abrió la desembocadura el día 10 de octubre de 2025, en el mes de noviembre se retomaron los monitoreos a la talla del camarón, los cuales se continuarán realizando durante el mes de diciembre. Los resultados y análisis del monitoreo se presentarán en el primer trimestre de la vigencia 2026.
Acción 2: En el cuarto trimestre de la vigencia 2025, el día ocho de octubre se realizó una reunión con el objetivo de avanzar con el ordenamiento de los recursos hidrobiológicos en el SFF Los Flamencos, en el espacio participaron los representantes de la secretaría de Desarrollo Económico de la Gobernación de La Guajira y representantes de la Autoridad de Acuicultura y Pesca - AUNAP en La Guajira. En el espacio se socializaron las generalidades del área protegida, el contexto de la pesca y situación de relacionamiento con los pescadores que hacen aprovechamiento de recursos en el Santuario, entre los asistentes se generó una lluvia de estrategias que pueden aportar al ordenamiento de los recursos hidrobiológicos, entre las cuales se priorizaron la consolidación de un acuerdo comunitario, la caracterización socioeconómica de los pescadores y se avanzó en la consolidación del plan de actividades requeridas para avanzar en el ordenamiento de los recursos en el Santuario de Flora y Fauna los Flamencos.
Acción 3: En el cuarto trimestre de la vigencia 2025 se avanzó en el desarrollo de una expedición biocultural dirigida por el Instituto Humboldt en el marco del Proyecto Guajira Conexión Biocultural. Como actividades previas a la expedición se realizaron reuniones con las diferentes comunidades étnicas en el área protegida, en los espacios se realizaron ejercicios para tener información previa de los ecosistemas, especies de flora y fauna de importancia ambiental y cultural, uno de los principales grupos de estudios fueron los macroinvertebrados acuáticos y peces en la Laguna Navío Quebrado y Laguna Grande, información que aporta a la línea base de caracterización y ordenamiento de los recursos hidrobiológicos y pesquero del área protegida. Miembros de las comunidades participaron en la caracterización de los grupos biológicos y los talleres fortalecimiento de las capacidades.</t>
  </si>
  <si>
    <t>Durante el cuarto trimestre de la vigencia 2025 se realizó el monitoreo de las dos (2) parcelas permanentes del Bosque Seco Tropical, ubicadas en el sector de manejo No. 3 en la comunidad de Laguna Grande, donde en cada una de las parcelas tiene una dimensión de 20 por 50 metros, a cada una de las plantas se le midió el diámetro a la altura del pecho (DAP), altura y diámetro de copa. Lo anterior con el fin de monitorear el proceso de regeneración natural del ecosistema. Con esto, se finalizó las actividades de campo concernientes al monitoreo de este VOC. Adicionalmente, se realizó una reunión virtual con la profesional en cargada de la estructuración de los datos de monitoreo e investigación de Nivel Central de la entidad, con el objetivo de coordinar y recibir para enviar los datos orientaciones obtenidos en el monitoreo de la restauración de BST y de las parcelas permanentes del BST, los datos se agruparon en la matriz de Excel correspondientes y en el transcurso del mes de diciembre serán incluidos en aplicativo Sico Smart.</t>
  </si>
  <si>
    <t>En el cuarto trimestre de la vigencia 2025, se logró consolidar el informe final de implementación de proyectos de investigación que se desarrollan en el SFF Los Flamencos, con los avances parciales de las investigación avalada y denominadas “Estrategia de monitoreo participativo hidrodinámico y de calidad del agua a partir de la combinación de mediciones en campo, modelos matemáticos y geo tecnologías, aplicado dos ecosistemas cenagosos del Caribe Colombiano”, para la cual se registran los análisis correspondientes  a los datos obtenidos en la vigencia 2024, en parámetros tales cómo, hidro- meteorología, niveles del puente de troncal y puente viejo, niveles en la laguna y medición de caudal en la desembocadura de la Laguna Navío Quebrado; en el informe también se relaciona el modelo digital del terreno de la laguna Navío Quebrado, el análisis de los datos y algunas conclusiones y recomendaciones. El Proyecto avanzó en la realización de un espacio de fortalecimiento de capacidades dirigido a miembros de las comunidades que habitan al interior del AP, en que desarrollaron los siguientes módulos: 1. Introducción al monitoreo ambiental participativo, 2. Lectura del contexto socio – ambiental, 3. Servicios ecosistémicos, 4. Liderazgo y autogestión, también se relacionan los dos artículos científicos publicados en la revista Water de la MDPI, ubicada en categoría Q1. También fue aprobado el formato de estructura de datos correspondiente al proyecto. 
En cuanto al proyecto denominado “Evaluación de la calidad ambiental por micro-plásticos en el Santuario de Fauna y Flora Los Flamencos en el Distrito Riohacha, La Guajira, Colombia”, se relacionan los avances en la vigencia 2024 y primer trimestre de la vigencia 2025, tales como el desarrollo del taller comunitario denominado “Manejo de residuos plásticos”, la identificación de puntos estratégicos de muestreo, caracterización de residuos plásticos, determinación de especies ícticas de interés, muestreo de agua, sedimentos y peces y los resultados preliminares.</t>
  </si>
  <si>
    <t>A continuación se describen las actividades del IV trimestre:
Acción 1: Durante el cuarto trimestre del año 2025, no se realizaron salidas de campo en el marco de la implementación del monitoreo del recurso Almeja (Polymesoda arctata) en las 11 estaciones establecidas de la Ciénaga El Torno, sector occidental del área protegida, para el registro los indicadores: Densidad de individuos, estructura de tallas y variables ambientales, debido a las situaciones de riesgo público que se presentan en el área, sin embargo, se avanzó en el análisis de datos de los dos monitoreos realizados en la vigencia 2025 y en la elaboración de informe; así mismo en la implementación del formulario de caracterización de la actividad de la pesca en el sector carretera del área protegida.
Acción 2: La Vía Parque Isla de Salamanca participó durante el cuarto trimestre en el siguiente espacio:
El día 24 de octubre se participó en el evento de socialización de firma del Acuerdo de voluntades sobre medidas de manejo pesquero para la ecorregión CGSM. Donde estuvo presente comunidades de pescadores de la CGSM, el director nacional AUNAP y otros actores institucionales relacionados. Esta actividad está enmarcada en el proyecto “Conservación y Uso Sostenible de la Ciénaga Grande de Santa Marta - GEF7 CGSM (CO-G1014)”, como parte del proceso de ordenación pesquera en la CGSM a partir de un plan Piloto de cogestión de la pesca con enfoque ecosistémico.</t>
  </si>
  <si>
    <t>El área protegida priorizó para la vigencia 2025 adelantar la actualización de la línea base, de dos (2) VOC: (Jaguar y peces migratorios):
VOC Jaguar:  Se  finalizó el proceso de  incorporación, revisión y ajuste de datos en la herramienta Smart asociados al monitoreo del jaguar, que incluye información de depredación para 29 predios, 41 predios  para percepción y 15 predios para monitoreo comunitario de cacería.  Los datos se remitieron a la DTOR para su revisión y validación. Una vez validados se procedió al análisis de los mismos, obteniéndose resultados para los  indicadores de depredación, percepción, composición, importancia relativa y unidad de esfuerzo, los cuales se compararon con los resultados del año anterior y se consolidaron a través del informe final de monitoreo 2025. Tambien se realizó el análisis de los datos para el cálculo del indicador de ocupación, los cuales se acompañaron con informe adicional donde se muestran de manera mas específica los análisis. 
VOC  peces migratoros:  Se  finalizó el proceso de  incorporación, revisión y ajuste de datos en la herramienta Smart. Los datos se remitieron a la DTOR para su revisión y validación. Una vez validados se procedió al análisis de los mismos. Con los resultados, se procedió a la consolidación el informe final anual, donde se compararon los resultados de esta segunda temporada de monitoreo con los de la vigencia 2024.
La información fue sistematizada, cargada y validada por la DTOR y Nivel Central en la plataforma SMART. También, se consolidó el informe anual de implementación del programa de monitoreo soportado con sus anexos correspondientes, el cual fue revisado y validado por la DTOR y enviado a la Subdirección de Gestión y Manejo</t>
  </si>
  <si>
    <t>Se adelantó la actualización de la línea base para (1 VOC priorizado) VOC:
VOC: Cuenca del Río Pato, mediante:
1. De acuerdo al diseño de monitoreo a la restauración del área protegida, se realizó la toma y análisis de datos de 8 parcelas permanentes ubicados en diferentes predios de restauradores en la ZRC Pato-Balsillas. Todos los datos se encuentran subidos en el SMART. Se realizó el informe de implementación del programa de monitoreo y enviado a revisión y validación de la DTOR.
La información fue sistematizada, cargada y validada por la DTOR y Nivel Central en la plataforma SMART. También, se consolidó el informe anual de implementación del programa de monitoreo soportado con sus anexos correspondientes, el cual fue revisado y validado por la DTOR y enviado a la Subdirección de Gestión y Manejo mediante memorando</t>
  </si>
  <si>
    <t>Se adelantó la actualización de la línea base para (1 de VOC priorizados) VOC:
VOC: (Cuenca del Río Pato), mediante:
1. Se inició el desarrollo del aval de investigación No. 20242000003193 "Protocolo de propagación de cuatro especies nativas, en ecosistemas del bosque andino del PNN Cordillera de Los Picachos y área de influencia" para lo cual se realizò la primera fase que consistió en el levantamiento de información primaria a través de encuestas semiestructuradas para conocer las experiencias de propagación de las especies priorizadas. Adicionalmente, la investigación no tiene los datos estructurados en smart y en vista que continuamos en la fase I, no se presentan aún los datos en formato excel. 
Se consolidó el informe anual del portafolio de investigación soportado con sus anexos correspondientes, el cual fue revisado y validado por la DTOR y enviado a la Subdirección de Gestión y Manejo mediante memorando</t>
  </si>
  <si>
    <t xml:space="preserve">
Se adelantó la actualización de la línea base para (2) VOC:
VOC: (Ecosistemas asociados a los planos de inundación. (niveles del río Tomo) y principales especies o grupo de especies ícticas de consumo por parte de las comunidades locales, que garantizan la seguridad alimentaria), mediante:
1. Diseño de monitoreo de los ecosistemas asociados a los planos de inundación: dinámica hídrica del río Tomo, máximas y mínimas del nivel del ríoTomo. Los datos fueron subidos y validados en SMART.
2. Diseño de monitoreo del uso tradicional del recurso pesquero, principales especies o grupo de especies ícticas de consumo por parte de las comunidades locales, que garantizan la seguridad alimentaria. Los datos fueron subidos y validados en SMART. 
La información fue sistematizada, cargada y validada por la DTOR y Nivel Central en la plataforma SMART. También, se consolidó el informe anual de implementación del programa de monitoreo soportado con sus anexos correspondientes, el cual fue revisado y validado por la DTOR y enviado a la Subdirección de Gestión y Manejo mediante memorando</t>
  </si>
  <si>
    <t>El área protegida priorizó para la vigencia 2025 adelantar la actualización de la línea base, un (1) VOC. (Principales especies o grupo de especies ícticas de consumo por parte de las comunidades locales, que garantizan la seguridad alimentaria):
VOC (Principales especies o grupo de especies ícticas de consumo por parte de las comunidades locales, que garantizan la seguridad alimentaria):  Avanza la investigación titulada “Alternativas y retos para la gobernanza de la pesca: uso y manejo de la pesca de subsistencia por las comunidades que habitan al interior y en zona colindante del PNN El Tuparro”, en el marco de la segunda fase del proceso. En esta etapa se transcribieron las entrevistas semiestructuradas realizadas, estos datos fueron consolidados en la base de datos Excel para registros de investigaciones y validados por parte de la Subdirección de Gestión y Manejo en la vigencia 2025. 
La información fue sistematizada, cargada y validada por la DTOR y Nivel Central en el formato excel conforme al modelo para entrevistas. También, se consolidó el informe anual del portafolio de investigación soportado con sus anexos correspondientes y las fichas de lìnea base, los cuales fueron revisados y validados por la DTOR y enviado a la Subdirección de Gestión y Manejo mediante memorando</t>
  </si>
  <si>
    <t>Se adelantó la actualización de la línea base para (2) VOC:
VOC Bosque inundable y VOC Selva humeda, mediante:
1. Diseño de monitoreo de estado de Biomas: Analisis multitemporal metricas del paisaje 2019-2024, Los datos fueron diligenciados de acuerdo al flujo de datos establecido por nivel central.
2. Diseño de monitoreo impactos al ecoturismo: Analisis multitemporal de los indicadores  ( Ancho del sendero, anegamientos, nuevos caminos, Residuos solidos y numero de visistantes) en el periodo 2018-2025,  Los datos 2025 fueron subidos y sincronizados en SMART. 
Por otra parte, se realizó el envío del Programa de Monitoreo del AP y del Diseño de Monitoreo a la Restauración, mediante los memorandos. Actualmente, estos documentos se encuentran en espera de validación por parte del GPM.
La información fue sistematizada, cargada y validada por la DTOR y Nivel Central en la plataforma SMART y formato excel . También, se consolidó el informe anual de implementación del programa de monitoreo soportado con sus anexos correspondientes, el cual fue revisado y validado por la DTOR y enviado a la Subdirección de Gestión y Manejo mediante memorando.</t>
  </si>
  <si>
    <t>El área protegida priorizó para la vigencia 2025 adelantar la actualización de la línea base de (2 VOC priorizados): VOC: (Bosque inundable y Selva húmeda):
VOC (Bosque inundable) y VOC (Selva húmeda): Se realizó  la actualización de la línea base para los dos VOC: VOC 1. Selva Húmeda y VOC 2. Bosque Inundable, mediante el aval de aprobación N.° 20242000003163 de la investigación “Conocimiento local y uso de especies de flora y fauna silvestre terrestre por parte de las comunidades del sector norte en el PNN Tinigua”.asi como  información del estado de coberturas 2019-2024 e información de monitoreo. 
Los datos finales de las entrevistas semiestructuradas fueron consolidados en la base de datos en Excel para registros de investigaciones, conforme a los lineamientos de la Subdirección de Gestión y Manejo para la vigencia 2025, y se encuentran debidamente validados por la DTOR y Nivel Central.
Asimismo, se elaboró el informe final de dicha investigación, el cual está incorporado en el Informe Anual de Implementación del Portafolio de Investigaciones, soportado con sus anexos correspondientes, el cual fue revisado y validado por la DTOR y enviado a la Subdirección de Gestión y Manejo mediante memorando</t>
  </si>
  <si>
    <t>Se reporta el cumplimiento del 100% del indicador, generando información para tres de las tres acciones inscritas en la vigencia 2025. Durante el cuarto trimestre se realizaron actividades correspondientes a la accion 1,2 y 3. Acción 1:  se realizó el análisis de la información recolectada por los colectores de información pesquera. Acción 2: se participó en un espacio de intercambio de experiencias en prevención, vigilancia y control de la pesca . Acción 3: se desarrollaron diversos espacios de trabajo con actores sociales, en el marco de la consolidación del proceso de ordenación pesquera en el DNMI Cabo Manglares Bajo Mira y Frontera.</t>
  </si>
  <si>
    <t>Se reporta el cumplimiento del 100% del indicador, generando información para tres de los tres VOC  priorizados en la vigencia 2025: recursos hidrobiológicos, playas y fondos marinos. Durante este trimestre se realizó el monitoreo de aves, monitoreo pesquero y de perfil de playa. Se  culminó el proceso de validación de los datos para todos los VOC priorizados, además se realizó el análisis de la información. También se actualizaron las fichas de línea base y se construyó el informe final de monitoreo.</t>
  </si>
  <si>
    <t> Se reporta el cumplimiento del 100% del indicador, generando información para tres de las tres acciones inscritas en la vigencia 2025. En el cuarto trimestre se avanzó en dos acciones, de la siguiente manera. Acción 2:Se participa en Reunión de Plan de Ordenamiento Territorial del distrito de Buenaventura. Se participa en espacio de capacitación sobre funciones de AUNAP en el marco y competencias en control y vigilancia desde esa institución.
Acción 3: Se participa en espacios de revisión del Plan de Manejo con el gremio pesquero de Buenaventura y de Bogotá</t>
  </si>
  <si>
    <t>Se reporta el cumplimiento del 100% del indicador, generando información para cinco de las cinco acciones inscritas por la DTPA en la vigencia 2025. Para el cuarto trimestre se avanzó en tres acciones. Acción 1:Se continuó la formulación de los Planes de Manejo de los DNMI Yuruparí–Malpelo y Colinas y Lomas Submarinas mediante jornadas técnicas con actores regionales y nacionales, incorporando aportes de los sectores pesquero y jurídico. Se culminó el Plan de Manejo de Yuruparí–Malpelo, se definió un plan de trabajo a 2026. Se participó en el Taller Regional Pacífico sobre gestión de recursos hidrobiológicos con énfasis en tiburones y rayas.
Acción 2: Se dio seguimiento al proyecto de Buenas Prácticas Pesqueras KFW, realizando ajustes presupuestales para garantizar la ejecución final del convenio. Asimismo, se acompañó la construcción y ajuste de acuerdos derivados de la actualización de los Planes de Manejo de los DNMI Yuruparí–Malpelo y Colinas y Lomas Submarinas.
Acción 3: Se apoyó al PNN Utría en la consolidación del análisis del monitoreo histórico de los recursos hidrobiológicos (2014–2024) y se realizaron retroalimentaciones al programa de monitoreo y al portafolio del DNMI Colinas y Lomas Submarinas.</t>
  </si>
  <si>
    <t>Para el cuarto trimestre se reporta el alcance de la meta propuesta para 2025, obteniendo información relacionada a 4 VOC (Ensamblaje de anfibios, Ensamblaje de aves, Practicas culturales y Sistemas lenticos y loticos). Las investigaciones asociadas a los VOC que corresponden a las investigaciones de expedientes PIR 015-2023 (Sistemasl loticos y lenticos), PIR 003 de 2023 (Ensamblaje de anfibios y aves) y Aval de investigación (Practicas culturales). Adicionalmente se realizó seguimiento a 3 permisos de investigación adicionales.</t>
  </si>
  <si>
    <t>Se reporta el cumplimiento del 100% del indicador, generando información para tres de las tres acciones inscritas en la vigencia 2025. Para el cuarto trimestre se desarrollaron las siguientes actividades por acción: 
Acción 3: Se llevó a cabo un espacio de articulación entre las líneas estratégicas del AP y el comité coordinador del acuerdo de uso, con el fin de revisar y ajustar la propuesta de actualización de la reglamentación del acuerdo. Además, se realizó la asamblea de pescadores, en la cual la propuesta fue validada y se formalizó la firma de la actualización de la reglamentación.                                                                                
Acción 5: Se realizó seguimiento al acuerdo mediante patrullajes y el registro de pescadores en la cabaña, aprovechando estos encuentros para recordarles la reglamentación establecida entre la entidad y la comunidad de Bazán.                                     
Acción 6:  Se llevó a cabo una reunión del equipo mixto para socializar el memorando de entendimiento entre el PNNC y el IIAP, orientado al seguimiento de las iniciativas que se desarrollen en el marco del proyecto BPP. Asimismo, se presentó el documento de comodato relacionado con la entrega de los equipos y elementos necesarios para dichas iniciativas.</t>
  </si>
  <si>
    <t>Se reporta el cumplimiento del 100% del indicador, generando información para cinco de los cinco VOC priorizados en la vigencia 2025: Ecosistema coralino, ecosistema de selva húmeda, ecosistema pelágico, litoral arenoso y ecosistema dulceacuícola. Se realiza la entrega del informe anual de monitoreo con sus fichas línea base correspondientes, así como la validación de los datos obtenidos de los monitoreos. A su vez, en el ultimo trimestre se realizaron los monitoreos de perfil de playa, monitoreo de aves, monitoreo de tortugas en área de alimentación y anidación y el monitoreo de arrecifes coralinos</t>
  </si>
  <si>
    <t>Se reporta el cumplimiento del 100% del indicador, generando información para tres de los tres VOC priorizados en la vigencia 2025: Ecosistema coralino y ecosistema de selva húmeda. Se realiza la entrega del informe anual de investigación , además de los medios de verificación de entrega de datos correspondiente. Durante el cuarto trimestre, se culminó el proceso de  validación de datos de los VOC. Se actualizaron las fichas de linea base y se construyó el informe final de investigación.</t>
  </si>
  <si>
    <t>Se reporta el cumplimiento del 100% del indicador, generando información para cuatro de las cuatro acciones inscritas (1,2,3 y 5) en la vigencia 2025.  Se realizó el análisis de la información del monitoreo de recursos hidrobiológicos del 2022 en Puente América y Tumaradó. Adicionalmente, se ejecutaron acciones de planeación interinstitucional que incluyeron: un espacio formativo sobre el acuerdo de uso y manejo con la comunidad de Lomas Aisladas, el apoyo a la fiesta del pescador de Puente América, y la realización de comités de seguimiento de acuerdos con Tumaradó y Puente América. Finalmente, se desarrollaron 16 recorridos de acompañamiento a las faenas para el seguimiento de los acuerdos, donde no se identificaron incumplimientos por parte de los pescadores.</t>
  </si>
  <si>
    <t>Se reporta el cumplimiento del 100% del indicador, generando información para ocho de los ocho VOC  priorizados en la vigencia 2025: Chavarría, Bocachico, sistemas lénticos y lóticos , Bosque Denso Alto, Bosque Inundable, Herbazal Inundable, Arracachal y rio Cacarica. Durante este trimestre se realizó el monitoreo mensual del VOC Bocachico, encontrando que los volúmenes de captura tuvieron una tendencia al aumento en la comunidad de Tumaradó y a disminuir en el caso de Puente América.  Se  culminó el proceso de validación de los datos para todos los VOC,  y se realizó el análisis de la información. Tambien se actualizaron las fichas de linea base  y se construyó el informe final de monitoreo.               </t>
  </si>
  <si>
    <t>Se reporta el cumplimiento del 100% del indicador, generando información para tres de los tres VOC priorizados en la vigencia 2025: Balsamo, Choiba y Jaguar. Durante el trimestre, se culminó el proceso de  validación de datos de los VOC. Se actualizaron las fichas de linea base y se construyó el informe final de investigación.</t>
  </si>
  <si>
    <t>Se reporta el cumplimiento del 100% del indicador. Durante el último trimestre, se llevó a cabo el monitoreo de los tres VOC priorizados: Selva inferior, Selva Subandina y Selva Andina, implementando el análisis de cambio de coberturas mediante sensores remotos. Se cumple con el registro de todos los medios de verificación establecidos en la hoja metodológica.</t>
  </si>
  <si>
    <t>Se reporta el cumplimiento del 100% del indicador, generando información para tres de las tres acciones inscritas en la vigencia 2025. Para el cuarto trimestre  se realizaron actividades para las tres acciones comprometidas. Acción 3: Actualización de la reglamentación del Acuerdo de Uso suscrito entre Parques Nacionales Naturales de Colombia- PNN Gorgona y la comunidad de Bazán. Acción 5: se realizaron seguimientos técnicos a los acuerdos o medidas de ordenamiento, por medio de recorridos de PVC para verificar cumplimiento del acuerdo de pesca y  recorridos pedagógicos sobre la importancia de las pozas. Acción 6:  Se presentan los avances del proyecto de Buenas Practicas Pesqueras.</t>
  </si>
  <si>
    <t>Se reporta el cumplimiento del 100% del indicador, generando información para cinco de los cinco VOC  priorizados en la vigencia 2025: Planos lodosos, recursos hidrobiológicos, playas arenosas, delta fluvial y bosque de manglar. Durante el cuarto trimestre se realizó el monitoreo de bosque de manglar, tortugas marinas, delta fluvial y piangua.  Se  culminó el proceso de validación de los datos para todos los VOC,  y se realizó el análisis de la información. Tambien se actualizaron las fichas de linea base  y se construyó el informe final de monitoreo.</t>
  </si>
  <si>
    <t xml:space="preserve"> Se reporta el cumplimiento del 100% del indicador, generando información para cinco de las cinco acciones inscritas en la vigencia 2025. En el cuarto trimestre se avanzó en las cinco acciones que se tenían planeadas en el indicador. Acción 4: Se realizaron los talleres de revisión de la reglamentación del tambo de pescadores en las comunidades de el valle y Jurubirá, en donde participaron pescadores de dichos corregimientos y de las comunidades indigenas del resguardo Boroboro y del resguardo Jurubirá Chori, respectivamente. Acción 1:  se realizó la jornada de trabajo con la profesional de Monitoreo de la DTPA, con el fin de analizar los datos del monitoreo de RHB realizado por el equipo del parque en varios años. Con esto se complementa las cinco acciones y se desarrolla su implementación en el informe final con sus respectivos anexos. Acción 2:  Se asiste a reuniones para la definición de agenda temática GICPA. Acción 3: Se asiste a asamblea del grupo insterinstitucional y comunitario para la pesca artesanal en el litoral Pacífico.y en los procesos de socialización de la declaratoria del DNMI Colinas y Lomas. Acción 6.Se inicia piloto de comercialización Asociación de Pescadores Artesanales “Los Piqueros” (Piqueros) y la empresa SMILE.</t>
  </si>
  <si>
    <t xml:space="preserve"> Se reporta el cumplimiento del 100% del indicador, generando información para cinco de los cinco VOC  priorizados en la vigencia 2025: Ecosistema marino costero, Selva húmeda tropical, arrecife de coral La Aguada, Playas de importancia ecológica y bosque de manglar. Durante el cuarto trimestre se realizó el monitoreo de aves acuáticas, asi como el monitoreo de estructura y composición del manglar, abundancia poblacional de Atelopus spurelli y perfil de playa. Se analizaron los datos históricos del monitoreo de recursos hidrobiológicos. Se culminó el proceso de validación de los datos para todos los VOC,  y se realizó el análisis de la información. Tambien se actualizaron las fichas de linea base  y se construyó el informe final de monitoreo.</t>
  </si>
  <si>
    <t>Se reporta el cumplimiento del 100% del indicador, generando información para tres de los tres VOC priorizados en la vigencia 2025: Ecosistemas marino-costeros, Recursos Hidrobiológicos y Selva humeda Tropical. Durante el trimestre, se culminó el proceso de  validación de datos de los VOC. Se actualizaron las fichas de linea base y se construyó el informe final de investigación.</t>
  </si>
  <si>
    <t>Se reporta el cumplimiento del 100% del indicador, generando información para tres de los tres VOC  priorizados en la vigencia 2025: peces endémicos, especies endémicas terrestres y Sula granti. Durante este trimestre se realizó el monitoreo de oceanografia y de endémicos terrestres. Se  culminó el proceso de validación de los datos para todos los VOC,  y se realizó el análisis de la información. Tambien se actualizaron las fichas de linea base  y se construyó el informe final de monitoreo.</t>
  </si>
  <si>
    <t>A diciembre de 2025 se cuenta con un avance de cuatro documentos adicionales de análisis de Integridad Ecológica (IE) para áreas protegidas (AP) administradas por PNNC, las áreas son las siguientes:
1. SFF Malpelo
2. PNN Gorgona
3. PNN La Paya
4. DNMI Colinas y Lomas Submarinas de la Cuenca Pacífico Norte
Para la generación de estos documentos, fue necesario la consolidación de información del programa de monitoreo de cada AP, portafolio de investigaciones y para el caso del DNMI Colinas y Lomas Submarinas de la Cuenca Pacífico Norte se utilizó información del documento síntesis de declaratoria. Para el caso del SFF Malpelo y Gorgona se utilizó una aproximación de filtro fino, ya que no hay información de coberturas de la tierra al ser AP marinas. Por lo tanto, se utilizaron indicadores de filtro fino para cada atributo de composición, estructura y función del 2009 al 2024, principalmente relacionado con abundancia de peces pelágicos, aves marinas, endémicos terrestres y condición de arrecifes coralinos. Se evidencia que las áreas protegidas tienen una integridad ecológica alta para ambas AP.
Para el caso del PNN La Paya se utilizó un enfoque de filtro grueso con indicadores de composición, estructura y función a escala de paisaje del año 2002 y 2024, evidenciando un nivel de integridad Alta. Para el caso del DNMI Colinas y Lomas Submarinas de la Cuenca Pacífico Norte se utilizó una aproximación mixta con indicadores de filtro fino del documento de declaratoria, los cuales fueron interpolados para la extensión de paisajes marinos que abarca el DNMI.
Finalmente, se destaca que los documentos de integridad ecológica fueron socializados con cada AP e incorporados en la formulación del componente diagnóstico en el marco de actualización de planes de manejo y para el caso del SFF Malpelo esta información fue insumo para los estándares de la lista verde de IUCN. Por otra parte, se adjuntan los archivos geográficos en .tif de los análisis de integridad a escala de paisaje (PNN La Paya y DNMI Colinas y Lomas Submarinas de la Cuenca Pacífico Norte)</t>
  </si>
  <si>
    <t>Con corte a diciembre de 2025,  se reporta avance del 33% en el indicador. De acuerdo con la Hoja Metodológica, este indicador reporta de manera semestral el trabajo de las Areas Protegidas, Direcciones Territoriales y Nivel Central para los VOC Sistema de Oso andino, Danta montaña, Bosque seco, Frailejones, Tortugas de rio de Amazonia y Orinoquia y Recurso hídrico (Agua).
A la fecha se cuenta con 11 áreas protegidas de 55, reportando acciones para 6 VOC Sistema, de los cuales dos cuentan con programa de conservación de la entidad (oso, danta montaña) y un programa de conservación nacional (bosque seco). Para el presente reporte se adicionan informes y/o evidencias de la aplicación de las lineas y temáticas que aportan a los programas generados o propuestos, implementación y evaluación a medio termino del programa de oso andino, implementación del program de danta de montaña y bosque seco, es importante aclarar que estos programas no están financiados y los recursos de aplicación corresponden al tiempo dado por el personal de las AP, DT, Nivel Central y aliados en las diferentes lineas temáticas como monitoreo, investigación y restauración.</t>
  </si>
  <si>
    <t>Se elaboraron 4 conceptos técnico de límites de las AP Puinawai, Alto Fragua, Río Puré y Cahuinarí con base en el trabajo de campo realizado por los equipos técnicos de cada AP con el apoyo de SIG DTAM y provisional del GGCI. Así mismo se consolidó la GDB de cada concepto técnico y los respectivos anexos, tales como los datos cartográficos de referencia recolectados en campo, reuniones de socialización y aprobación de los conceptos técnicos con las jefaturas de cada AP y de las diferentes dependencias de nivel central (SGM, GGCI, DTAM)</t>
  </si>
  <si>
    <t>Para el cuarto trimestre del 2025 se reporta el cumplimiento del 100% de la meta del indicador Áreas de Presión Cubiertas Por Recorridos De Vigilancia. Para el cumplimento, se realizaron 14 patrujalles por los tres sectores de manejo del área protegida (Río Pescado, Río Fragua Chorroso y Río Fragua Grande), de los cuales 3 fueron con sensores remotos de imágenes satelitales Sentinel 2. Cubriéndose un total de 675,770 hectáreas de presión con recorridos de vigilancia. Todos los patrullajes se remitieron a través de la plataforma Sico Smart Conect para revisión y validación por parte de GGCI y el profesional SIG de la DTAM </t>
  </si>
  <si>
    <t>Durante el 4 Trimestre 2025 se reporta a diciembre avance cuantitativo de 0.25 para un acomulado de 1 equivalente al 100% de la meta del año 2025 en la impelementación el Plan de Contigencia Frente al Riesgo Público,  se adelantaron las siguientes acciones:
1. Se participo en el taller Entre la Paz y la Tierra: Gobernanza Ambiental en Contextos de Riesgo  el 15 de octubre 2025.
2. Participación en el taller de fortalecimiento al equipo de trabajo del PNN Alto Fragua Indi Wasi en gestión del riesgo, enfatizando en la actividad de educación en el riesgo de minas antipersonal, el día 17 de octubre 2025. 
3. Elaboración de informe de implementación PCRP trimestre 4.</t>
  </si>
  <si>
    <t xml:space="preserve">Durante el 4 Trimestre, se entrega el informe final del segundo semestre validado, el cual compila el análisis de los resultados generados de acuerdo a las acciones priorizadas en el PECDNS, reportando el avance cuantitativo de 0.25 para el cumplimiento del 100% de la meta. Se destacan las siguientes acciones:
1) El 02 de octubre se realizó reunión de articulación del AP con OGR para preparar taller de fortalecimiento de capacidades al equipo del PNN AFIW.
2) El 05 de octubre se realizó ejercicio inicial de identificación de líderes comunitarios relacionados al AP para generar red de comunicación de GRN.
3)  El 06 de octubre se participó de la reunión convocada por el grupo de gestión humana donde se abordó el tema del simulacro nacional a implementarse en cada una de las áreas protegida. 
4)  El 08 de octubre se participó de la reunión extraordinaria del CMGRD de San José del Fragua donde se trató el tema de familias afectadas por el vendaval, Simulacro Nacional del 22 de octubre y planes de contingencia de los eventos Vuelta del Porvenir y Tour Femenino, así como la celebración de los 66 años del municipio.   
5)  El 17 de octubre se participó del taller de primeros auxilios orientado por la Defensa Civil del municipio de Belén de los Andaquíes para el equipo de trabajo del PNN AFIW. 
6) El 20 de octubre el equipo del AP realizó planeación interna de preparación del guion para el simulacro nacional de respuesta a emergencia en caso de Sismo. 
7) El 22 de octubre el equipo de trabajo del AP realiza simulacro nacional de respuesta a emergencia por Sismo.
8) El 22 de octubre el equipo de trabajo del AP realiza la evaluación del simulacro nacional de respuesta a emergencia por Sismo.
9) El 22 de octubre se envió vía Orfeo, el informe de implementación del año 1 del PECDNS del PNN AFIW
10) El 23 de octubre se participa de la reunión extraordinaria que convoca el CMGRD SJF donde se revisa el plan de contingencia de la actividad Olimpiadas Departamental de la Salud.
11) Se realiza revisión de botiquines el 29 de octubre.
Para el cuarto trimestre del indicador de gestión del riesgo natural, se entrega el informe final del segundo semestre validado, el cual compila el análisis de los resultados generados de acuerdo a las acciones priorizadas en el PECDNS.
12) Del 10 al 12 de noviembre se realizó un taller de fortalecimiento de capacidades al equipo del PNN AFIW en Gestión del Riesgo de Desastres.
13) El 24 de noviembre se participó de la sesión extraordinaria convocada por el CMGRD de San José del Fragua donde socializan, analiza y aprueban el plan de contingencia para la realización del festival brillos de navidad 2025.
14)  El 28 de noviembre se realizó revisión de botiquines.
</t>
  </si>
  <si>
    <t>Durante el cuarto trimestre de 2025 se reporta avance cuantitativo de 0.25 para el cumplimiento del 100% de la meta del indicador, con el reporte de cuatro (4) informes trimestrales. Durante toda la vigencia 2025, se desarrollaron actividades programadas en el plan de trabajo PVyC, enfocadas de la siguiente manera: Participación de los Comités Locales de Control y Vigilancia de los Recursos Naturales en San José del Fragua y Belén de los Andaquíes, Realización de acciones de gobernanza y coordinación con comunidades indígenas relacionadas al ejercicio de autoridad ambiental, reuniones en los sectores de manejo del área y articulación institucional, desarrollo de actividades de fortalecimiento de capacidades al equipo del AP sobre acciones de PVyC, Verificación de nuevos abiertos mediante el uso de sensores remotos, Recorridos de PVyC por los tres sectores de manejo del AP y acciones de control con procesos sancionatorios </t>
  </si>
  <si>
    <t>Con corte a diciembre de 2025 se reportan avances cualitativos y cuantitativos para el indicador relacionado con el Porcentaje de Cumplimiento del Plan de Trabajo del Protocolo de PVC  por AP. Para el caso del Parque Amacayacu durante el cuarto trimestre se llevan a cabo diferentes actividades que se relacionan en el informe correspondiente y en donde se destacan en materia de prevención las actividades asociadas a procesos como educación ambiental, monitoreo o restauración; en materia de vigilancia seis patrullajes que se adelantaron durante le cuarto trimestre y en materia de control sigue siendo la explotación ilícita de yacimiento minero la principal amenaza que en la actualidad existe contra los intereses de conservación del Parque Amacayacu 
Con el cuarto informe trimestral se alcanza un cumplimiento del 100% de la meta.</t>
  </si>
  <si>
    <t>Con corte a diciembre de 2025 se reportan avances cualitativos y cuantitativos finales para el indicador relacionado a las áreas administradas por PNNC en presión cubiertas con recorridos de PVC. Para el caso del Parque Amacayacu se asignaron recursos por PGN y FONAM, en el primer caso para cubrir 43.69 hectáreas y en el segundo 275.830 hectáreas. Durante el cuarto trimestre de 2025 se ejecutaron un total de 6 patrullajes de vigilancia y se efectuó una revisión satelital de presiones mediante sensores remotos, lo que permitió actualizar el diagnóstico en sectores de difícil acceso y, a su vez, cumplir con el 99,991 de la meta de visibilidad con 319,493 hectáreas de las 319,52 en presión definidas para el seguimiento del área protegida 2025. Estos recorridos y análisis contribuyeron a confirmar que varios de los claros observados corresponden a usos ancestrales (Chagras) sin generar afectaciones significativas sobre los ecosistemas del parque.</t>
  </si>
  <si>
    <t>Con corte a diciembre de 2025 se reportan avances cualitativos y cuantitativos finales para el indicador relacionado con el Número de Áreas protegidas del SPNN que actualizan, implementan y reportan el avance de Planes de Contingencia frente a Riesgo Público, Para el caso del Parque Amacayacu durante el segundo semestre en espacial el cuarto trimestre, se desarrollaron socializaciones internas del protocolo de riesgo público, capacitaciones y un simulacro con apoyo de un experto en rescate para fortalecer las capacidades del personal, además de la actualización y revisión conjunta de la cartografía con rutas de acceso y evacuación del área protegida; no se presentaron situaciones graves de riesgo público, aunque se mantuvieron alertas en el sector norte por la presencia de grupos armados ilegales, y persistieron limitaciones como la falta de equipos de comunicación satelital y la necesidad de mayor capacitación especializada, consolidándose en general un fortalecimiento del alistamiento y preparación institucional para enfrentar posibles escenarios de emergencia.</t>
  </si>
  <si>
    <t>Con corte de diciembre de 2025 se reportan avances cualitativos y cuantitativos finales para el indicador relacionado con el Número de Áreas protegidas del SPNN que actualizan, implementan y reportan el avance de Planes de Contingencia frente a Riesgo Público, Para el caso del Parque Amacayacu durante el segundo semestre en espacial el cuarto trimestre, se desarrollaron socializaciones internas del protocolo de riesgo público, capacitaciones y un simulacro con apoyo de un experto en rescate para fortalecer las capacidades del personal, además de la actualización y revisión conjunta de la cartografía con rutas de acceso y evacuación del área protegida; no se presentaron situaciones graves de riesgo público, aunque se mantuvieron alertas en el sector norte por la presencia de grupos armados ilegales, y persistieron limitaciones como la falta de equipos de comunicación satelital y la necesidad de mayor capacitación especializada, consolidándose en general un fortalecimiento del alistamiento y preparación institucional para enfrentar posibles escenarios de emergencia.</t>
  </si>
  <si>
    <t xml:space="preserve">Se informó sobre los avances cualitativos y cuantitativos del informe final al corte del 10 de diciembre de 2025  reportándose con sus respectivas evidencias.
Se han consolidado los reportes anuales realizados desde el 2024 hasta septiembre del 2025, reportados en noviembre de 2025, para el indicador relacionado con el "Número de Áreas Protegidas del SPNN que actualizan, implementan y reportan el avance de planes de Contingencia frente a Riesgo Público".
En el caso específico del Parque Nacional Natural (PNN) Cahuinarí, durante el segundo semestre:
 - Se realizaron capacitaciones y un simulacro con el apoyo de un experto en rescate para fortalecer las capacidades del personal. - El área protegida ha experimentado un incremento en situaciones de riesgo público, agudizando esta situación durante el último trimestre y, particularmente, en el mes de diciembre, para lo cual se han realizado las actuaciones y el reporte respectivo.al igual que se realiaron los respctivas Se informó sobre los avances cualitativos y cuantitativos del informe final al corte del 10 de diciembre de 2025  reportándose con sus respectivas evidencias.
Se han consolidado los reportes anuales realizados desde el 2024 hasta septiembre del 2025, reportados en noviembre de 2025, para el indicador relacionado con el "Número de Áreas Protegidas del SPNN que actualizan, implementan y reportan el avance de planes de Contingencia frente a Riesgo Público".
En el caso específico del Parque Nacional Natural (PNN) Cahuinarí, durante el segundo semestre:
- Se realizaron capacitaciones y un simulacro con el apoyo de un experto en rescate para fortalecer las capacidades del personal.- El área protegida ha experimentado un incremento en situaciones de riesgo público, agudizando esta situación durante el último trimestre y, particularmente, en el mes de diciembre, para lo cual se han realizado las actuaciones y el reporte respectivo.
Con base en estos avances, la meta del indicador se ha cumplido con dos reportes respectivos dando cumplimiento al 100%.
</t>
  </si>
  <si>
    <t>La implementación del Plan de Emergencias y Contingencias para Desastres Naturales y Sociales (PECDNS) del PNN Cahuinari durante el primer año de ejecución. El énfasis principal del periodo evaluado estuvo en las medidas de prevención, articulación interinstitucional y fortalecimiento de capacidades del equipo del área protegida.
Avances significativos en la actualización y aprobación del PECDNS, la socialización del plan ante los Consejos de Gestión del Riesgo departamental y municipal (Amazonas y Leticia), así como la participación activa en simulacros de respuesta a emergencias a nivel local, municipal, departamental y nacional. Estas acciones han permitido fortalecer la coordinación con el CGRD y con otras áreas protegidas de la Planicie Amazónica.
Asimismo, se desarrollaron capacitaciones en primeros auxilios y rescate, y se inició la implementación de reportes climáticos diarios, especialmente en el sector de La Pedrera. No obstante se tienen limitaciones en sectores de Bernardo, Cahuinari y Tres Islas</t>
  </si>
  <si>
    <t>Con corte a diciembre de 2025 se reportan avances cualitativos y cuantitativos para el indicador relacionado con el Porcentaje de Cumplimiento del Plan de Trabajo del Protocolo de PVC  por AP. Para el caso del Parque Cahuinari durante el cuarto trimestre se llevan a cabo diferentes actividades que se relacionan en el informe correspondiente y en donde se destacan en materia de prevención las actividades asociadas a procesos como educación ambiental, Riesgos publico,  PECDS y   reuniones interinstitucionales comités de Lucha conta la minería, la principal amenaza es la minería al igual que la presencia grupos armados.  El cumplimiento del  de area cubierta por visibilidad  sobre presiones es de 98,40%. Con el cuarto informe trimestral se alcanza un cumplimiento del 100% de la meta</t>
  </si>
  <si>
    <t>El PNN la Paya cumple con el 100 % de cubrimiento de área de ejercicio de autoridad ambiental, para un total de 6500 ha.</t>
  </si>
  <si>
    <t>Durante este periodo se avanzó de manera significativa en el fortalecimiento de la gestión del riesgo público en el PNN La Paya, mediante acciones articuladas entre el área protegida, la Dirección Territorial Amazonía, la OGR y las organizaciones sociales del territorio. Se continuó con la construcción participativa del Protocolo de Riesgo Público del pueblo Zio Bain, revisando antecedentes clave como la Alerta Temprana 007 de 2024 y las dinámicas asociadas a la presencia de actores armados en el municipio de Leguízamo. La OGR presentó el contexto regional de orden público y los ajustes en curso al procedimiento institucional de riesgo, mientras que el área protegida analizó la pertinencia de medidas de precaución y la necesidad de fortalecer el acompañamiento psicosocial al personal. Asimismo, se desarrollaron acciones de capacitación orientadas a mejorar las capacidades del equipo en autoprotección, análisis de riesgo y manejo de alertas tempranas. En coordinación con ACIPS, se consolidaron lineamientos para la formulación del Plan de Contingencia del Riesgo Público, resaltando la participación activa de autoridades ancestrales en la definición de medidas y rutas de respuesta. Finalmente, se realizó un análisis detallado de las principales presiones sobre el territorio —entre ellas la presencia de actores armados, la instalación de minas antipersona y la expansión de cultivos ilícitos— las cuales se integraron como insumos fundamentales para el proceso de actualización del Plan de Manejo del área protegida.</t>
  </si>
  <si>
    <t>En cumplimiento con algunas de las actividades del PECDNSN, en este segundo semestre del año 2025, se participó en varias capacitaciones virtuales, desde nivel Central en temas como prevención y atención en emergencias y accidentes viales, identificación y uso adecuado de herramientas, para la prevención de accidentes,  en atención de emergencias y en las labores cotidianas y participación en las jornadas de preparación de simulacros de emergencias, así como la capacitación en Gobernanza ambiental para la protección de la Amazonía.  En el municipio de Puerto Inírida en el departamento de Guainía, se participó en una amplia jornada de preparación para la atención de emergencias en incendios de coberturas vegetales.  Se gestionó además la adquisición del Plan de Gestión de Riesgo del Municipio de Puerto Leguízamo, para ser socializado en los próximos días al equipo de trabajo del Área Protegida. Se espera la actualización de los nuevos formatos, para la migración de toda la información actualizada y realizar el análisis adecuado y la depuración necesaria, que requieran los términos para su aprobación.  </t>
  </si>
  <si>
    <t xml:space="preserve">Continuando con el cronograma de Actividades programadas para la vigencia del 2025, en la estrategia de PVC, se realizan actividades en todos los Ítems del Plan de Trabajo Anual, encontrando grandes avances en el tema de relacionamiento con comunidades y actores institucionales, teniendo acercamientos muy significativos con las Asociaciones Indígenas que agrupan los resguardos al interior del  Área Protegida, afianzando los lazos de entendimiento, participación y cooperación en la realización de actividades conjuntas, que se materialicen en la reducción de las presiones y el fortalecimiento de las comunidades.   , 
En el marco del acuerdo colectivo y los acuerdos de sistemas sostenible para la conservación y buen vivir, con la comunidad campesina de la vereda el Triunfo, se realizaron 3 mingas para la construcción de la  caseta comunal y un vivero transitorio que contribuirán al fortalecimiento de las capacidades colectivas de la comunidad y a los procesos de Restauración ecológica participativa de la vereda.   La Educación ambiental como eje articulador del CIDEA Municipal se hace presente en la semana cultural del Trifronterizo, con la participación del Área Protegida y  la Dirección Territorial.
 En una productiva jornada entre funcionarios de la DTAM y el equipo de trabajo del Área Protegida, se logró la  redacción de la caracterización de las presiones para que fuera coherente con lo expuesto en el diagnóstico relacionado en el contexto regional y contexto local, teniendo en cuenta la guía” Estandarización de presiones antrópicas en las áreas protegidas administradas por Parques Nacionales Naturales de Colombia” 
</t>
  </si>
  <si>
    <t>Con corte a 10 de Diciembre de 2025 se reportan avances cualitativos en la línea de Prevencion Vigilancia y Control, en el indicador de "Áreas administradas por PNNC en presión cubiertas por recorridos de prevención vigilancia y control" del PNN Río Puré, en donde se adelantan las siguientes acciones:
1- Se realiza la revisión de imagenes de satelite de la plataforma Planet Scope de los meses de septiembre y octubre, gracias al apoyo de SZF. Se elaboran los informes de octubre y noviembre y se sistematizan en la herramienta SMART. Con estos se da cumplimiento a la meta de visibilidad propuesta para este año.</t>
  </si>
  <si>
    <t>Con corte a 10 de Diciembre de 2025 se reportan avances en la línea de Autoridad ambiental y gestión de riesgos, en el indicador de " No. de Áreas protegidas del SPNN que actualizan implementan y reportan el avance de Planes de contingencia frente al riesgo público, en donde se adelantan las siguientes acciones:
Para el segundo semestre del año se presentó el informe de implementación del PCRP con su respectivo memorando de envío a la DTAM para su validación. Se participó en capacitaciones de primeros auxilios gestionadas por la DTAM y el AP. Se dieron respuestas a las solicitudes presentadas por la entidad y se hizo el sseguimiento al comprotamiento del precio de oro y orden público como factores que influyen directamente en las situaciones de riesgo publico. </t>
  </si>
  <si>
    <t>Con corte a 10 de Diciembre de 2025 se reportan avances cualitativos y cuentitativos para el segundo semestre en la línea de Prevencion Vigilancia y Control, en el indicador de "No. de Áreas protegidas del SPNN que actualizan implementan y reportan el avance del Plan de gestión del riesgo de desastres" del PNN Río Puré, en donde se adelantan las siguientes acciones:
Participación en el simulacro a de atención a emergencias en el área no municipalizada de La Pedrera, así como tambien en la oficina de Leticia. 
Se participó en la capacitación de primeros auxilios gestionada por la DTAM para las AP´s de la planicie Amazónica.  
Finalmente, se elabora y se envía a la DTAM, el informe del segundo semestre de implementación del PECDNS del PNN Río Puré</t>
  </si>
  <si>
    <t>Con corte a 10 de diciembre de 2025 se reportan avances cualitativos en la línea de PrevencionVigilancia y Control, en el indicador de "Porcentaje de cumplimiento del plan de trabajo del protocolo de Prevención Vigilancia y Control por área protegida" del PNN Río Puré, en donde se adelantan las siguientes acciones:
1. Elaboración y envio del informe de PCRP con sus respectivos soportes
2. Asistencia y participación en: Comité de control y vigilancia, GTI y Cimite de protección a los PIEN y Comité  el Comite de Lucha contra la Explotación Ilegal de Yacimiento Minero.
3. Elaboración de informe de gestión de la estrategia de Eduación Ambiental y Gobernanza, como medida de prevención y mitigación de presiones.
4. Participación en la reinstalación y capacitación de manejo de los equipos del proyecto “Desarrollo de un sistema de monitoreo remoto para identificar presiones y amenazas a los pueblos indígenas en aislamiento, y la biodiversidad del Parque Nacional Natural Río Puré en el Amazonas, el cual se viene probando en el PNN Amacayacu.
5. Participación en el Taller de Fuerzas Motrices, en articulación con Ministerio de Ambiente, INS, Ministerio de Salud, Sinchi, IAVH y PNN (NC, DTAM y AP), para implementar la ruta de trabajo con el fin de dar respuesta a la Orden Octava, sobre la Protección de los Pueblos en Aislamiento Voluntario Yuri y Passe. 
6. Apoyo en la construcción del documento “PLAN PARA LA EVALUACIÓN Y CONTROL DE LA CONTAMINACIÓN POR MERCURIO, PROVENIENTE DE LA MINERÍA ILEGAL, EN EL RÍO PURÉ Y SUS AFLUENTES”. 
7.  Revisión de áreas en presión por medio de imagenes de satelite de la plataforma Planet Scope proporcionadas por SZF, para la elaboración de los informes de los meses de octubre y noviembre, los cuales fueron sistematizados en la herramienta institucional SMART, en la cual se genera el informe del cuarto trimeste. 
8. Programación y ejecución trimestral de recorridos. 
De esta manera se da cumplimiento a la totalidad 100% del plan de trabajo planteado para ejecutar en el año 2025.</t>
  </si>
  <si>
    <t>Para el cuarto trimestre del año se reporta el avance cuantitativo en el indicador de porcentaje de cumplimiento del Plan de Trabajo de Prevención, Vigilancia y Control, reportando actividades en 6 de las 9 acciones programadas, las restantes 3 acciones no tuvieron reporte de acciones bien sea porque la actividad ya fue cumplida o porque no se tuvo la necesidad de realizarla durante el trimestre. Se realiza entrega del cuarto informe trimestral acumulativo cumpliendo con el 100 % de la meta del indicador. </t>
  </si>
  <si>
    <t>Con corte al 10 de diciembre de 2025, se reporta en el indicador Áreas administradas por PNNC en presión cubiertas por recorridos de prevención vigilancia y control El avance total para IV trimestre es de 224,010 hectáreas, incluyendo los sensores de todo el año. En este sentido se cumplió el 100 % de la meta proyectada para año 2025 en jornadas de recorridos de vigilancia </t>
  </si>
  <si>
    <t>Se remite informe semestral de implementación documento PECDN del PNN SCHAW con sus anexos correspondientes. Con esto se da se da cumplimiento del 100 %. De la meta programada.</t>
  </si>
  <si>
    <t>Se remite informe semestral de implementación documento PECDN del PNN SCHAW con sus anexos correspondientes. Con esto se da cumplimiento del 100% de la meta programada. </t>
  </si>
  <si>
    <t>Se remite el IV informe trimestral de acciones de prevención, vigilancia y control en las áreas administradas por PNN con sus respectivos anexos. Con esto se da se da cumplimiento del 100 %. De la meta programada. </t>
  </si>
  <si>
    <t>El área protegida para 2025, estableció meta de visibilidad para 7.51 ha que corresponde al área efectiva en presión. Meta que se cumplió en un 100% en el reporte del segundo trimestre de 2025.</t>
  </si>
  <si>
    <t>Se entrega informe semestral con los respectivos anexos, reportando actividades asociadas a la implementación del Plan de Contingencia para el riesgo público, entre las que se destacan: Participación en capacitaciones, reuniones de coordinación y acciones para el retorno del personal del AP al sector Pedrera.</t>
  </si>
  <si>
    <t>Como resultado se entrega el informe del segundo semestre que consolida las acciones realizadas para la implementación del PECDNS aprobado para el PNN Yaigojé Apaporis.</t>
  </si>
  <si>
    <t>Con corte a 10 de diciembre de 2025 se reportan avances cualitativos en la línea de Prevención Vigilancia y Control, en el indicador de "Porcentaje de cumplimiento del plan de trabajo del protocolo de Prevención Vigilancia y Control por área protegida" del PNN Yaigojé Apaporis, en donde se adelantaron entre otras, las siguientes acciones:
1. Elaboración y envió del informe de PVC con sus respectivos soportes
2. Asistencia y participación en los comités de lucha contra la minería ilegal del departamento de Vaupés y Comité de lucha contra la explotación ilícita de yacimientos mineros del departamento de Amazonas.
3. Sobrevuelo al área protegida.
4. Emisión de informe de visita técnica para que obre dentro de expediente de proceso administrativo sancionatorio ambiental.
5. Recorridos de verificación territorial y acciones de sensibilización ambiental.
6. Avance en la construcción de la Geodatabase del AP.
7. Seguimiento a plan de salvaguardas emitido para proyecto de infraestructura.
De esta manera se da cumplimiento a la totalidad del plan de trabajo planteado para ejecutar en el año 2025. El avance de la meta es 100%.  El recurso proviene de fuente de financiamiento Gestión.</t>
  </si>
  <si>
    <t>En el mes de noviembre por recomendación del profesional SIG de la Dirección Territorial y con la aprobación de la jefatura del Área Protegida se aprobó el ajuste de la meta de visibilidad, teniendo en cuenta que al realizar el mapa de visibilidad consolidado para los tres trimestres del año se evidenció que la Reserva había sobrepasado la meta establecida al inicio de la vigencia. </t>
  </si>
  <si>
    <t>Al corte del mes de diciembre, se reportó el informe de implementacion de PCRP Nukak con ocho actividades relacionadas a Plan de Contigencia de Riesgo Público</t>
  </si>
  <si>
    <t>En el marco de la implementación del Plan de Emergencias y Contingencias de Desastres Naturales y Socionaturales (PECDNS) de la RNN Nukak, durante 2025 se desarrollaron actividades orientadas a la socialización del plan con funcionarios y Consejos Municipales y Departamentales de Gestión del Riesgo, el fortalecimiento de capacidades mediante capacitaciones en primeros auxilios, salvamento acuático, manejo de embarcaciones y ecología del fuego, la participación en el Simulacro Nacional, el monitoreo de focos de calor, inundaciones y coberturas vegetales mediante herramientas técnicas y sobrevuelos, así como acciones de educación ambiental con comunidades aledañas para la prevención de incendios forestales. </t>
  </si>
  <si>
    <t>Con corte al mes de diciembre, la RNN Nukak reporto 12 acciones relacionadas a la prevención y la vigilancia, comenzando con la socialización de la aplicación "MiAp" en la I.E. Ancora y la realización de talleres sobre estrategias de Prevención, Vigilancia y Control (PVyC) en las instituciones educativas Palmeras II y Buenavista. En la de restauración y EEM, se entregaron 40 cartillas etnoeducativas al Resguardo La Fuga, se dictaron talleres sobre conectividad ecológica y se suministraron insumos y capacitación sobre cosecha de agua a familias restauradoras del sector Bacati en Miraflores. Complementariamente, se capacitó a estudiantes en el uso de equipos GPS, se dio apoyo a la respuesta a la DTAM sobre vulnerabilidad y vías en la RNN Nukak, y se ejecutaron labores operativas que incluyeron un sobrevuelo de verificación, el monitoreo por sensores remotos para la identificacion de nuevos abiertos y el seguimiento al proceso sancionatorio por sistemas fotovoltaicos no autorizados.</t>
  </si>
  <si>
    <t>La meta de visibilidad se cumplió con anterioridad, razón por la cual para el presente periodo trimestral no se realiza reporte</t>
  </si>
  <si>
    <t>Para el cuarto trimestre de 2025 se entrega el informe semestral de implementación del plan</t>
  </si>
  <si>
    <t>Para el presente el IV trimestre adelantaron acciones acordes a la programación para el año 2 del PECDN debido a que en el mes de agosto se cumplió el primer año de implementación. Por lo anterior, aquí se reporta el mes 1, 2 y 3 del segundo año segun el PECDN. 
1. Revisión del estado de los contactos para la atención de emergencias de las entidades concernientes para este asunto.
2. Socialización al equipo profesional en Inírida sobre las principales situaciones de riesgo natural para la RNN Puinawai las cuales según el plan de manejo son los incendios, vendavales e inundaciones.</t>
  </si>
  <si>
    <t>Para dar cumplimiento al indicador, se realizó: 
1. Fortalecimiento de las capacidades de las comunidades indígenas sobre herramientas cartográficas mediante el levantamiento cartográfico de sitios de interés bio-cultural con resguardo Cuiarí Isana y Medio Rio Guainía.  Así mismo se adelanta capacitación en SMART, así como identificación de rutas de recorridos para la guardia indígena del resguardo Alto rio Guainía. 
2. Participación en mesas de trabajo interinstitucionales para la prevención de presiones, como al comité de lucha contra la minería y el taller de estrategia de ordenamiento territorial alrededor del agua.
3. Recolección y procesamiento de información producto de toma de datos en campo a partir del trabajo de restauración ecosistemica, mediante el levantamiento áreas para restauración bio-cultural del resguardo Alto Guainía.
4. Realizar recorridos de PVyC el cual se cumple con dos sobrevuelos. El primero el día 18 de octubre del cual se genera el informe técnico inicial para procesos sancionatorios y el segundo realizado el día 21 de noviembre el cual será reportado para el primer trimestre del 2026. 
5. Análisis de imágenes satelitales para la vigilancia de presiones haciendo uso de imagen Planet Scope del mes de octubre en donde se identifican las áreas que se encuentran bajo presión por la presencia de minería ilegal. 
6. Sistematización de la información en la plataforma SMART producto del sobrevuelo del 18 de octubre. 
7. Seguimiento a las medidas preventivas y elaborar informes de seguimiento según requerimiento mediante la elaboración del informe técnico inicial de procedimiento sancionatorio por minería ilegal en la RNN Puinawai.</t>
  </si>
  <si>
    <t>Durante el cuarto trimestre que inicia desde el 24/09/2025 y finaliza el 05/12/2025 para el Santuario, se realizaron cuatro recorridos por la ruta Quebradon 1 sector sur del área protegida en los diferentes senderos que se tienen establecidos con recursos de gobierno nacional, GEF CA, además se hizo revisión por medio de imágenes satelitales y no se encontró novedades, de esta manera se cumplió con la meta en el tercer trimestre para un 100% en la actual vigencia.</t>
  </si>
  <si>
    <t>Durante el mes de noviembre se realizan dos reuniones (04/11/2025 y 12/12/2025) con el objetivo de avanzar en la actualización del PGRD del SFP MOIA para dar cumplimiento al indicador "No. De Áreas protegidas del SPNN que actualizan implementan y reportan el avance del Plan de Gestión del Riesgo de Desastres.
Se participó en dos visitas técnicas en las veredas Monserrate y Naranjito como apoyo al CMGRD debido a eventos naturales ocurridos durante el mes. 
En cada salida de campo de los recorridos de PVC se hacen las recomendaciones pertinentes frente a eventos naturales que puedan ocurrir al interior del AP. En el mes de diciembre se sostiene una reunión con la OGR donde se entregan los avances del PGRD. (01/12/2025)</t>
  </si>
  <si>
    <t>Para dar cumplimiento al indicador, se realizó:
1, Un recorrido de vigilancia al interior del Santuario en conjunto con la guardia indigena de los resguardos cofanes Yarinal, Afilador y Santa Rosa del Guamuez por la Ruta de Restauracion Ecologica y Cultural del 24 al 26 de noviembre. 
2. En la linea de EA, en el marco de fortalecer capacidades con el equipo de trabajo de AP se realizó taller sobre cambio climático.
3. En la línea estratégica de EEM, se realizaron seis (6) reuniones, tres con el resguardo Alto Orito: un seguimiento al proceso de relacionamiento, preparacion para el taller del plan de ordenamiento ambiental y el desarrollo del taller del plan ed ordenamiento ambiental del resguardo Alto Orito. Se desarrollaron tres reuniones en el marco de los acuerdos de relacionamiento (socialización, revisión y ajuste, y, consolidación de la propuesta de los acuerdos). 
4. En la línea de investigación, se realizo la preparatoria y el recorrido de reconocimiento, valoración y manejo del AP, y, se llevo a cabo la socialización de los resultados de aproximación a la herpetofauna presente en el Santuario.
5. En la línea de monitoreo, se realiza reunión de articulación para el monitoreo de coberturas del SFPM Orito Ingi Ande.
6. En la línea de restauración se realizan dos (2) talleres de restauración ecológica con enfoque biocultural y gestión del conocimiento en los Resguardos Yarinal y Afilador y se realiza la socialización de los resultados a la comunidad del resguardo Santa Rosa del Guamuez de las acciones de restauración en el marco del convenio.
Se realiza informe de de PVC actualizado correspondiente al cuarto trimestre, el cual es subido al DRIVE definido para tal fin.</t>
  </si>
  <si>
    <t>Se entrega informe de implementación del segundo semestre del PCRP para dar cumplimiento al indicador "No. de Áreas protegidas del SPNN que actualizan implementan y reportan el avance de Planes de contingencia frente al riesgo público" con las respectivas evidencias adjuntas.</t>
  </si>
  <si>
    <t>El ANU Los Estoraques cumplió con la meta propuesta para la vigencia durante el tercer trimestre. Para el cuarto trimestre, se ejecutarón de 44 recorridos</t>
  </si>
  <si>
    <t>En relación con el indicador correspondiente al porcentaje de cumplimiento del Plan de Trabajo del Protocolo de PVC, el Área Protegida ha implementado acciones orientadas al fortalecimiento de la gestión integral, incluyendo actividades de planificación, seguimiento, articulación interinstitucional y ejecución operativa, de acuerdo con los lineamientos establecidos para PVC. La presente entrega, equivalente al 25% del avance programado, permite consolidar el 100% de la meta definida para la vigencia 2025, evidenciando el cumplimiento integral de los compromisos técnicos y operativos asociados al indicador.</t>
  </si>
  <si>
    <t>El AP Presenta el Informe del pariodo (semestre Dos), con tres acciones, de las cuales se validan dos por corresponder con las evidencia presentadas y dar cumplimento a la meta de la vigencia 2025</t>
  </si>
  <si>
    <t>El AP Presenta el Informe del segundo semestre, con seis actividades de las aprobadas en el PECDNS por la OGR, las cuales se validan en su totalidad por corresponder con las evidencia presentadas y dar cumplimento a la meta de la vigencia 2025</t>
  </si>
  <si>
    <t>Se precisaron los límites de las siguientes áreas protegidas mediante los conceptos técnicos correspondientes:
* ANU Los Estoraques: 6,2 km (Concepto Técnico N.º 20252400002476)
* PNN El Cocuy: 28,39 km (Concepto Técnico N.º 20252400002466)
* PNN Tama: 6,53 km (Concepto Técnico N.º 20252400002286)
* SFF Iguaque: 22,65 km (Concepto Técnico N.º 20252400002486)</t>
  </si>
  <si>
    <t>Durante el cuarto trimestre, el PNN Catatumbo Barí alcanzó un acumulado de 13104.92hectáreas cubiertas con recorridos de PVC lo que representa el 100% de las hectáreas en presión del área protegida, así como de la meta programada para la vigencia.
A partir de los recorridos de prevención, vigilancia y control realizados por el personal guardaparques y sensores remotos se han priorizando sectores con base en presión histórica, zonificación del plan de manejo y novedades operativas, se logra en el trimestre un avance neto de 2596.08 ha</t>
  </si>
  <si>
    <t>El AP, Presenta Informe de implementación del PERP, para el semestre II, con la realización de cuatro actividades con sus respectivas evidencias, las cuales se validan en su totalidad por la DTAN, en cumplimiento de la meta de la vigenciaa</t>
  </si>
  <si>
    <t>El AP, Presenta Informe de implementación del PECDNS, para el semestre II, con la realización de actividades aprobadas por la OGR, con sus respectivas evidencias, en el Cuerpo del Informe, las cuales se validan en su totalidad por la DTAN, en cumplimiento de la meta de la vigencia 2025</t>
  </si>
  <si>
    <t xml:space="preserve">En relación con el indicador correspondiente al porcentaje de cumplimiento del Plan de Trabajo del Protocolo de PVC) el Área Protegida ha implementado acciones orientadas al fortalecimiento de la gestión integral, incluyendo actividades de planificación, seguimiento, articulación interinstitucional y ejecución operativa, de acuerdo con los lineamientos establecidos para PVC. La presente entrega, equivalente al 25% del avance programado, permite consolidar el 100% de la meta definida para la vigencia 2025, evidenciando el cumplimiento integral de los compromisos técnicos y operativos asociados al indicador.
</t>
  </si>
  <si>
    <t>Durante el cuarto trimestre, el PNN El Cocuy alcanzó un acumulado de 7207,13hectáreas cubiertas con recorridos de PVC lo que representa el 100% de las hectáreas en presión del área protegida, así como de la meta programada para la vigencia.
A partir de los recorridos de prevención, vigilancia y control realizados por el personal guardaparques y sensores remotos se han priorizando sectores con base en presión histórica, zonificación del plan de manejo y novedades operativas, se logra en el trimestre un avance neto de 796,95 ha</t>
  </si>
  <si>
    <t>El AP, presenta informe de implementación del PCRP, con la realización de cinco acciones con sus soportes de evidencias, para dar cumplimiento a la meta 2025</t>
  </si>
  <si>
    <t>El AP, presenta informe de implementación del PECDNS, con la realización de dos actividades de las aprobadas por la OGR;con sus soportes de evidencias, para dar cumplimiento a la meta 2025</t>
  </si>
  <si>
    <t>En relación con el indicador —correspondiente al porcentaje de cumplimiento del Plan de Trabajo del Protocolo de PVC— el Área Protegida ha implementado acciones orientadas al fortalecimiento de la gestión integral, incluyendo actividades de planificación, seguimiento, articulación interinstitucional y ejecución operativa, de acuerdo con los lineamientos establecidos para PVC. La presente entrega, equivalente al 25% del avance programado, permite consolidar el 100% de la meta definida para la vigencia 2025, evidenciando el cumplimiento integral de los compromisos técnicos y operativos asociados al indicador.</t>
  </si>
  <si>
    <t>Durante el cuarto trimestre, el PNN Pisba alcanzó un acumulado de 6450.58hectáreas cubiertas con recorridos de PVC lo que representa el 100% de las hectáreas en presión del área protegida, así como de la meta programada para la vigencia.
A partir de los recorridos de prevención, vigilancia y control realizados por el personal guardaparques y sensores remotos se han priorizando sectores con base en presión histórica, zonificación del plan de manejo y novedades operativas, se logra en el trimestre un avance neto de 236,93, de las cuales 188.9ha fueron financiadas con recursos del FONAM, y 48,03ha restantes fueron cubiertas por el Presupuesto General de la Nación (PGN).</t>
  </si>
  <si>
    <t>El AP, presenta el informe de implementación del PCRP, con la realización de dos actividades, de acuerdo con el fromato de PNNC, todas las acciones con sus evidencia y soportes correspondientes, para dar cumplimiento a la Meta 2025</t>
  </si>
  <si>
    <t>El AP, presenta el informe de implementación del PECRNS, con la realización de tres actividades, de acuerdo con las aprobadas por la OGR, todas las acciones con sus evidencia y soportes correspondientes, para dar cumplimiento a la Meta 2025</t>
  </si>
  <si>
    <t>A partir de la ejecución de los recorridos de PVC, se logró la cobertura de 8,51ha  hectáreas durante el cuarto trimestre, cumpliendo así con el 100 % (2.471,19) de la meta propuesta</t>
  </si>
  <si>
    <t>El AP Presenta una accion de implementación del PCRP realizada, con evidencia en el cuerpo del Informe; para el cumplimiento de la meta 2025</t>
  </si>
  <si>
    <t>El AP Presenta en el informe del segundo semestre, cuatro acciones , con sus respectivas evidencias de las cuales se validan tres, para el cunplimiento de la meta anual de 1.</t>
  </si>
  <si>
    <t>Durante el cuarto trimestre, el PNN Tamá alcanzó un acumulado de 2073,53hectáreas cubiertas con recorridos de PVC lo que representa el 100% de las hectáreas en presión del área protegida, así como de la meta programada para la vigencia.
A partir de los recorridos de prevención, vigilancia y control realizados por el personal guardaparques y sensores remotos se han priorizando sectores con base en presión histórica, zonificación del plan de manejo y novedades operativas, se logra en el trimestre un avance neto de 530ha, de las cuales 408,07ha fueron financiadas con recursos del FONAM, y 121,93 ha restantes fueron cubiertas por el Presupuesto General de la Nación (PGN).</t>
  </si>
  <si>
    <t>El AP, presenta informe de implementación del PCRP para el semestre dos con la realización de una actividad con su correspondiente evidencia, para dar cumplimiento a la meta 2025</t>
  </si>
  <si>
    <t>El AP, presenta informe de implementación del PECDNS para el semestre dos con la realización de 7 actividades, de las cuales se validan 5 con sus correspondientes evidencias, para dar cumplimiento a la meta 2025</t>
  </si>
  <si>
    <t>Para el cuarto trimestre en cuanto a conductas que pueden constituir infracción ambiental, abordadas desde la función policiva y/o sancionatoria, la Dirección Territorial Andes Nororientales presenta un acumulado de 33 (6 primer trimestre+9 del segundo trimestre+ 9 del tercer trimestre+9 cuarto trimestre) actos y/o actuaciones administrativas desarrolladas de los 33 expedientes abiertos a corte diciembre de 2025, (22 línea base de 2024 +4 abiertos en el primer trimestre + 4 abiertos en el segundo trimestre del 2025+3 abiertos en el cuarto trimestre), logrando avanzar en 100%. 
Las 9 acciones desarrolladas en el trimestre son correspondientes a:
1. Resolución 20255680005393 de 20 de noviembre de 2025, 
2. Resolución 20255680000025 de 28 noviembre de 2025, 
3. Resolución 20255680005613_1 DIC 2025, 
4. Auto 010 de 2025 Investigación Administrativa PNN EL COCUY 
5. Auto 011 de 2025 Investigación Administrativa PNN EL COCUY, 
6. Acciones de impulso expediente Resolución No.0255680002063 de 16-04-2025. 
7. Acciones de impulso de expediente 008 DE 2025 SFFI , 
8. Acciones de Impulso de Expediente 006 de 2025 SFFI,  
9. Acciones de Impulso de expediente 009 de 2025 PNN Pisba</t>
  </si>
  <si>
    <t>El Área Protegida cumplió con la meta propuesta para la vigencia durante el tercer trimestre. Para el cuarto trimestre, se ejecutarón de 17 recorridos</t>
  </si>
  <si>
    <t>El AP Presenta la realización de una acción para el semestre dos, en la Implementación del PCRP,con evidencia en el cuerpo del Informe; para el cumplimiento de la Meta 2025 </t>
  </si>
  <si>
    <t>El AP Presenta Informes de Implmentación del PECDNS para el semestre dos de la vigencia, dando cumplimiento a la meta fijada</t>
  </si>
  <si>
    <t>El Área Protegida cumplió con la meta propuesta para la vigencia durante el tercer trimestre. Para el cuarto trimestre, se ejecutarón de 36 recorridos, los cuales se sumarán a la valiadación de la vigencia 2026</t>
  </si>
  <si>
    <t xml:space="preserve">El AP presenta Informe de implementación del PCRP para el semestre dos de la vigencia 2025, con la ejecución de tres actividades </t>
  </si>
  <si>
    <t>El AP Presenta Informe de Implementación con la realización de actividades aprobadas en el PECDNS por la OGR, validadas por el Area tecnica</t>
  </si>
  <si>
    <t>En el tercer trimestre la DTAO logró precisar 123.49 km de perímetro de límite. Así, se dió cumplimiento al 100% de la meta establecida para la DTAO para la vigencia 2025, correspondiente a 123.49 km</t>
  </si>
  <si>
    <t>El Parque Nacional Natural Complejo Volcánico Doña Juana Cascabel tiene un avance acumulado a corte del (Cuarto) trimestre de 4.445 hectáreas que corresponden al 100% del total del área con presión. Este cubrimiento se logró gracias a las jornadas de vigilancia y control en campo (52 recorridos). Durante las jornadas de PVC se logró tomar 313 observaciones correspondientes a las zonas aledañas al Parque que evidencian la presencia de fauna, flora, ecosistemas en buen estado de conservación y no se registran presiones antrópicas en el Área Protegida ni en sus alrededores. Como complemento a la validación de la información de SMART, se confirma que en cuanto a los datos de visibilidad del área protegida, específicamente el área en presión que es cubierta con jornadas de vigilancia para el CUARTO trimestre, se valida que dicha área es de 4.445 ha (calculada en proyección CTM 12) lo que equivale al 100 % de las zonas presionadas en el PNN COMPLEJO VOLCÁNICO DOÑA JUANA CASCABEL. </t>
  </si>
  <si>
    <t>En el marco de la implementación del plan de trabajo de PVC, se logró avanzar durante el cuarto trimestre (18/09/2025 al 30/11/2025) las siguientes acciones que se han identificado para la mitigar o prevenir las presiones del área protegida:
-          Prevención: Se llevaron a cabo 6 talleres de educación ambiental con instituciones educativas, 1 taller de educación ambiental con comunidades y 2 salidas pedagógicas en las diferentes instituciones educativas en jurisdicción del área.
-          Vigilancia: El PNN Doña Juana en el periodo del 18 de septiembre al 30 de noviembre del 2025 se realizaron un total de 61 recorridos distribuidos de la siguiente manera: 20 en La Cruz, 21 en el Tablón de Gomez departamento de Nariño; 18 en Santa Rosa. 2 en Bolívar departamento del Cauca. Los recorridos muestran que en el PNN Doña Juana no se presentó ninguna presión antrópica en el periodo mencionado. Se ha mantenido la vegetación, la fauna y todos los ecosistemas en buen estado.
-          Control: Dado que al interior del Parque no se presenta ninguna presión durante este periodo, no se realizan acciones de control. Los eventos identificados en la zona aledaña al Parque se reportan ante las entidades competentes como alcaldías, Consejos de Gestión del Riesgo y CAR.</t>
  </si>
  <si>
    <t>Ante los eventos presentados en el Departamento del Cauca el  jefe del AP Participó en los espacios de la Oficina De Gestión del Riesgo convocados por Parques Nacionales, así mismo se mantuvo el dialogo con las autoridades regionales con el objetivo de conocer el estado de orden público y generar las alertas necesarias.</t>
  </si>
  <si>
    <t>El Plan de emergencias y Contingencias desastres naturales y socionaturales del PNN CVDJC, fue aprobado mediante memorando el 26 de junio del presente año.
Se socializó los ajustes que se le hicieron al Plan de Emergencia y Contingencias de Desastres Naturales y Socio naturales, de acuerdo a las observaciones hechas por la oficina de gestión del riesgo OGR del nivel central, al equipo de trabajo del PNN Complejo Volcánico Doña Juana Cascabel.
El PNN Complejo Volcánico Doña Juana Cascabel ha participado en seis (6) Consejos Municipales de Gestión del Riesgo en los municipios de La Cruz, San Bernardo – Nariño y Santa Rosa – Cauca, municipios de jurisdicción del parque nacional.
En el segundo semestre se consolidó la información de 40 boletines diarios emitidos por el IDEAM desde los meses de julio, agosto, septiembre, octubre, noviembre y diciembre, en una base de datos, donde se concluye que durante este periodo se presentaron en el segundo semestre tiempo seco, aunque se presentaron lluvias moderadas, No obstante, predominó las alertas ROJA y NARANJA  en los municipios de Santa Rosa y Bolívar – Cauca aunque en algunas ocasiones se presentó alerta AMARILLA  en los municipios de El Tablón y San Bernardo – Nariño, con predomino de lluvias con probabilidad de ocurrencia de MOVIMIENTOS EN MASA.
Durante el segundo semestre entre los meses de julio, agosto, septiembre, octubre, noviembre y diciembre fueron escasas las alerta predominando condiciones normales, con la no probabilidad de ocurrencia de INCENDIOS DE COBERTURA VEGETAL, en los municipios de jurisdicción del parque nacional.
Se mantuvo informado al equipo de trabajo del PNN Complejo Volcánico Doña Juana Cascabel sobre el reporte del Clima por medio del correo electrónico.
En el segundo semestre se realizaron quince (15) talleres y dos (2) salidas de Interpretación del Patrimonio conocido como Colegio al Parque, enfocados en la línea temática de Gestión del Riesgo y Desastres, en las Instituciones Educativas Normal Superior del Mayo, Bachillerato, Miguel Ángel Rangel del municipio de La Cruz (N), I.E. Inga Aponte, INESEM municipio de el Tablón (N), I.E. Agropecuaria José Acevedo y Gómez, C.E. Curiaco, C.E. Villanarciso y Comunidad del municipio de Santa Rosa – (C).
Se realizó una capacitación de Primeros Auxilios al equipo de trabajo del PNN Complejo Volcánico Doña Juana Cascabel, donde se dio un repaso sobre los elementos que debe tener un botiquín y para qué sirve cada uno de ellos; también se habló de las diferentes maneras o formas de inmovilizar las extremidades y el cuello de adultos y niños; también se explicó la manera de hacer el RCP y cuando se debe hacer, luego se explicó cómo se debe colocar al paciente en la camilla rígida y como deben colocarse los brigadistas que van a transportar el paciente en la camilla; por último se hace la práctica de atender a un paciente realizando todos los pasos que se habían explicado anteriormente y con esto se da por terminada la capacitación.
En el segundo semestre se realizaron cuatro (4) recorridos de Prevención, Vigilancia y Control para observar posibles eventos de riesgo natural o socionatural que puedan desencadenar una emergencia dentro del PNN Complejo Volcánico Doña Juana Cascabel con el apoyo de los operarios.
En este segundo semestre los operarios del durante los recorridos de prevención, vigilancia y control no han observado que se hayan presentado riesgos de derrumbes, agrietamientos, represamientos, crecientes súbitas, Avenidas Torrenciales, columnas de humo, conatos de incendio, desvío de fuentes hídricas entre otros que se haya presentado dentro del PNN Complejo Volcánico Doña Juana Cascabel.
Presentación de PowerPoint
En esta vigencia por parte de la Oficina de Gestión Humana del nivel central se adquirió, capas impermeables, guantes desechables, botas de caucho, trajes impermeables para moto, guantes térmicos, guantes impermeables para moto, tapa-oídos.
El PNN Complejo Volcánico Doña Juana Cascabel, gestionó recursos para la adquisición de equipos y herramientas como la compra y recarga de extintores, algunos elementos de protección personal, pero el presupuesto no fue aprobado por la DTAO y OP nivel central.
Se hace el segundo Informe Semestral de Implementación de Gestión del Riesgo de Desastres Naturales.</t>
  </si>
  <si>
    <t>Para el reporte del cuarto trimestre del año 2025, se definió por el área protegida, realizar cortes con recorridos comprendidos entre el 17 de septiembre de 2025 y el 14 de noviembre de 2025. En total, se registraron veintisiete (27) recorridos terrestres, los cuales fueron realizados en caminatas terrestres, con el objetivo de evidenciar impactos o afectaciones al interior del Área Protegida, principalmente afectaciones naturales por derrumbes, así como, por las posibles afectaciones por visitantes (turistas). En total se registraron 139 observaciones, 33 puntos de observación de especies de fauna, 11 puntos de observación de especies de flora, 18 relacionados con especies de mamíferos, 15 observaciones relacionadas a especies de aves. En promedio cada funcionario y contratista de la línea de PVC ha recorrido 40 horas de patrullaje en el trimestre, 7 días de recorridos en promedio y aproximadamente 40 km de recorridos de vigilancia por persona al interior del AP. Se logra la visualización del 100% de las presiones desde el trimestre I y alrededor del 70% del total del área geográfica del PNN Cueva de los Guacharos, según el modelo de visibilidad diseñado por Parques Nacionales.</t>
  </si>
  <si>
    <t>Para el segundo semestre se mantienen actitudes de prevencion frente al riesgo público debido a la alerta temprana 001 emitida por la defensoria del pueblo el 21 de enero del 2025, donde se nombran los municipios de Acevedo y Palestina. Se tienen comentarios de algunos miembros de la comunidad de estorción, sobre todo en la vereda Guajira y Villas del macizo.Se tiene socialización al equipo de guacharos sobre el Plan de Contingencia del Riesgo Publico, el porte de uniformes permanente y demas recomendaciones de la DTAO</t>
  </si>
  <si>
    <t>Se continua la implementación del PECDN con una serie de acciones compiladas en el informe del segundo semestre, entre ellas se destacan socialización PECDNSN, vigilancia y monitoreo a zonas de derrumbe, informe de mantenimientos a senderos de evacuación, asi mismo la gestión de inclusión a los CMGR.</t>
  </si>
  <si>
    <t>Durante el trimestre IV se implementa el cronograma de rutas de PVC con 13 recorridos, esta información comprende desde el periodo 17 de septiembre de 2025 al 14 de noviembre del 2025, priorizando las acciones para el cumplimiento del área cubierta con jornadas de vigilancia. En total se registraron 139 observaciones, 33 puntos de observación de especies de fauna, 11 puntos de observación de especies de flora, 18 relacionados con especies de mamíferos, 15 observaciones relacionadas a especies de aves. En promedio cada funcionario y contratista de la línea de PVC recorrido 40 horas de patrullaje en el trimestre, 7 días de recorridos en promedio y aproximadamente 40 km de recorridos de vigilancia por persona al interior del AP</t>
  </si>
  <si>
    <t>Mediante memorando con fecha de 24 de diciembre de 2024,  se dio Aprobación de la actualización - Plan de Contingencia para Riesgo Público para el PNN Las Hermosas - Gloria Valencia de Castaño con vigencia 2024-2026. Se remite informe de Implementación, con las respectivas evidencias.</t>
  </si>
  <si>
    <t>Mediante memorando con fecha del 22 de Julio de 2025  se dio  Aprobación a la actualización del documento - Plan de Emergencias y Contingencia para Desastres naturales y socio naturales del  PNN Las Hermosas - Gloria Valencia de Castaño 2025-2027. el cual se encuentra en proceso de implementación, se remite informe de implementación y carpetas que contienen  las respectivas evidencias, las medidas de atención en una sola carpeta y las medidas de prevención en carpetas individuales ya que senda no deja cargar . </t>
  </si>
  <si>
    <t>Para el PNN Las Hermosas GVC el área en presión que es cubierta con jornadas de vigilancia para el CUARTO trimestre, se valida que dicha área es de 3118.152 ha (calculada en proyección CTM 12) lo que equivale al 100 % de las zonas presionadas en el PNN LAS HERMOSAS GLORIA VALENCIA DE CASTAÑO. 
De acuerdo con la información de PVC enviada del PNN LAS HERMOSAS GLORIA VALENCIA DE CASTAÑO para el CUARTO trimestre del 2025, en cuanto a los datos sistematizados en la herramienta SMART del 3 DE OCTUBRE DEL 2025 al 20 DE OCTUBRE DEL 2025 se identificó lo siguiente:
·         Se identificaron un total de 18 RECORRIDOS
·         Se identifica buena consistencia espacial en los recorridos realizados, sin embargo, algunos recorridos no tienen asociados tracks (se exceptúa la observación en los recorridos realizados a partir de sensores remotos por aprobación preliminar de la SGMAP).
·         Se tomaron 322 OBSERVACIONES.
·         Se identifica buena consistencia espacial en las observaciones registradas en la plataforma.
·         Se identifica buena consistencia temática en las observaciones registradas en la plataforma.
·         Para este trimestre no se registraron datos relacionados con avistamientos.</t>
  </si>
  <si>
    <t>Durante el periodo de Octubre a diciembre el PNN Las Hermosas, avanzó en la ejecución de acciones de prevención, vigilancia y control que han sido programadas en el plan de trabajo concertado para la anualidad del 2025, las cuales se describen a continuación: PREVENCIÓN :   Entrega de filtros de agua como medida de Prevención y sensibilización comunitaria sobre la implementación de acuerdos de conservación y uso del recurso hídrico.  Se participo en una miniferia Mini feria para el fortalecimiento de emprendimientos de apicultores del sector 3 Chaparral de PNN Las Hermosas Gloria Valencia de Castaño, Primer encuentro de intercambio de experiencias con el PNN Los Nevados y PNN Las Hermosas Gloria Valencia de Castaño, en torno a las líneas estratégicas del área (con énfasis en Restauración), sus sentencias. Se participo en Feria Ambiental  BIO VOZ CERRITO, Se realizo el seminario Gobernanza y Paz Con La Naturaleza. Participación en Proyecto Biosalud: plantas medicinales y usos,Grupo escolar "Guardianitos Ambientales de Las Hermosas" desde el aprendizaje basado en gamificación, aprendizaje basado en Storytelling, aprendizaje basado en proyectos y problemas.  VIGILANCIA: Por parte del equipo del área protegida se viene realizando los recorridos con sensoramiento remoto (Interpretación de imágenes satelitales SENTINEL 2) CONTROL:  Teniendo en cuenta el proceso sancionatorio ambiental por amonestación (Turismo no regulado),  Se realizo reunión de acercamiento con la organización turística del nima para dar a conocer actividades permitidas y no permitidas en la zona de complejo de paramos de las hermosas en el marco de la STL 510 de 2021.</t>
  </si>
  <si>
    <t> Durante el IV Trimestre, periodo comprendido entre el 17 de septiembre al 12 de noviembre, en total,se realizaron 6 patrullajes en sectores como Piedras, Quiparadó Medio, Calles, Venados Arriba, El Cerro y Valle de Pérdidas pertenientes al PNN Las Orquídeas, transitándose 62,5 km a pie y/o mula.
En cuanto al área cubierta con jornadas de vigilancia al interior del AP, en el marco del ejercicio de autoridad ambiental, el GGCI junto con el área SIG de la DTAO informaron que el área cubierta para el IV Trimestre fue de 676.195 ha, equivale al 17 % de las zonas presionadas. En cuanto al área en presión que está cubierta con jornadas de vigilancia acumulada al CUARTO trimestre, se valida que dicha área es de 3516.534 ha (calculada en proyección CTM 12) lo que equivale al 88.38 %.</t>
  </si>
  <si>
    <t>El AP implementa el PCRP durante el IV Trimestre</t>
  </si>
  <si>
    <t>El AP implementa el PECDNS durante el IV Trimestre y avanza en la actualización del plan, teniendo en cuenta que se venció en el mes de septiembre de 2025. </t>
  </si>
  <si>
    <t>Se notificó el cierre del cuarto trimestre para la generación del análisis de visibilidad del AP por parte del GGCI, el día 14 de noviembre, periodo de análisis correspondiente del 17 de septiembre al 12 de noviembre. 
Como resultado de la visibilidad generada por la DTAO, el GGCI validó que para el cuarto trimestre, el área en estado de presión cubierta por recorridos de PVC equivale a 676,195 ha (17%). 
En este periodo se realizaron en total 6 patrullajes de Prevención, Vigilancia y Control - PVC- al interior del AP y su zona aledaña, en sectores como Piedras, Quiparadó Medio, Calles, Venados Arriba, El Cerro y Valle de Pérdidas pertenecientes al PNN Las Orquídeas, transitándose 62,5 km a pie y/o mula.</t>
  </si>
  <si>
    <t>Para el cuarto trimestre del 2025, se reportan 94 recorridos de prevención vigilancia y control sistematizados en la herramienta SMART, realizados en los cuatro sectores de manejo entre el 22 de septiembre y 14 noviembre, en los cuales se identifica buena consistencia espacial en los recorridos realizados, con 468 observaciones. 
El área en presión que es cubierta con jornadas de vigilancia correspondiente al cuarto trimestre, es de 274  hectáreas. 
Así las cosas, el PNN Los Nevados cumple con un área de 2.567,183 ha para la vigencia 2025, lo que equivale al 93.68 %, de total de área en presión. </t>
  </si>
  <si>
    <t>Durante la implementación del plan de contingencias de riesgo público comprendido entre el 1 de julio y el 31 de diciembre del 2025 el equipo del área protegida, implementó las 15 actividades de las 16  programadas</t>
  </si>
  <si>
    <t>El Parque Nacional Natural Los Nevados durante el segundo semestre de la presente vigencia, realizó la actualización del Documento Plan de Emergencias y Contingencias por Desastres Naturales y Socionaturales del área protegida. 
Este documento contiene Información Básica - Análisis del Riesgo - Inventario - Base de datos - Esquema organizacional - Planes de Contingencia - Seguimiento - Implementación - Complementarios - Plan de contingencia de Montaña y Análisis de Emergencia en Montaña. </t>
  </si>
  <si>
    <t>El PNN Los Nevados implementó las acciones de prevención, vigilancia y control programadas para el cuarto trimestre, las cuales constituyen el 25% para un total acumulado del 100% de acciones programadas en el plan de trabajo para 2025. 
Entre las medidas ejecutadas está: 
a) seguimiento acuerdos de conservación y/o restauración ya celebrados.
b) suscripción de acuerdos nuevos 
c) acciones educomunicacionales masivas para el concomiento de presiones. 
d) análisis de la dinámica y comportamiento de presiones identificadas en los recorridos.
e) operativos interinstitucionales.
f) actuaciones con procesos sancionatorios ya iniciados y e) documentación y apertura procesos nuevos.</t>
  </si>
  <si>
    <t>En el marco de la implementación del plan de trabajo de PVC, se logró avanzar durante el periodo en las siguientes acciones que se han identificado para la mitigar o prevenir las presiones del área protegida:- Se tiene un avance de visibilidad acumulado a corte del IV trimestre de 426.05 hectáreas que corresponden el 72.4% del total del área con presión.- Durante el IV periodo de reporte se realizaron nueve ( 9) recorridos terrestres y uno(1) con sensores remotos en los tres sectores del área protegida, se registraron sesenta y nueve (69) observaciones correspondientes a presiones, puntos de visibilidad y avistamientos de fauna y flora.</t>
  </si>
  <si>
    <t>El Plan de Contingencia de Riesgo Público se encuentra en proceso de actualización, no fue posible cumplir con el envío para su aprobación por incumplimiento de los ajustes de la persona designada, por tanto, se espera realizar un plan de choque para lograr entregarlo para su aprobación antes de finalizar el año, de igual manera a pesar de no estar vigente el AP sigue desarrollando actividades preventivas para salvaguardar la vida del personal. 
El PNN Nevado del Huila, ejecuta acciones como:
1.        Programar las salidas de campo con los cronogramas y comisiones.
2.        Participar en las capacitaciones del tema de riesgo público.
3.        Realizar reportes sobre riesgo público por sectores.
4.        Reuniones de análisis de situaciones de riesgo público.  
5.        Implementar al guía de actitud y comportamiento.
6.        Realizar antes de cada recorrido y/o salida de campo un análisis del estado de riesgo público en el sector.</t>
  </si>
  <si>
    <t>El Plan emergencias y contingencias por Riesgo de Desastres fue aprobado con el Orfeo 20251500002253 Fecha: 08-12-2025, sin embargo, el AP desarrollo actividades conocimiento, prevención y reducción del riesgo de desastres con base en las acciones de implementación del PECDNS del 2022, se espera para el 2026 iniciar con las actividades del plan aprobado.
El PNN Nevado del Huila, ejecutó las siguientes acciones:
1.        Actualización del PECDNS el cual fue aprobado por la OGR
2.        Participar en las capacitaciones del tema de riesgo desastres.
3.        Participación en los CMGRD.
4.        Participación en el Simulacro Nacional de la UNGRD  
5.        Inspección y gestión de elementos de atención de emergencias. 
6.        Fortalecimiento de los recorridos de PVC y trabajo con las comunidades locales e instituciones para fortalecer la comunicación y la respuesta ante una emergencia
7.        Fortalecimiento del proceso del Corredor Cordillera Central que integra la gestión de los cinco (5) PNN (PNN Nevado del Huila, Las Hermosas, Los Nevados, Otún Quimbaya y Puracé) con el Apoyo de la DTAO, lo cual permite desarrollar acciones y articulación en la región.</t>
  </si>
  <si>
    <t xml:space="preserve"> En el marco de la implementación del plan de trabajo de PVC, se logró avanzar durante el periodo en las siguientes acciones que se han identificado para la mitigar o prevenir las presiones del área protegida:- Se tiene un avance de visibilidad acumulado a corte del IV trimestre de 426.05 hectáreas que corresponden el 72.4% del total del área con presión.- Durante el IV periodo de reporte se realizaron nueve ( 9) recorridos terrestres y uno(1) con sensores remotos en los tres sectores del área protegida, se registraron sesenta y nueve (69) observaciones correspondientes a presiones, puntos de visibilidad y avistamientos de fauna y flora.</t>
  </si>
  <si>
    <t>El área acumulada en presión que es cubierta con jornadas de vigilancia para el CUARTO trimestre, es de 165.84 ha (calculada en proyección CTM 12) lo que equivale al 99.5 % de las zonas presionadas en el PNN PURACÉ y se supera la meta de 160 Has para el año 2025.
De acuerdo con la información de PVC enviada del PNN PURACÉ para el CUARTO trimestre del 2025, en cuanto a los datos sistematizados en la herramienta SMART, del 19 DE SEPTIEMBRE DEL 2025 al 12 DE NOVIEMBRE DEL 2025,  se identificó lo siguiente:
 ·         Se identificaron un total de 44 RECORRIDOS
·         Se identifica buena consistencia espacial en los recorridos realizados.
·         Se tomaron 340 OBSERVACIONES.
·         Se identifica buena consistencia espacial en las observaciones registradas en la plataforma.
·         Se identifica buena consistencia temática en las observaciones registradas en la plataforma.</t>
  </si>
  <si>
    <t>En el presente semestre, se continuó con el proceso de prevención en el manejo del riesgo natural por la alerta del Volcán Puracé, donde se revisa tambien el tema de seguridad y la situación de riesgo público. Ante los eventos presentados en el Departamento del Cauca el  jefe del AP Participó en los espacios de la Oficina De Gestión del Riesgo convocados por Parques Nacionales, así mismo se mantuvo el dialogo con las autoridades regionales con el objetivo de conocer el estado de orden público y generar las alertas necesarias. </t>
  </si>
  <si>
    <t>En el segundo semestre de 2025, se presenta informe de avance, integrando la metodología que propone la OGR, para la presentación de informes anuales de implementación del PECDN, en Parques Nacionales Naturales. Esta metodología contempla: antecedentes, objetivo, definiciones, cuadro de chequeo, descripción de las actividades implementadas y los créditos.
En el presente semestre, se avanzó en la prevención del riesgo, en este sentido se reforzó la dotación con Kit para primeros auxilios, tipo C y Kits tipo A, también, dotación de camilla rígida para evacuación, carpa para 13 personas y Bocina con alarma. Esta dotación se entregó en las cabañas de control en los sectores de manejo, Alto Vedón La Plata Alto Cauca, Alto Magdalena y Alto Caquetá, Adicional se entregaron los extintores y tanques para almacenamiento de agua, para casos de emergencia. Se fortalecieron otros sectores donde se cuenta con espacios para disponer de este material en caso de emergencia, como el sector Alto Patía cuya cabaña está en proceso de construcción. La disponibilidad de estos materiales fue socializada a la comunidad, especialmente del resguardo de Puracé y Coconuco en el departamento del Cauca.
Se continuo el fortalecimiento de capacidades del equipo humano, con la participación de un funcionario en el curso de Brigadista especializado en Manejo Integral del Fuego, en el mes de agosto del presente año. Orientado por la Unidad Nacional Para la Gestión del Riesgo de Desastres (UNGRD) y el Programa de las Naciones Unidas para el Desarrollo (PNUD),
Por otra parte, se mantuvo comunicación con los distintos niveles de gestión de ´Parques Nacionales (Oficina de Gestión del Riesgo), (Dirección Territorial Andes Occidentales). En este sentido se recepción la resolución número 516 de 29 de noviembre de 2025, por medio de la cual se ordena el cierre temporal de algunos sectores de manejo, tomando en cuenta el riesgo por amenaza volcánica. Este memorando fue entregado a la Alcaldía de Puracé Coconuco, Gobernador del Resguardo de Puracé. Gobernador del Resguardo de Coconuco y Servicio Geológico (Observatorio Vulcanológico y Sismológico de Popayan).
Se suministró información requerida por estas instancias de Parques Nacionales y a la fecha se mantiene la coordinación constante. En este sentido se alimentó el drive de gestión del riesgo para los tres niveles, con la base de datos del equipo de trabajo que permanece en campo en las zonas de Alto Vedón La Plata y Alto Cauca, además se generó la información sobre capacidades necesidades del AP, frente a la amenaza volcánica, requerida por la Unidad Nacional Para la Gestión el Riesgo de Desastres</t>
  </si>
  <si>
    <t>OCTUBRE: En el reporte del mes de octubre de 2025, se tuvieron en cuenta los recorridos comprendidos entre el 01 de octubre de 2025 hasta el 21 de octubre de 2025. En total se registraron veintiuno (21) recorridos terrestres con los objetivos de evidenciar afectaciones o realizar acompañamientos institucionales al interior del Área Protegida; así como también acompañar diversas actividades ambientales como jornadas de monitoreo e investigación y de restauración ecológica.
Los recorridos relacionados en este informe se realizaron partiendo de diferentes puntos de salida en los sectores de manejo Alto Caquetá, Alto Cauca, Alto Magdalena, Alto Bordones-Mazamorras, y Alto Vedón La Plata. La mayor cantidad de observaciones fueron realizados con punto de partida la cabaña de Valencia, seguido de las cabañas de Pilimbala y San Juan en el sector Alto Vedon La Plata, y por ultimo, la cabaña de Paletará en el sector Alto Cauca, donde se realizan actividades conjuntas periodicamente junto al personal de los sectores Alto Bordones-Mazamorras y Alto Magdalena.
NOVIEMBRE: En el reporte del mes de noviembre de 2025, se tuvieron en cuenta los recorridos comprendidos entre el 01 de noviembre de 2025 hasta el 24 de noviembre de 2025. En total se registraron quince (15) recorridos terrestres con los objetivos de evidenciar afectaciones o realizar acompañamientos institucionales al interior del Área Protegida; así como también acompañar diversas actividades ambientales como jornadas de monitoreo e investigación, educación ambiental y de restauración ecológica.
Los recorridos relacionados en este informe se realizaron partiendo de diferentes puntos de salida en los sectores de manejo Alto Caquetá, Alto Cauca, Alto Magdalena, Alto Bordones-Mazamorras, y Alto Vedón La Plata. La mayor cantidad de observaciones fueron realizados con punto de partida la cabaña de Valencia, seguido de las cabañas de Pilimbala y San Juan en el sector Alto Vedon La Plata, y por ultimo, la cabaña de Paletará en el sector Alto Cauca, donde se realizan actividades conjuntas periodicamente junto al personal de los sectores Alto Bordones-Mazamorras y Alto Magdalena.
DICIEMBRE: Con los recorridos realizados hasta el mes de noviembre, se cumple con la meta y se mantienen los recorridos sobre las dos vías para verificar posibles nuevas amenazas.</t>
  </si>
  <si>
    <t>Para el cuarto trimestre de 2025, en el marco del cumplimiento del indicador "Área administrada por PNNC en presión cubierta por los recorridos de PVC", se consolida la información sistematizada en el aplicativo SICO SMART para el área protegida y de acuerdo al modelo de visibilidad; para este trimestre se tiene un avance del 0.69, llegando a un cumplimiento del 100% de la meta.</t>
  </si>
  <si>
    <t>El PCRP ha sido aprobado mediante memorando. En cuanto a la ejecución del mismo, de las  7 actividades del Plan Operativo, se ha cumplido el 57,11 de ejecución de lo programado</t>
  </si>
  <si>
    <t>Durante el 4.º trimestre del 2025, el Parque Nacional Natural Tatamá, en el marco del cumplimiento del indicador asociado al Plan de Emergencia, y de acuerdo al Plan Operativo, se llegó a un cumplimiento del 78,26% de las acciones programadas en este. Se tuvo dificultad en llegar a algunos de los comités locales y el escaso presupuesto que la entidad destina para esta actividad.</t>
  </si>
  <si>
    <t>En el periodo del IV trimestre, se desarrollaron 28 recorridos (100% de los programados), distribuidos: Pueblo Rico 13, Santuario-Apía 6, La Celia-El Águila 4 y San José del Palmar 5; se identificaron más de 53 observaciones de presiones (47 antrópicas y 6 naturales); así mismo, se identificaron más de 200 observaciones, distribuidas estratégicamente en los diferentes sectores del parque. Además, se realizaron actividades como seguimiento a procesos de restauración, evaluación del estado de infraestructura, la identificación de presiones.</t>
  </si>
  <si>
    <t>Durante el lV trimestre de 2025, en el periodo comprendido entre julio a diciembre de 2025, el Santuario de Flora Isla de La Corota avanzó en la implementación del Plan de Contingencia para el Riesgo Público (PCRP), desarrollando actividades orientadas al fortalecimiento de capacidades institucionales, actualización de procedimientos y articulación con la Oficina de Gestión del Riesgo (OGR).
Como parte del fortalecimiento de capacidades, se llevó a cabo una jornada de capacitación en Riesgo Público y Riesgo en Desastres, realizada los días 15 y 16 de septiembre. Esta actividad, dirigida por profesionales de la OGR, permitió reforzar los conocimientos del personal del área protegida sobre lineamientos y rutas de actuación frente a posibles escenarios de riesgo, promoviendo el autocuidado y la respuesta oportuna.
Adicionalmente, el 30 de octubre de 2025, se desarrolló una socialización con equipos territoriales sobre los ajustes propuestos al procedimiento de actuación ante situaciones de riesgo relacionadas con la autoridad ambiental y el orden público. En este espacio se presentaron los cambios planteados, se recibieron observaciones de las áreas protegidas y se estableció el compromiso de entregar una versión ajustada del documento a inicios de noviembre.
Así mismo, el 30 de septiembre se realizó otra jornada de socialización de los procedimientos ante situaciones de riesgo, dirigida a los guardaparques del SFIC. La actividad incluyó un análisis participativo de amenazas frecuentes en el territorio, como retenes ilegales y secuestros, y ejercicios prácticos para la identificación de acciones y responsabilidades. Este encuentro permitió reforzar la capacidad de respuesta del equipo operativo.
De acuerdo con lo establecido en la reunión del 30 de octubre, el SFIC elaboró y remitió las sugerencias orientadas a fortalecer la actualización del documento. Dichas recomendaciones fueron enviadas por correo electrónico a la Oficina de Gestión del Riesgo para su respectiva revisión y análisis.</t>
  </si>
  <si>
    <t>Durante el cuarto trimestre de 2025 se realizaron 156 recorridos de prevención, vigilancia y control (PVC) en el Santuario de Flora y Fauna Galeras, cubriendo los cinco sectores operativos del área protegida: Consacá, Telpis, Laguna Negra, Urcunina y Zava. Estas actividades se llevaron a cabo mediante patrullajes terrestres, con el apoyo de la herramienta SICO SMART 7.5 y la aplicación SMART Mobile, que permitieron consolidar la información sobre observaciones, esfuerzos y presiones ambientales identificadas.
En total, se registraron 967 observaciones, distribuidas así: Consacá (241), Telpis (402), Urcunina (168), Laguna Negra (122) y Zava (34). Estas acciones reflejan la presencia institucional permanente en el territorio y el compromiso del equipo de operarios y funcionarios del Santuario en la conservación de los valores objeto de conservación (VOC) y en la mitigación de presiones sobre los ecosistemas.</t>
  </si>
  <si>
    <t>El Plan de Contingencia y Emergencia de Desastres Naturales y Socio naturales, se encuentra aprobado mediante el memorando No. 120246120000413_00005 del mes de diciembre de 2024, por lo que estará vigente hasta el mes de diciembre de 2026.   En el marco de la implementación del año 2025 del Plan de Emergencias y Contingencias de Desastres Naturales y Socio Naturales, el área protegida ejecuto las siguientes actividades:
1.Socialización del PECDNS aprobado al equipo del SF Isla de la Corota y al CMGRD del Municipio de Pasto y al CDGRD del Departamento de Nariño.                                                                                                                                                                   
2. Participar de las citaciones convocadas por el CDGRD – Nariño.                                                                                                                                                         
3. Participar de los simulacros de evacuación y respuesta frente a amenazas por desastres naturales los cuales son organizados por la UNGRD.                                 
4. Generar actividad relacionada con el impulso y gestión ante el CMGRD del Municipio de Pasto para la elaboración e implementación del Plan de Contingencias por aglomeración de personas para las festividades de la virgen, semana santa y festival de negros y blancos.                                                                                        
5. Gestionar actividades de capacitación sobre conocimientos del riesgo, reducción del riesgo y manejo de desastres para las amenazas sismos y actividad volcánica, dirigido al equipo de trabajo del AP.                                                                    6. Desarrollar Comités locales con el equipo de trabajo, donde se tenga un espacio para el tema de gestión del riesgo, realizar análisis, evaluación y retroalimentación de las situaciones de emergencias afrontadas, en especial para las festividades tradicionales de la Virgen de Lourdes, Carnaval de Negros y Blancos y Semana Santa                                                                                                                                                                                                                           
7. Programar y ejecutar un simulacro para atención de las emergencias con el equipo de trabajo del AP, articulados a los lineamientos institucionales.                         
8. Continuar con la aplicación de las medidas de capacidad de carga en el control del ingreso al sendero el Quiche en el AP                                                               
9. Realizar acompañamiento al Sendero El Quiche a grupos de estudiantes de colegios y universidades para actividades de educación ambiental                                
10. Realizar análisis de capacidad de carga en el sendero el Quiche en el AP                                                                                                                                         
11. Continuar con los registros meteorológicos, monitoreo, recorridos de PV y C, Reportes Servicio Geológico Colombiano Volcán Galeras                                          
12. Solicitar y Articular los registros históricos del IDEAM y fortalecer las actividades de seguimiento y monitoreo de riesgos naturales                                                   
13. Gestionar y solicitar asignación presupuestal para la construcción de una nueva cabaña que cumpla con las normas de sismo resistencia                                      
14. Realizar acciones de adecuación y mantenimiento de infraestructura sanitaria turística y gestión para la implementación de agua potable</t>
  </si>
  <si>
    <t>Se avanza en la implementación de las acciones programadas del PECDNS descritas en el informe semestral.</t>
  </si>
  <si>
    <t>Se avanza en la implementación de las acciones programadas del PCRP  descritas en el informe semestral.</t>
  </si>
  <si>
    <t>En el cuarto trimestre de 2025 el área protegida alcanzó el 100% de cumplimiento en el Plan de Trabajo del protocolo de PVC.
Se cuenta con el informe de PVC para el IV Trimestre, en el cual se describen las acciones adelantadas por el AP, con relacion a las medidas de prevención, control y vigilancia, donde se describen todas actividades realizadas y los avances a la fecha. </t>
  </si>
  <si>
    <t>En el marco de la estrategia de Prevención, Vigilancia y Control (PVyC) para el área protegida SFIC se reporta desde el  20 de septiembre hasta el 15 de noviembre 2025, se realizaron 9 patrullajes en los senderos establecidos.
Las áreas patrulladas fueron: El Quiche (2 patrullajes), El Totoral (5 patrullajes), Perímetro de la Isla (1 patrullaje), Zona Intangible (Sendero Nororiental 1). Según informe general en la plataforma SMART correspondiente a este período, se registraron un total de 8 presiones antrópicas y 0 presiones naturales.  Las presiones antrópicas identificadas con mayor relevancia son vertimiento y abandono de residuos sólidos. Además, se realizó una capacitación sobre el uso de la plataforma SMART y la entrega de reportes, dirigida a la funcionaria Karla Enríquez, quien será la persona encargada de este proceso durante el próximo año. Esta jornada tuvo como objetivo la socialización de las responsabilidades y el empalme adecuado para garantizar la continuidad del proceso.</t>
  </si>
  <si>
    <t>Durante el periodo septiembre 19 a noviembre 11 de 2025, se avanza en la implementación del plan de trabajo de PVC mediante la realización de recorridos de vigilancia, para un total de 2 recorridos. Las dos rutas corresponden a las áreas identificadas con presencia de presiones, es importante resaltar que desde julio de 2025 se le ha dado prioridad a aquellas rutas que permiten verificar presiones relacionadas con extracción de bejucos. En octubre 8 el SFF Otún Quimbaya envía a la Empresa de Energía el oficio en el cual se le solicita información sobre el estado de avance del plan de manejo ambiental para realizar el mantenimiento de las redes eléctricas que atraviesan el área protegida en un tramo aproximado de 3 km. Se continúa dando información a los ocupantes de la Chiva los fines de semana, con lo que entre enero y noviembre se ha dado información a cerca de 3.341 personas.</t>
  </si>
  <si>
    <t>Plan de riesgo público aprobado por medio de memorando de la oficina de Gestión de Riesgo con radicado No. 20241500001053, con fecha febrero 27 de 2024. En el cuarto trimestre de 2025 no se presenta ningún hecho de riesgo público; Se lleva registro en minuta física con las visitas realizadas por la policía nacional, Se realizó una reunión con el equipo de trabajo del Santuario el día 5 de diciembre con el objetivo de comenzar la actualización del plan. Y se asistió a la reunión de la dirección territorial el día 30 de octubre para la socialización y ajustes del procedimiento desde las Áreas Protegidas de la DTAO ante situaciones de riesgo asociadas al ejercicio de la autoridad ambiental y/o de orden público.</t>
  </si>
  <si>
    <t>Durante el cuarto trimestre se avanza en la implementación del plan de emergencias, se destaca la realización en el SFF Otún Quimbaya, elaboración informe y consolidación de información segundo semestre con sus respectivos anexos  </t>
  </si>
  <si>
    <t>Durante el periodo septiembre 19 a noviembre 11 de 2025, se avanza en la implementación del plan de trabajo de PVC mediante la realización de recorridos de vigilancia, para un total de 2 recorridos. Las dos rutas corresponden a las áreas identificadas con presencia de presiones, es importante resaltar que desde julio de 2025 se le ha dado prioridad a aquellas rutas que permiten verificar presiones relacionadas con extracción de bejucos. 
En octubre 8 el SFF Otún Quimbaya envía a la Empresa de Energía el oficio en el cual se le solicita información sobre el estado de avance del plan de manejo ambiental para realizar el mantenimiento de las redes eléctricas que atraviesan el área protegida en un tramo aproximado de 3 km. 
Se continúa dando información a los ocupantes de la Chiva los fines de semana, con lo que entre enero y noviembre se ha dado información a cerca de 3.341 personas.</t>
  </si>
  <si>
    <t>En el cuarto trimestre se realizaron nueve patrullajes terrestres, priorizando aquellos sectores donde se han identificado presiones recurrentes y puntos críticos para la conservación. Aunque el aumento de la marea y las precipitaciones intensas limitó temporalmente el acceso a algunos sectores del Parque, los recorridos efectuados permitieron monitorear el estado de los ecosistemas costeros, verificar presiones asociadas al abandono de residuos y registrar avistamientos de fauna y flora. La información obtenida fue registrada y georreferenciada en la plataforma SMART, fortaleciendo el análisis espacial y la planificación de intervenciones futuras. Adicionalmente, se mantuvo el monitoreo remoto del tránsito marítimo mediante plataformas satelitales, lo que permitió complementar la vigilancia terrestre y sostener la presencia institucional en el territorio a pesar de las limitaciones climáticas.</t>
  </si>
  <si>
    <t>Durante el mes de noviembre se presentó el IV Informe Trimestral de avance del plan de trabajo del Protocolo PVC, consolidado en el aplicativo SMART y acompañado de los formatos oficiales de programación y ejecución de recorridos. El informe integra las actividades efectuadas en campo, las presiones identificadas y las acciones preventivas adelantadas con comunidades y actores institucionales. En este periodo se destacan las jornadas educativas sobre manglares con pescadores wayuu, la capacitación en el uso de plataformas tecnológicas para fortalecer el monitoreo, así como la articulación interinstitucional para atender los casos del buque “MIS TRES Y” y la motonave ANTARES. A pesar de las restricciones climáticas, el análisis del periodo evidencia un cumplimiento adecuado del plan de trabajo, permitiendo identificar oportunidades de mejora para el próximo año y orientando la gestión hacia una mayor eficiencia en la vigilancia y el control del área protegida.</t>
  </si>
  <si>
    <t>En el cuarto trimestre de la vigencia 2025, el PNN Bahía Portete – Kaurrele avanzó en el desarrollo de diversas acciones en el marco de la implementación del Plan de Gestión del Riesgo Público, con el propósito de salvaguardar la seguridad física y emocional del equipo de trabajo, así como la protección de los bienes del Área Protegida. Durante el periodo de reporte se realizaron las siguientes actividades:
 Se informó a la Dirección Territorial Caribe, mediante el Memorando sobre la neutralización de siete artefactos explosivos improvisados en zona rural del municipio de Uribia, de acuerdo con el comunicado oficial del Comando General de las Fuerzas Militares. Estos hechos no representaron riesgo para el equipo del Parque. Asimismo, a través de Memorando del 19 de noviembre de 2025, se remitieron al Instituto Alexander von Humboldt recomendaciones en materia de Gestión del Riesgo Público y de Desastres Naturales y Socionaturales, para ser consideradas en el desarrollo de las actividades del proyecto Nodo Guajira.
 De igual manera, funcionarios del Parque participaron en la socialización del procedimiento M4-PR-19_V2 de 2025, liderada por la Oficina de Gestión del Riesgo de PNNC y orientada a la atención de situaciones de riesgo asociadas al ejercicio de la autoridad ambiental y/o al orden público. Este espacio permitió formular recomendaciones y observaciones que contribuirán a los ajustes del procedimiento y al fortalecimiento de los procesos institucionales. Adicionalmente, mediante el Memorando No. 20256790001243 del 5 de noviembre de 2025, el PNN Bahía Portete – Kaurrele presentó a la Dirección Territorial Caribe recomendaciones para fortalecer las medidas de protección del personal que opera en territorio, en el marco del procedimiento M4-PR-19.</t>
  </si>
  <si>
    <t>En el cuarto trimestre de la vigencia 2025, y en cumplimiento de las actividades programadas en el marco de la gestión del riesgo de la Entidad, se avanzó en la implementación de las acciones previstas en el Plan de Emergencia y Contingencia de Desastres Naturales y Socionaturales (PECDNS) del Parque Nacional Natural Bahía Portete – Kaurrele. Durante el periodo de reporte, se desarrollaron actividades orientadas a la implementación de los protocolos de respuesta ante amenazas priorizadas en niveles de alerta naranja y roja, en atención a la alerta emitida por la Mesa Técnica de Alertas de Ciclones Tropicales (MTACT). En este contexto, el departamento de La Guajira se mantuvo en estado de Aviso, activando los protocolos, planes de contingencia y acciones de seguimiento y vigilancia.
 Asimismo, se participó en el simulacro organizado en articulación con la Alcaldía de Riohacha. Adicionalmente, mediante el memorando No. 20256790001083 del 14 de octubre de 2025, se solicitó a la Oficina de Gestión del Riesgo el apoyo y la asignación de recursos necesarios para la elaboración del mapa de puntos de alto riesgo, rutas de evacuación y zonas seguras del Área Protegida.</t>
  </si>
  <si>
    <t>Durante el cuarto trimestre de 2025 el Parque Nacional Natural Bahía Portete Kaurrele presentó el informe correspondiente al Indicador 27. Sistema de control y vigilancia en operación en el 100% de las áreas marino-costeras, insulares y oceánicas administradas por PNNC. En este periodo se recibió capacitación para el uso de herramientas tecnológicas como SMART, Skylight, Dark Vessel Detection y Marine Traffic, lo que fortalece el seguimiento remoto de embarcaciones y la detección de posibles riesgos en el espacio marino del Parque. De igual manera, se avanzó en la sistematización de la información obtenida en los recorridos y en la elaboración de reportes institucionales, garantizando la trazabilidad de los datos y el análisis oportuno de las presiones registradas. </t>
  </si>
  <si>
    <t>Para el IV trimestre de 2025 se realizaron cuatro (4) patrullajes en el AP, estos patrullajes obedecen a la vigilancia en zonas donde se ha evidenciado de manera histórica, actividades de pesca artesanal comercial, lo anterior ha sido identificado por medio de sensores remotos y observaciones in situ durante los recorridos realizados. Para finalizar se tiene sistematizada la información en la plataforma SMART a la fecha y con corte al 15 de noviembre de 2025.</t>
  </si>
  <si>
    <t>No se presentaron situaciones de Riesgo Público en el área protegida en el periodo, se presenta el informe de avance de la implementación del PCRP del PNN Corales de Profundidad, el cual fue remitido mediante memorando a la DTCA, paralelamente se realizo el envio de Plan de Contigencia por Riesgo Público, el documento fue actualizado y enviado 02 de diciembre de 2025, y fue enviado mediante memorando</t>
  </si>
  <si>
    <t>Se presenta el informe de implementación del PECDNSN del PNN CPR, para el primer año en la vigencia 2025.</t>
  </si>
  <si>
    <t>Para el trimestre de reporte (IV trimestre de 2025) se realizaron cuatro (4) recorridos en el AP, con cincuenta (12) observaciones, se realizó seguimiento y monitoreo a las embarcaciones en tránsito y con actividades de pesca desde la plataforma MARINE TRAFFIC, SKYLIGHT, y  MARINE MANAGER-GLOBAL FISHING WASH, se asistió y participo en el taller de experiencias de PVC, por medio del cual se fortaleció las capacidades del equipo en monitoreo satelital de transito maritimo por medio de la plataforma DARK VESSEL DETECTION (DVD), no se adelantaron procesos sancionatorios ambientales, sin embargo, se adelantó la citación a rendir declaración abierta, sobre los hechos de modo, tiempo y lugar, en relación a la investigación sancionatoria, contra los presuntos infractores de la Embarcación San Juan, una vez suplida las dos (2) citaciones fueron emitidas las dos certificaciones de inasistencia, y donde se continua con el procedimiento, por parte del grupo jurídico de la DTCA.</t>
  </si>
  <si>
    <t>"Para el indicador se presenta el informe ""SISTEMA DE CONTROL Y VIGILANCIA EN OPERACIÓN EN EL 100% DE LAS ÁREAS MARINO-COSTERAS, INSULARES Y OCEÁNICAS ADMINISTRADAS POR PNNC"", en el cual se evidencia el cumplimiento de todos y cada una de las actividades contempladas en el informe citado, por medio del cual se cierra vigencia en el cuarto trimestre.</t>
  </si>
  <si>
    <t>Se aprobó el PCRP del PNN Corales del Rosario y San Bernardo para la vigencia 2025-2027. La actividad de socialización que fue realizada con el equipo del PNNCRSB el 1 de diciembre de 2025, dando inicio a la primera actividad en el marco de su implementación.</t>
  </si>
  <si>
    <t>Para el ultimo reporte cualitativo del PECDNS se adelantan las siguientes acciones: 
- Distribución de elementos de seguridad y salud en el trabajo de acuerdo con las necesidades de cada una de las sedes operativas
- Recarga de Extintores
- Se adelanto acercamiento con Entidades de gestion del riesgo para coordinar capacitaciones al personal del área protegida. 
- Se realiza diagnóstico de las rutas de evacuación  de la sede administrativa. 
- Se adelantaron labores de adecuacion y reparacion de la sede operativa de Isla Grande.</t>
  </si>
  <si>
    <t>El PNNCRSB ha actualizado y sincronizado la herramienta SICOSMART MOBILE con los insumos que permita avanzar en el reporte del indicador 28: Áreas administradas por PNNC en presión cubierta por recorridos de prevención, vigilancia y control para calcular las áreas visibilizadas durante los patrullajes de PVC (115 recorridos en total, correspondiente a 53 terrestres, 60 marinos y 2 mixtos). Adicionalmente, se cargó con la información requerida para que se genere la salida gráfica correspondiente y calcular la visibilidad y área en presión cubierta, correspondiente al periodo del 16 de septiembre al 15 de noviembre de 2025. Pantallazo de SICOSMART CONNET actualizado y pantallazo del correo enviado al Buzón PVC-DTCA.</t>
  </si>
  <si>
    <t>REPORTES ACTIVIDADES DE PREVENCIÓN
Durante el cuarto trimestre de 2025 desde el muelle de la bodeguita zarparon en total 1.407 embarcaciones (695 - 49,39% sensibilizadas); Visitantes ingresaron 40.516 visitantes (20.159 - 49,75% sensibilizados). Desde Santiago de Tolú – Sucre, zarparon 1.696 embarcaciones (1.154 - 68,04% sensibilizados) visitantes ingresaron 50.896 (25.628 - 50.35 % sensibilizados). Desde el Archipiélago de San Bernardo, ingresaron 759 embarcaciones (667 - 87,87% sensibilizados); mientras visitantes ingresaron en total de 16.680 (12.121 - 72,66% sensibilizados).
Se realizaron 7 jornadas de capacitación, sensibilización con, entidades, comunidad, etc que aportara al posicionamiento del AP y prevención y disminución de presiones.
 REPORTE VIGILANCIA Y CONTROL
Durante el cuarto trimestre de 2025 (16 de septiembre al. 15 de noviembre de 2025), se han realizado en total 115 recorridos en el área protegida; 60 recorridos marinos, 53 recorridos terrestres y 2 Mixtos de acuerdo con los datos sistematizados en SICOSMART, así mismo, se logró determinar que para ese periodo el 52.17% de los recorridos realizados fueron marinos, mientras, el 46.08% corresponde a los recorridos terrestres y 1.7% Mixtos.
Se detectaron 3 infracciones ambientales (se impusieron 2 medidas preventivas (“Por medio de la cual se impone una medida preventiva contra INDETERINADOS y se adoptan otras determinaciones”), las dos resoluciones cuentan con soportes Informe de campo, comunicación, track y fotos. La tercera medida preventiva se encuentra en formulación.   
Se recopilaron datos de la herramienta tecnológica Marine Manager de Global Fishing Wacht NO se encontraron incidentes marítimos nuevos por pesca industrial de arrastre de camarón de aguas someras u otras actividades ilegales. Adicionalmente, la herramienta SICOSMART CONNEC, se encuentra actualizada y sincronizado, para lo cual se cuenta con 2 equipos GPS Android y 2 computadores que requieren mantenimiento; también se dio continuidad a las capacitaciones del personal del área protegida, se participó entre el 3 – 7 de noviembre de 2025 se realizó en el Hotel SONESTA de Cartagena de Indias el Intercambio de experiencias en prevención, vigilancia y control en áreas marinas protegidas de Parques Nacionales Naturales de Colombia y aliados con las áreas de interés priorizadas en la DTCA para monitoreo con la plataforma satelital Dark Vessel Detection (DVD), para tránsito marítimo.
Trámites administrativos ambientales: Elaboración concepto Técnico de radicado 20256660000296, por medio del cual el Área Protegida otorga viabilidad ambiental para la reparación, reposición y mejora de obra existente al interior del PNNCRSB (muelle de forma rectangular ubicado en coordenadas 75°39'46.703"W 10°10'9.661"N, en el marco de solicitud de permiso realizada por la Sociedad Entre Aguas del Mar S.A.S.
Diligencia de práctica de pruebas:  En el marco de un recurso de reposición se elaboró concepto técnico con radicado, por medio del cual se realiza práctica de pruebas en el marco de un recurso de reposición iniciado por la sociedad Entreaguas de Mar S.A.S contra la decisión adoptada por la Dirección Territorial Caribe conforme a la Resolución Número 20256530000195 de 19-05-2025
Informes técnicos iniciales: Desde la herramienta sistemas de información geográfica del Área Protegida PNNCRSB se brindó asistencia técnica para elaboración de Informe Técnico Inicial Auto N° 012 de 2021, así también en el desarrollo de los insumos técnicos al expediente 10/23 a nombre del señor Simón Beetar, asociado al radicado 20196660005261 y asistencia técnica para elaboración de Informe Técnico Inicial Auto N° 012 de 2022; para la toma de decisiones en el desarrollo de los mismos.
Asistencia técnica e insumos necesarios a usuarios externos: A través de radicado 20256660002711 se da respuesta a usuario externo y los lineamientos institucionales de Parques Nacionales Naturales de Colombia, para dar inicio a un trámite administrativo ambiental para las labores de adecuación, reposición y mejora de obras existentes al interior del Parque Nacional Natural Los Corales del Rosario y de San Bernardo. Posterior a este oficio de respuesta, se socializa al usuario externo previa programación de reunión virtual que trata de forma más detallada la socialización del trámite en cuestión, con el objeto de brindarle todas las orientaciones técnicas para la remisión del trámite.
Se realizo seguimiento e impulsos a 47 procesos sancionatorios adelantados por la DTCA que requerían practica de pruebas o acciones administrativas en la ciudad de Cartagena y en jurisdicción del PNNCRSB. 
Se dio continuidad en avanzar el plan de choque definido por el PNNCRSB, a principio de la vigencia se tenían 52 medidas preventivas impulsadas a la DTCA y 103 pendientes, mientras en la actualidad se han impulsado 60 y quedan pendientes 90 medidas preventivas, Las cuales esta en proceso de realización de visita de seguimiento, revisión de Informes de Seguimiento y elaboración de Informes Técnicos Iniciales.</t>
  </si>
  <si>
    <t>El PNNCRSB continua la Implementación del Sistema de control y vigilancia en operación en el 100% de las áreas marino-costeras, insulares y oceánicas administradas por PNNC, para lo cual en conjunto con la DTCA se calculó la línea base, entre el 16 septiembre – 15 noviembre de 2025, se realizaron 115 recorridos en total, correspondiente a 53 terrestres, 60 marinos y 2 mixtos, no se detectaron incidentes en las Herramientas tecnológicas. Se logró determinar que el 53% de los recorridos fueron marinos, mientras el 47% fueron terrestres; encontrando y recopilando datos 3 infracciones ambientales (se impusieron 2 medidas preventivas RESOLUCIÓN NÚMERO 20256660000055 DE 17-11-2025 y RESOLUCIÓN NÚMERO 20256660000065 DE 26-11-2025 (“Por medio de la cual se impone una medida preventiva contra INDETERINADOS y se adoptan otras determinaciones”), las dos resoluciones cuentan con soportes Informe de campo, comunicación, track y fotos. La tercera medida preventiva se encuentra en formulación.   Se recopilaron datos de la herramienta tecnológica Marine Manager de Global Fishing Wacht NO se encontraron incidentes marítimos nuevos por pesca industrial de arrastre de camarón de aguas someras u otras actividades ilegales. Adicionalmente, la herramienta SICOSMART CONNEC, se encuentra actualizada y sincronizado, para lo cual se cuenta con 2 equipos GPS Android y 2 computadores que requieren mantenimiento; también se dio continuidad a las capacitaciones del personal del área protegida, se participó entre el 3 – 7 de noviembre de 2025 se realizó en el Hotel SONESTA de Cartagena de Indias el Intercambio de experiencias en prevención, vigilancia y control en áreas marinas protegidas de Parques Nacionales Naturales de Colombia y aliados con las áreas de interés priorizadas en la DTCA para monitoreo con la plataforma satelital Dark Vessel Detection (DVD), para tránsito marítimo. </t>
  </si>
  <si>
    <t>Para el cuarto reporte trimestral de la presente vigencia se avanza con en el ejercicio de la autoridad ambiental mediante recorridos de PVC realizados en los 4 sectores de manejo del Parque, en ese sentido para este periodo se lograron realizar 41 recorridos, en los cuales se identificaron básicamente presiones asociadas con la presencia de ganadería (caprina, bovina y ovina). Así mismo, se identificaron presiones de origen natural, relacionadas principalmente con erosión hídrica, por cuenta de las aguas de escorrentías generadas por el inicio de la temporada de lluvias en la zona.</t>
  </si>
  <si>
    <t>En el cuarto trimestre de 2025, el equipo de trabajo del PNN de Macuira, llevó a cabo actividades pertinentes a la implementación del AÑO 2 del plan de emergencia y contingencia de riesgo público, aprobado por la OGR de PNNC el 11 diciembre de 2024. 
Estas acciones, se detallan en el formato “INFORME DE IMPLEMENTACIÓN PLAN DE CONTINGENCIA PARA EL RIESGO PÚBLICO DEL ÁREA PROTEGIDA” 
Este informe de implementación, corresponde al AÑO 2, desde el 1/10/2025 hasta el 31/12/2025</t>
  </si>
  <si>
    <t>Para el cuarto reporte de la presente vigencia, en el marco de la implementación del PECD, básicamente se realizaron las siguientes actividades: remisión (nuevamente) de oficio de invitación dirigido a la oficina de Gestión del Riesgo del municipio de Uribia con el fin de solicitar espacio para socialización de documento PECD del PNN de Macuira; Se participó en espacios de capacitación propiciados por la OGR para el uso de visor de alertas de desastres; en el marco del ejercicio de la autoridad ambiental mediante recorridos de PVC, se realizaron espacios de socialización a las comunidades localizadas al interior del Parque y en su zona de influencia, relacionados con acápites del PECD del AP, específicamente lo relativo a las amenazas naturales que se presentan en la región.</t>
  </si>
  <si>
    <t>En el marco de la línea estratégica de PVC en el PNN de Macuira se realizaron actividades de educación ambiental, principalmente en las siguientes sedes educativas, localizadas tanto al interior del AP como en su zona de influencia: Sierra Maestra, Kaulakimana y Santa Cruz. Los temas tratados estuvieron relacionados con las diferentes estrategias y/o alternativas que se plantean desde el Parque para controlar y/o mitigar las distintas presiones que afectan a los recursos naturales y los ecosistemas existentes en la serranía de La Macuira. Del mismo modo, se iniciaron  las instancias de participación comunitaria denominadas comités operativos, con Autoridades Tradicionales y líderes comunitarios de los territorios que hacen parte de los 4 sectores de manejo del AP (Anuwapa'a, Kajashiwo'u, Siapana y Tawaira.</t>
  </si>
  <si>
    <t>Para este cuarto trimestre del año se desarrollaron actividades de socialización para la actualización del Plan de Riesgo Publico. Dentro de las actividades del comité de vigilancia de PVC y riesgo público, se abordaron temas de prevención, amenazas y la gestión del apoyo de las instituciones ambientales y autoridades locales. igualmente se participo en la Socialización y ajustes del procedimiento ante situaciones de riesgo asociadas al ejercicio de la autoridad ambiental y/o de orden público, en conjunto con la Dirección. Se anexa informe de implementación del plan de riesgo público con sus anexos. </t>
  </si>
  <si>
    <t>Se elabora y entrega informe semestral de implementación del plan</t>
  </si>
  <si>
    <t>Se programó y realizó un total de 37 recorridos de PVC discriminados en: 25 marinos, y 12 Terrestres.</t>
  </si>
  <si>
    <t>En el mes de noviembre  se entrega el IV Informe Trimestral generado en el aplicativo de SMART, junto con el Informe trimestral de acciones de PVC y los formatos requeridos de programación y ejecución de recorridos. Se programaron un total de 37 recorridos de PVC en el Área Protegida de PNNOPML, discriminados en 25 marinos y 12 terrestres.</t>
  </si>
  <si>
    <t>Para el Cuarto trimestre el AP presenta el informe de Sistema de Control y vigilancia en operación 100% para Áreas Marinas Protegidas, De lo que comprende el trimestre a reportar, desde el 16 de septiembre al 15 de noviembre de 2025, se programó un total de 37 recorridos de PVC discriminados en: 25 marinos, y 12 Terrestres.</t>
  </si>
  <si>
    <t>Durante los meses de octubre y noviembre se lograron realizar dos (2) recorridos de vigilancia que aportaran información relevante para la visibilidad del área protegida, realizados en los sectores de Saiza, donde se adelanta la implementación de 195 acuerdos de conservación, aportando una visibilidad de 380,97 hectáreas en el trimestre, acumulando para la vigencia 2025 un total de área bajo presión visibilizada del PNN Paramillo de 24.000 hectáreas. </t>
  </si>
  <si>
    <t>Durante los meses de octubre y noviembre se realizaron dos (2) recorridos de vigilancia donde aportaron información de avistamientos de fauna silvestre al interior del Parque. Se realizaron tres (3) actividades preventivas correspondientes a la feria del oso andino y el páramo en el municipio de Peque como estrategia para la conservación del páramo Paramillo y la fauna silvestre, se realizaron dos talleres al interior del Parque en el sector de ocupación campesina Sinú-Manso-Tigre sobre el manejo de residuos sólidos y líquidos, importancia del caimán aguja y de la pesca respetando las tallas mínimas, el otro taller se realizó en la comunidad indígena de Sambudó donde adicional a los temas mencionados se trató el conflicto con los felinos. En actividades de control se contó con avance del proceso de saneamiento predial con la realización de los avalúos de los predios por parte del IGAC en el sector Saiza, se adelantó la implementación de los 84 acuerdos de conservación en el sector Saiza, como estrategia para conservar el recurso hídrico y la transición de las actividades económicas a actividades más sostenibles.</t>
  </si>
  <si>
    <t>El PNN SNSM programó una meta para el indicador de 15.107 ha; la cual se distribuye por fuente de financiación de la siguiente manera:
Para el tercer trimestre de 2025 el área protegida alcanzó un avance físico de 3370,12 ha, dando cumplimiento a la meta de la vigencia.</t>
  </si>
  <si>
    <t>Durante el cuarto trimestre de 2025, el Parque Nacional Natural Sierra Nevada de Santa Marta adelantó acciones orientadas al cumplimiento del Plan de Contingencias de Riesgo Público (PCRP), conforme a los lineamientos institucionales. Las principales actividades desarrolladas fueron: una jornada de trabajo coordinada por la Oficina de Gestión del Riesgo del nivel central para socializar a las áreas protegidas de la DTCA, la propuesta de procedimiento de riesgo público; y, jornada de trabajo de la Defensoría del Pueblo con las áreas protegidas del departamento del Magdalena, SNSM, Tayrona y Ciénega Grande de Santa Marta, VIPIS; para análisis de la situación de orden público en la zona norte y levantamiento de información para emisión de alertas tempranas. Se elaboró el cuarto informe trimestral de implementación del PCRP. </t>
  </si>
  <si>
    <t>Para el último trimestre de 2025, el Parque Nacional Natural Sierra Nevada de Santa Marta (PNN SNSM) implementó el PECDNS, en cumplimiento de las acciones programadas para la vigencia.
Entre las acciones desarrolladas se destacan los procesos de formación y socialización con comunidades al interior del área en sector priorizados, en el marco de lo cual, se realizaron reuniones con autoridades y comunidades del Pueblo Wiwa, en Potrerito, Municipio de San Juan del Cesar y Tezhumakue, donde además se hizo entrega de kit de herramientas para la atención de emergencias a la comunidad, como primer respondiente.
En el componente de fortalecimiento de capacidades internas, el área protegida participó en la socialización de la Estrategia Nacional de corresponsabilidad para la prevención de incendios forestales en Bogotá, organizado por Minambiente, en el cual se abordaron entre otros temas, el protocolo nacional para restauración de zonas afectada por incendios forestales.
Se continuó con la ejecución de las actividades de mantenimiento preventivo y correctivo de los vehículos, motos y herramientas del área protegida, en el marco del Plan de Seguridad Vial y según la disponibilidad presupuestal. Se contrató la adquisición de elementos de atención de emergencias. Adicionalmente, se mantuvieron las labores de mantenimiento en la sede operativa de San Lorenzo con cargo a las obligaciones contractuales de los operarios, garantizando el funcionamiento básico de las instalaciones.
Finalmente, se mantuvo el monitoreo diario de focos de calor a través de la plataforma NASA FIRMS. 
Se elaboró el informe de implementación del PECDNS para el IV trimestre de 2025, en cumplimiento del indicador.</t>
  </si>
  <si>
    <t>Durante el cuarto trimestre de 2025, el Parque Nacional Natural Sierra Nevada de Santa Marta (PNN SNSM) ejecutó acciones orientadas al cumplimiento del plan de trabajo del Protocolo de Prevención, Vigilancia y Control (PVC), en el marco del ejercicio de la autoridad ambiental. Las actividades se desarrollaron en un contexto de reiteradas situaciones de riesgo público derivadas de la presencia de actores armados al margen de la ley en distintos sectores del área protegida. En consecuencia, se activó el Protocolo de Riesgo Público y se remitieron reportes actualizados a las dependencias competentes de Parques Nacionales Naturales de Colombia.
A pesar de las limitaciones operativas asociadas a dichas condiciones, el área protegida ejecutó los recorridos previstos en el plan operativo del trimestre, cumpliendo las metas establecidas para el componente PVC. Los patrullajes se orientaron a la verificación de presiones, puntos críticos y seguimiento de situaciones previamente identificadas, y fueron debidamente registrados en la herramienta institucional SICO-SMART.
El equipo técnico del PNN SNSM también participó en los espacios de coordinación previstos en el marco del Convenio Interadministrativo No. 002 de 2025, suscrito con el Resguardo Kogui-Malayo-Arhuaco. En este escenario se avanzó en la construcción del Protocolo de Gestión del Conocimiento, que integrará las líneas estratégicas del área protegida —Prevención, Vigilancia y Control; Monitoreo; Restauración; y Pedagogía Territorial— bajo un enfoque de manejo conjunto con los cuatro pueblos indígenas de la Sierra Nevada.
Durante el periodo, las condiciones de orden público implicaron ajustes en la programación de algunas salidas a terreno. No obstante, se sostuvo el acompañamiento técnico desde las distintas líneas operativas del área protegida, priorizando aquellas acciones viables en función de los reportes de seguridad y el análisis situacional actualizado.
Entre los principales retos identificados para el fortalecimiento del componente PVC se encuentra: (i) establecer una ruta metodológica conjunta con los pueblos indígenas para el desarrollo del proceso de autoridad ambiental intercultural; (ii) asegurar la asignación oportuna de recursos logísticos desde el inicio del año (combustible, viáticos, raciones, vehículos); (iii) formalizar convenios específicos con los pueblos Kogui, Arhuaco, Wiwa y Kankuamo, para la implementación de acciones derivadas de los acuerdos de consulta previa; (iv) ampliar el equipo técnico-operativo, considerando el incremento de la extensión del área protegida (de 383.000 a 573.512 ha) y su presencia en tres departamentos y nueve municipios; y (v) fortalecer las condiciones institucionales para mantener la operatividad del equipo frente a escenarios persistentes de conflictividad territorial.</t>
  </si>
  <si>
    <t>Para el cuarto trimestre de 2025 se reporta la aprobación  del plan de riesgo público del área protegida mediante el memorando 20251500002233. También para este trimestre, y en el contexto territorial del Parque Nacional Natural Tayrona, se reporta la presencia de actores armados ilegales, los riesgos alrededor de la presión por actividades turística y los conflictos por el uso de los recursos, los cuales exigen que las acciones del plan de riesgo del Parque, se enfoquen en la protección del personal y en la reducción de riesgos asociados al ejercicio de la autoridad ambiental. En este sentido, las alertas tempranas emitidas por la Defensoría del Pueblo y los antecedentes de violencia contra guardaparques en la región se planean dentro del informe como herramienta para reforzar la necesidad de consolidar mecanismos de prevención, comunicación y reacción inmediata. Se adjunta como evdiencia el informe de implemntarción en el formato establecido por la entidad y memorando de aprobación. </t>
  </si>
  <si>
    <t>En el último trimestre de la vigencia, de acuerdo a la implementación del Plan de Emergencia y Contingencia de Desastres Naturales y Socionaturales (PECDNS) del Parque Nacional Natural Tayrona se avanzó en la socialización y capacitación en los sectores Cañaveral, Bahía Concha y Palangana cuyo objetivo especifico se enmarcó en Capacitar en prevención de incendios forestales como una de las consecuencias de la época seca, en relación con las estrategias de socialización del PLEC del PNN Tayrona</t>
  </si>
  <si>
    <t>Durante el cuarto trimestre de 2025 no se realizaron espacios formales de articulación con actores externos; no obstante, se mantuvo la operatividad en los diferentes sectores del parque, mediante la ejecución completa de los recorridos previstos y el seguimiento directo de las presiones que inciden sobre el área protegida, priorizando la zona de recreación general exterior debido a su alta afluencia de visitantes y a la recurrencia de problemáticas como turismo no regulado, comportamientos inadecuados de algunos prestadores, manejo incorrecto de residuos y la consecuente presión sobre ecosistemas altamente vulnerables.</t>
  </si>
  <si>
    <t>Para el cuarto trimestre de 2025, las labores de control y seguimiento en el Parque Nacional Natural Tayrona se desarrollaron mediante recorridos terrestres y costeros, dado que no fue posible realizar recorridos marinos por encontrarse la embarcación institucional en proceso de mantenimiento y además por no contar con presupuesto para combustible.
Los recorridos se realizaron en los siguientes sectores: Bahía Concha, Arrecifes, Cinto, Gairaca y Neguanje, en los que se evidenciaron desde costa 10 incidentes de pesca, con mayor incidencia en bahía concha, ademas de dos eventos de transito marino no autorizado, como tambien 47 eventos relacionados con la presión de turismo no regulado.</t>
  </si>
  <si>
    <t>Durante el cuarto trimestre de 2025 se dio continuidad al cumplimiento del Plan de Trabajo de PVC, fortaleciendo especialmente los componentes de análisis y sistematización de información derivados del monitoreo satelital. En este período se integraron los avances metodológicos logrados durante el año, incluyendo la propuesta de mapa dinámico de presiones y las mejoras documentadas en la gestión de datos de vigilancia. Se mantuvo el registro sistemático de eventos, al tiempo que se incorporaron nuevos análisis, tales como la interpretación comparada de aportes porcentuales entre plataformas, lo que permitió afinar la comprensión sobre el rol de cada fuente dentro del monitoreo del tránsito marítimo en la RNCB.
Adicionalmente, se consolidaron varios insumos técnicos fundamentales para la vigencia siguiente, incluyendo la actualización del componente de patrullaje y vigilancia del plan de PVC, la construcción de la base documental para las nuevas exigencias del instrumento de planeación, y la preparación de información clave para escenarios de articulación institucional. El cierre de trimestre evidencia un avance completo del proceso, mediante la estructuración de herramientas que permitirán que la implementación de la PVC continúe fortaleciendo la gestión del área protegida durante la siguiente vigencia.</t>
  </si>
  <si>
    <t>Durante el cuarto trimestre de 2025 se mantuvo plenamente operativa la vigilancia remota en la RNCB mediante los sistemas de geofencing y seguimiento por plataformas remotas implementados por PNNC. En este periodo se consolidó un volumen significativo de registros, dentro de los cuales las embarcaciones tipo carga continuaron representando la mayor proporción de la actividad marítima detectada, con participaciones aproximadas que se mantuvieron en un rango entre 50 % y 60 % del total de eventos. Les siguieron las embarcaciones tipo tanker, que de forma sostenida aportaron alrededor de 20 % a 30 %, mientras que las categorías otros, pasajeros y pesca presentaron frecuencias menores, generalmente por debajo del 10 % cada una. Este patrón reafirma la predominancia del tráfico comercial de carga como principal presión marítima sobre la RNCB durante el cierre del año.
El sistema de vigilancia continuó operando de manera estable, permitiendo sostener la trazabilidad de eventos y fortalecer la base de información técnica necesaria para la gestión del componente de control. De manera adicional, se puso en evidencia la necesidad de alineación del sistema con los desarrollos institucionales orientados a la ingestión masiva de datos procedentes de plataformas satelitales, un requisito indispensable para escalar la operación hacia un modelo de mayor precisión y capacidad analítica. El cierre del trimestre demuestra un sistema de vigilancia consolidado, en funcionamiento continuo y progresivamente integrado con los elementos de control y prevención que se proyectan para la siguiente vigencia.</t>
  </si>
  <si>
    <t>Para este  cuarto trimestre  el área protegida avanzó en la socialización del Plan de Emergencias y Contingencias por Desastres Naturales y socio-naturales de la Reserva Natural Cordillera Beata con la Dirección General Marítima - DIMAR, así mismo, se entregó a la profesional temática de la DTCA el informe de implementación con el acta y la lista de asistencia de la reunión con DIMAR.</t>
  </si>
  <si>
    <t>Durante la vigencia 2025, se inició la implementación del Plan de Contingencia por Riesgo Público. PCRP del área protegida, el cual fue aprobado mediante el memorando 20241500003863, fechado el 12 de diciembre de 2024. Según lo establecido en la hoja metodológica, se socializó el PCRP y la Guía de Actitud y Comportamiento frente al Riesgo Público al equipo técnico del área protegida. La socialización de los planes de contingencia frente al riesgo público al equipo técnico del área protegida, con el objetivo de garantizar la seguridad y la eficacia en la respuesta a situaciones de emergencia. Aunque el equipo no hace presencia permanente en la Reserva, por ser un área marina protegida oceánica remota, existen situaciones de riesgo en diferentes espacios donde labora por lo cual es esencial e importante socializar estos planes de contingencia</t>
  </si>
  <si>
    <t>En este trimestre se ejecutaron 29 recorridos, distribuidos de la siguiente manera:
• Sector 1 (Playón): 9 recorridos
• Sector 2 (Acantilados): 5 recorridos
• Sector 3 (Playona): 8 recorridos
• Sector 4 (Marino-Costero): 5 recorridos
• Sector 5 (Mar Abierto): 2 recorridos
Algunos recorridos debieron ser suspendidos debido a condiciones climáticas adversas y a la participación del equipo técnico en actividades programadas, tales como reuniones, socializaciones, capacitaciones y jornadas de educación ambiental.
Durante este trimestre, la herramienta tecnológica se mantuvo actualizada y sincronizada, garantizando que la información permanezca en la nube y pueda ser consultada oportunamente tanto desde el nivel territorial como desde el nivel central.</t>
  </si>
  <si>
    <t>El Plan de Emergencia y Contingencia por Riesgo Público del Santuario de Fauna Acandí, Playón y Playona, fue aprobado y actualizado mediante memorando para su implementación durante el periodo 2023-2025.
Se realizó solo una actividad, pero con grande relevancia, la actualización del documento PECRP para el periodo 2026 a 2028. De la actividad participó el equipo técnico del Santuario, realizando aportes valiosos para la próxima implementación del documento en el área Protegida.
A continuación, se hace mención de las actividades realizadas:
Durante la ronda para la verificación de acuerdo de ampliación del santuario de fauna Acandi Playón y Playona en la que participaron los consejos comunitarios de Acandi Parque Nacionales y Ministerio del Interior, se produjo la divulgación publica de los salarios que tendrán los profesionales contratistas y operarios
para el año siguiente.
En la reunión realizada para la actualización del plan de Emergencia y Contingencia por riesgo publico el equipo identifico que la divulgación de esta información generó cierto interés por gran parte de la población lo que puedo dar lugar a una posible extorsión.
Otra de las acciones identificadas en la actualización del plan fue que debido a la coyuntura actual de tensión Geopolítica en la Región del Caribe los recientes incidentes de bombardeos a embarcaciones con posibles cargamentos llevada a cabo por tropas militares de los Estados Unidos se considera que al realizar los
recorridos marinos de control y vigilancia control se está en un riesgo inminente.
Se realizó actualización a los recursos internos del área-personal, a la calificación de vulnerabilidad, a accesibilidad al Área Protegida, a la clasificación de los riesgos, reduciendo las acciones a corto plazo, los canales de comunicación, a la coordinación interinstitucional.
Capacitación en identificación de los diferentes tipos de minas antipersonales.</t>
  </si>
  <si>
    <t>Durante este periodo se desarrollaron las actividades definidas para el cumplimiento del informe de implementación, las cuales se evidencian en el link de evidencias.</t>
  </si>
  <si>
    <t>Durante el cuarto trimestre de 2025, el equipo técnico del SFAPP llevó a cabo la coordinación, planificación y ejecución de los recorridos de Prevención, Vigilancia y Control en los cinco sectores del Área Protegida (Playón, Acantilados, Marino-Costero, Playona y Mar Abierto). En estos recorridos se evidenciaron diversas presiones, tales como el uso de artes de pesca inadecuados (trasmallos), presencia de residuos sólidos en la playa, ingreso de ganado y tránsito de vehículos (motos) en las playas, lo cual afecta a las especies que habitan principalmente en el litoral arenoso.
Asimismo, se desarrollaron actividades de educación ambiental en la cabecera municipal, dirigidas a instituciones educativas, pescadores y otros gremios o asociaciones, con el propósito de contrarrestar las presiones sobre los objetos de conservación (VOC) del Área Protegida. De igual manera, se lideró y articuló con la Alcaldía Municipal, los Consejos Comunitarios COCOMASECO, COCOMANORTE y COCOMASUR, y la Corporación Ambiental CODECHOCÓ la implementación del “Día sin Bolsa”, una medida orientada a reducir el uso de bolsas plásticas en el municipio.</t>
  </si>
  <si>
    <t>Durante el cuarto trimestre de 2025, el equipo técnico del SFAPP coordinó, planificó y ejecutó 29 recorridos de Prevención, Vigilancia y Control en cinco sectores del área protegida: El Playón, los Acantilados, Playona, Marino Costero y Mar Abierto
En el desarrollo de estas actividades se identificaron diversas presiones sobre el área, tales como la pesca con artes no permitidos (trasmallos), la acumulación de residuos sólidos en la playa, la presencia de ganado y el tránsito de vehículos principalmente motocicletas sobre la franja costera, lo que afecta a las especies que utilizan el litoral arenoso.
renoso.</t>
  </si>
  <si>
    <t>Entre el 16 de septiembre y el 21 de noviembre de 2025 se ejecutaron 46 recorridos de Prevención, Vigilancia y Control (27 acuáticos, 18 terrestres y 1 aéreo) de los 74 programados en el cuarto trimestre, alcanzando un cumplimiento del 62,2% de la programación. Las restricciones por taponamiento de caños, excesiva proliferación de macrófitas, limitaciones de acceso y seguridad impidieron cubrir la totalidad de las rutas previstas; Sin embargo, los recorridos realizados permitieron verificar zonas bajo presión y actualizar el registro en SMART de presiones asociadas principalmente a pesca de subsistencia, especies invasoras de flora acuática, vertimiento de residuos sólidos, tala selectiva y cacería. Con esta cobertura, el indicador evidencia que, aun con limitaciones logísticas y de orden público, se mantuvo una presencia constante en las áreas bajo mayor presión del Santuario y se generó información clave para orientar la gestión y priorización de acciones de manejo. No obstante, en el sector sur occidental persiste una brecha de cobertura debido a la extensión del territorio ya que solo se cuenta con dos operarios sin embarcación ni vehículos adecuados al terreno, situación que restringe de manera significativa la capacidad crítica de vigilancia y respuesta en esta zona.</t>
  </si>
  <si>
    <t>Para este trimestre se participo en la reunion convocada para la revision de la actualizacion del procedimiento de riesgo publico, tambien se participo en la reunion  del CIPRAT para la atencion a la alerta temprana 020 -2025 emitida por la defensoria del pueblo.</t>
  </si>
  <si>
    <t>Se llevaron a cabo las actividades programadas de acuerdo con lo establecido en el plan</t>
  </si>
  <si>
    <t>Durante el cuarto trimestre de 2025 se mantuvo la implementación del plan de trabajo de Prevención, Vigilancia y Control en el SFF Ciénaga Grande de Santa Marta, priorizando el registro sistemático de información en SMART sobre pesca, especies de flora invasora, residuos sólidos, tala selectiva, entre otras. Las metas del año se reforzaron con la ejecución de talleres de prevención mediante educación ambiental para el posicionamiento del área protegida, apropiación del manglar, jornadas de siembra y fortalecimiento de viveros escolares, la realización de recorridos conjuntos y monitoreos especializados con CORPAMAG, INVEMAR y la Universidad del Magdalena, y la gestión de acciones de control preventivo como el seguimiento a dragados en zonas de influencia directa al AP y la articulación interinstitucional frente a la calamidad de emergencia por Hydrilla verticillata en la CGSM.</t>
  </si>
  <si>
    <t>Para el cuarto trimestre del 2025 se reportan recorridos de PVC realizados en los sectores Manglar, Corcho, Cenagoso Chauna y Perimetral, realizándose 16 recorridos en total. Se efectuaron un total de setenta y nueve (79) observaciones. </t>
  </si>
  <si>
    <t>El día 10 de diciembre se realizó una reunión virtual entre el encargado del tema de riesgos en el área protegida y la Defensa Civil Seccional Sucre, con el objetivo de plantear compromisos de articulación de trabajo para la vigencia 2026. El tema central de esta reunión fue la socialización del Plan de Emergencias y Contingencias por amenazas naturales, donde se tocó la temática de incendios de cobertura vegetal que además de riesgos naturales tiene que ver con riesgo público, debido a la situación de orden público en la zona. En esta reunión se plantearon compromisos de acciones conjuntas para la vigencia 2026 a partir del mes de febrero.
Se presenta Informe de Implementación del Plan de Riesgo Público del área protegida año 2025.</t>
  </si>
  <si>
    <t>Se presenta Informe de Implementación del Plan de Gestión del Riesgo de Desastres del Santuario, en el cual se detallan las acciones ejecutadas durante el Segundo semestre de la vigencia 2025, y el primer año de vigencia del PLEC del área protegida.</t>
  </si>
  <si>
    <t>Durante el cuarto trimestre de 2025, se dio cumplimiento con el plan de trabajo para el protocolo de PVC en el Santuario, con actividades desarrolladas según la programación establecida. Se presenta el informe trimestral donde se describen todas las acciones realizadas, así como el informe general de SMART que incluye estadísticas sobre las actividades de vigilancia y las presiones detectadas. Las acciones preventivas incluyeron recorridos acuáticos. Se realizaron diferentes espacios comunitarios programados con los firmantes de acuerdo con los tres grupos de pescadores y con los viveros comunitarios.</t>
  </si>
  <si>
    <t>Durante el cuarto trimestre de 2025, comprendido entre el 16 de septiembre y el 15 de noviembre de 2025, el equipo técnico del Santuario de Flora y Fauna Los Colorados llevó a cabo un total de 5 recorridos de Prevención, Vigilancia y Control (PVC). Los cuales son el conglomerado total de 395 patrullajes durante los 4 trirmestre del 2025, Estas actividades estuvieron orientadas principalmente a mitigar las presiones antrópicas que afectan el ecosistema del Bosque Seco Tropical y las especies de flora y fauna asociadas.</t>
  </si>
  <si>
    <t>En el reporte del cuarto trimestre de la presente vigencia, el Santuario de Flora y Fauna Los Colorados actualizó el Plan de Riesgo Público del Área Protegida para el período 2025–2027 En este mismo periodo, se activó y realizó el seguimiento correspondiente al Plan de Riesgo Público (PRP) debido a las tensiones registradas en los barrios Nueva Floresta y Palmira, originadas por inconformidades frente al borrador del Plan de Manejo 2025–2030. Las amenazas y restricciones impuestas por algunos líderes locales hicieron necesario adoptar medidas preventivas, entre ellas la suspensión de actividades en campo y oficina, la prohibición temporal de ingreso a dichos barrios, el fortalecimiento de la comunicación interna y la recomendación de evitar confrontaciones.</t>
  </si>
  <si>
    <t>Durante el cuarto trimestre se avanzó en la ejecución del plan del primer año del PECDNS, centrado en el fortalecimiento de capacidades técnicas y comunitarias en el área de influencia del Santuario. Se desarrollaron acciones formativas destacadas, como la charla sobre el Sistema de Comando de Incidentes, que reforzó la comprensión sobre la gestión organizada de emergencias, especialmente frente a incendios forestales. Asimismo, se mantuvo actualizado el inventario de herramientas y equipos asociados a la prevención y atención de riesgos, a pesar de que muchos de estos requieren renovación. Paralelamente, durante 2025 continuaron las actividades de Prevención, Vigilancia y Control (PVC), alcanzando 395 recorridos en diferentes rutas del Santuario con la participación activa del equipo técnico. Estas acciones incluyeron la instalación de puntos de vigilancia en áreas vulnerables, recorridos en zonas cercanas al casco urbano, diálogo informativo con comunidades y visitantes, Estas intervenciones han contribuido a mejorar la prevención, reducir presiones sobre el territorio y fortalecer la gestión integral del área protegida.</t>
  </si>
  <si>
    <t>Entre el 16 de septiembre y el 15 de noviembre de 2025, se llevaron a cabo un total de 5 recorridos de Prevención, Vigilancia y Control (PVC) solo en rutas establecidas dentro del área protegida: Polo-Bajo El Cerezo, y Bajo Grande.
Como parte de las estrategias para prevenir infracciones ambientales y fomentar la participación social, con el propósito de reducir las presiones y fortalecer la conservación del Santuario, se desarrollaron diversas actividades durante este trimestre, entre las que se destacan:
 °  Taller de sensibilización Institución Educativa Sagrado Corazón de Jesús
 °              Cine al Barrio “ Cerrito 1”  
 °              Festival Jaguar.             </t>
  </si>
  <si>
    <t>En el periodo de reporte se avanzó en la implementación del ejercicio de autoridad ambiental con el desarrollo de la estrategia de prevención, vigilancia y control en los sectores habilitados en el SFF los Flamencos. En los cuales se identificaron, presiones antrópicas tales como, vertimiento y abandono de residuos sólidos, entresaca, ganadería (bovina, caprina y ovina), excavaciones, mar de leva y marejada. En el periodo de reporte, se registra la ejecución de 39 patrullajes (35 terrestres y 4 acuáticos) realizados entre el 15 de octubre y el 15 de noviembre de 2025. Los cuales fueron Sincronizados en el aplicativo Smart Connect.</t>
  </si>
  <si>
    <t xml:space="preserve">Durante el cuarto trimestre el SFF Los Flamencos avanzó en la actualización del Plan de contingencia para el Riesgo Público, con la actualización del mapa de riesgo público, teniendo en cuenta que la presencia de los actores generadores de violencia es dinámica, razón por la cual cambian las zonas de riesgo en el área protegida, también se actualizó la lista de personal, las funciones y las acciones que cada uno de los miembros del equipo desarrolla frente al plan de riesgo público.
También se actualizó los equipos y vehículos con los que cuenta el SFF Los Flamencos, teniendo en cuenta que los sistemas de paneles solares y motocicletas cumplieron su ciclo de vida útil y se encuentran fuera de servicio y la camioneta Chevrolet Dimax se encuentra fuera de servicio temporalmente. </t>
  </si>
  <si>
    <t>En el marco de la implementación del Plan de emergencias y contingencias por desastres naturales y socionaturales (PECDNS) del SFF Los Flamencos, se realizó la implementación de las actividades de medidas de prevención, así como también la medida de atención.
En este periodo se destaca como avance importante la socialización del PECDNS a Autoridades Tradicionales, líderes, y miembros de las comunidades étnicas que habitan al interior y hacen uso productivo del Santuario, así mismo en la implementación del convenio INVEMAR.
Durante el periodo de reporte se desarrollaron un total de 13 actividades de  medidas de prevención y una medida de atención, las cuales se presentan en el informe de Implementación anual y las evidencias correspondientes a las actividades realizadas en el segundo trimestre.</t>
  </si>
  <si>
    <t>En el cuarto trimestre de la vigencia 2025,  el equipo de trabajo del área protegida avanzó con la planeación de recorridos y el diligenciamiento de la matriz en formato Excel correspondientes, en la implementación de las actividades se logró el desarrollo de 39 recorridos de prevención, vigilancia y control en los sectores de manejo habilitados total o parcialmente, se realizaron actividades de prevención en las que se priorizaron los espacios de sensibilización sobre generalidades del área protegida, importancia de su conservación, los servicios ecosistémicos que brinda (estudiantes de diferentes universidades nacionales y escuela de primaria del corregimiento de Camarones) y la socialización del plan de emergencias y contingencias por desastres naturales y socionaturales, en la comunidad de La Guásima. Se realizaron recorridos de vigilancia para verificación de presiones priorizadas en los sectores de manejo 1, 2, 3 y 5 del AP, recorridos de control en las zonas donde se adelantan procesos sancionatorios al interior del SFF los Flamencos principalmente en los sectores manejo 1 y 2. Desde el ejercicio de autoridad ambientan se adelantaron las diligencias de los actos administrativos de los procesos sancionatorios en cursos.  </t>
  </si>
  <si>
    <t>El Vía Parque Isla de Salamanca, cuenta con un plan de riesgo público, debidamente aprobado mediante memorando de 2025. Durante el trimestre se llevaron a cabo las actividades programadas y se elaboró informe</t>
  </si>
  <si>
    <t>La herramienta Smart Connect fue actualizada y sincronizada con un total de 53 recorridos ejecutados en dos (2) de los cuatro (4) sectores de manejo establecidos al interior del Área Protegida, Sector Occidental 7 recorridos y Sector Carretera 46 recorridos; Así mismo se utilizaron las rutas Número 1, 3, 4, 6 y 9 de PVC con el objetivo de identificar cualquier presión que ponga en peligro la integridad de los VOC del Área Protegida.
Durante el año 2025 se presentaron dificultades para el cumplimiento de la programación de actividades de Prevención, Vigilancia y Control por situaciones  de riesgo público que se presenta en el área protegida y su zona de influencia, por lo cual, desde la DTCA fue emitido el memorando dando Orientaciones para la prevención y mitigación, por posibles afectaciones a la vida, integridad y seguridad de funcionarios y contratistas, frente a situaciones de riesgo público en el territorio nacional por el llamado “plan Pistola” de los grupos al margen de la ley.  </t>
  </si>
  <si>
    <t>En este IV trimestre se avanzó en la implementación del Plan con la optimización del sistema de agua potable. Se realizó el mantenimiento y rehabilitación de canales secundarios para el flujo de agua dulce al sistema. Se llevó a cabo la capacitación sobre los siguientes temas: accidentes con animales ponzoñosos, Primeros auxilios y orientación en campo. También se adelantaron las gestiones para obtener instrumentos de planeación de los municipios con jurisdicción en el área protegida y la socialización del plan ante el CDGRD del Magdalena</t>
  </si>
  <si>
    <t>Actividades de Prevención:
En el marco de las acciones desarrolladas para la prevención de la contravención y del delito ambiental, el Área Protegida enfocó las actividades en articulación al subprograma de educación ambiental y comunicación comunitaria, realizaron 9 charlas de sensibilización dirigida a pescadores flotantes del sector carretera y 1 taller dirigido a los miembros de la asociación comunitaria ECOVIVETUR - Palermo. Estas jornadas apuntan a un proceso de cambio de actitud hacia los recursos naturales y por ende a la sensibilización de usuarios directos e indirectos de la VIPIS.
Actividades de Vigilancia:
De acuerdo con la temporalidad definida, se presenta el segundo informe de PVC. Las acciones descritas contemplan el periodo comprendido entre el 15 septiembre al 15 noviembre de 2025, de acuerdo con la programación establecida (Anexo 2. Formato M4-FO-06 Programación trimestral de recorridos de PVC. Se anexa el formato del siguiente trimestre a programar), se reporta un total de 53 recorridos ejecutados en dos (2) de los cuatro (4) sectores de manejo establecidos al interior del Área Protegida, Sector Occidental 7 recorridos y Sector Carretera 46 recorridos; Así mismo se utilizaron las rutas Número 1, 3, 4, 6 y 9 de PVC con el objetivo de identificar cualquier presión que ponga en peligro la integridad de los VOC del Área Protegida.
En el marco de las acciones desarrolladas sobre la prevención del delito ambiental y la promoción de la participación social para disminuir las presiones y contribuir a la conservación de la Vía Parque Isla de Salamanca, se desarrollaron las siguientes actividades:
• Recorrido de prevención control y vigilancia en el sector carretera para controlar cualquier actividad no permitida en el área protegida.
• Seguimiento a las actividades de campo en el marco del permiso Resolución N°162 de fecha 04 de julio de 2025, del proyecto ampliación a doble calzada a dos (2) carriles sector peaje Laureano Gómez – peaje Tasajera.
• Se realiza recorrido para atender el llamado de reporte de un incendios forestales activo en sector occidental de la VIPIS.
• Realizar labores de limpieza y mantenimiento de rutas acuáticas aledañas al sector ecoturístico y caño clarín viejo así mismo, se retiraron árboles caídos por causa de viento que obstaculizan el flujo de agua y tránsito por los caños.
• Realizar labores de inspección y traslados de elementos de cabaña carabineros a sede los cocos.
• Verificación y georreferenciación de sitio de Incendio Forestal En sector occidental, se hace presencia con personal de la brigada forestal de la VIPIS.
• Recorrido PVC y para realizar mantenimiento a los caños y canales que permiten el flujo hídrico entre rio y ciénagas al interior del AP. De igual manera este mantenimiento permite la navegabilidad para realizar las diferentes actividades.
• Realizar recorrido de Prevención, vigilancia y Control al interior del area protegida, para ello se utilizó la ruta N° 3 por clarín viejo; así mismo, se realizó verificación del VOC MANGLAR durante toda la ruta.
• Prevención vigilancia y control, mantenimiento de senderos acuáticos y para prevenir acciones ilegales dentro del área protegida.
• Se realiza un recorrido de prevención control y vigilancia en el sector carretera para controlar cualquier presión negativa en el área protegida.
• Recorrido de PVC para la verificación de volcamiento de camión cisterna en el PR 45 Vía Barranquilla – Tasajeras.
• Verificar limite borde de la carretera entre Pr 11 al Pr 7 de la VIPIS, Estados del Manglar y bosque espinoso.
• Se realizó seguimiento a las actividades a personal de Natural - Sig en estudio de Impacto Ambiental en la construcción de viaductos en la carretera troncal del caribe vía Barranquilla ciénaga.
• Toma de muestras ICA para el proceso de vigilancia epidemiológica en aves silvestres según riesgo para influenza aviar simultáneo a la caracterización de especies en la zona AP.
• Seguimiento a las actividades de campo en el marco del permiso Resolución N°162 de fecha 04 de julio de 2025, del proyecto ampliación a doble calzada a dos (2) carriles sector peaje Laureano Gómez – peaje Tasajera.
• Acompañamiento a profesionales de Natural -SIG en trabajo de caracterización de fauna afecta por IA en el AP, observación directa.
• Seguimiento al permiso PEEA 001 - 2025 para el desarrollo de actividades para EIA del permiso ampliación doble calzada.
• Realizar labores de monitoreo de parcelas de manglar en el sector de puerto caimán.
• Seguimiento a las actividades de campo en el marco del permiso Resolución N°162 de fecha 04 de julio de 2025, del proyecto ampliación a doble calzada a dos (2) carriles sector peaje Laureano Gómez – peaje Tasajera.
• Toma de muestras en aves silvestres para la vigilancia y control del virus de influencia aviar en Pr 48 vía parque isla de salamanca.
• Se realiza recorrido de PVC y de apoyo con la brigada forestal de la VIPIS, para atender Incendio forestal reportado.
• Se realiza un recorrido de prevención control y vigilancia en el sector de la carretera hasta llegar a puerto caimán, así mismo se realiza apoyo para tomar los indicadores de regeneración y variables ambientales monitoreo de manglar en la estación permanente puerto caimán.
• Se realiza un recorrido de prevención control y vigilancia en el sector carretera desde el peaje de tasajera hasta el kilómetro 50.
En cuanto a las acciones ejecutadas por medio del ejercicio de las funciones policivas y sancionatorias, durante el periodo, el área protegida no ha impuesto medidas preventivas y sancionatorias.</t>
  </si>
  <si>
    <t>Durante el cuarto trimestre de la vigencia 2025, se ejecutaron en total 53 recorridos de PVC en 2 de los 4 sectores de manejo del Área Protegida, con el objetivo de identificar y controlar posibles presiones que ponga en peligro la integridad de los VOC. Por otra parte, el área protegida continúa con las acciones de vigilancia mediante (Sensores Remotos Satelitales - Global Fishing Wacht de Marine Manager), en el cual se identificaron 0 embarcaciones mediante las distintas modalidades.
Se diligenció y presentó el cuarto informe de actividades</t>
  </si>
  <si>
    <t> Durante el cuarto trimestre se adelantaron las siguientes actividades enmarcadas en este plan:
1. Se realizó consulta de noticias Arauca a través de fuentes formales de información noticiosa, páginas institucionales de la fuerza pública , y reportes realizados por la Oficina Gestión del Riesgo
2. Se envió información al comando del ejército sobre la salida del equipo al sector Juriepe límites con Cinaruco en las fechas octubre 3 y octubre 11 de 2025.
3. Se sostuvo espacio de Generación de confianza socialización de acciones a las comunidades campesinas de Arauca y Cravo Norte, fechas 21 y 22 de octubre de 2025.
4. Se continuó con la actualización del Plan de Contingencia para el Riesgo Público - PCRP del Distrito, realizando reuniones, ajustes solicitados para su aprobación en la DTOR, obteniendo validación para posterior envío a la OGR de PNNC, para su aprobación
5. Se realizó sustentación de la meta de visibilidad del área protegida con el uso de la alerta temprana N 14 de 2025 y el Mapa de Riesgo Público en octubre 24 de 2025
6. Se implementó un espacio de socialización de la  "Guía de actitud y comportamiento frente al riesgo público" con integrantes del equipo</t>
  </si>
  <si>
    <t>"El Plan de Contingencia y Emergencia por Desastres Naturales y Socio naturales, se encuentra aprobado mediante el memorando No. 20241500003333 del 21/10/2024, por lo que estará vigente hasta el 20/10/2026.
El área protegida durante el periodo ha logrado avanzar en la ejecución de:
1_El área protegida logró realizar cuatro procesos para la socialización del PECDNS, se socializo al equipo del área protegida en el mes de agosto; en el mismo mes se realizó este ejercicio ante el Consejo Municipal para la Gestión del Riesgo de Arauca. En el mes de septiembre se realizó la socialización ante el Consejo Municipal para la Gestión del Riesgo del municipio de Cravo Norte y se remitió el plan mediante oficio al Consejo Departamental en dos oportunidades.
2_Para la vigencia del año desde la DTOR se está adelantado el proceso de contratación, para realizar el mantenimiento y recarga de cuatro (4) equipos dos (2) de 5 librar A-B-C multipropósito y dos (2) de 20 libras ABC multipropósito.  
3_El área también participó activamente en todos los espacios generados por los Consejos Municipales de Gestión del Riesgo de Cravo Norte fueron convocados y los que fueron citados por el municipio de Arauca, estos espacios sirvieron para generar confianza y articulación para la atención de emergencias al interior del Distrito. 
4_Durante la vigencia el área logro adelantar ejercicio de cualificación para todo el equipo, contribuyendo en capacitar y fortalecer temas de primeros auxilios e incendios forestales, estos espacios fueron apoyados por la oficina de Gestión del Riesgo de Nivel Central y la DTOR; también se conto con el apoyo de cooperantes que permitieron que parte del equipo participará en talleres con profesionales expertos en este tema y que permitieron la realización de prácticas cualificadas. 
5_ Se realizó participación en el simulacro nacional el día 22 de octubre en la sede municipal, donde se realizó la simulación de un incendio estructural.
6_ La educación ambiental logro cumplir con las capacitaciones propuestas con cada una de las temáticas, cada línea temática logro cumplir con su objetivo, acciones que lograron llegar a todos los sectores de manejo en las familias campesinas; de igual manera la educación ambiental también se implemento en la institución educativa José Antonio Galán y todas sus sedes urbanas y rurales.
7_Durante toda la vigencia el área logro el monitoreo a los focos de calor, se trabajo con las comunidades campesinas en la recolección de la información y se lograron realizar recorridos de PVC y verificación de focos de calor. 
8_ Se realizó siempre el acompañamiento como primeros respondientes trabajando con los otros miembros de los Consejos Municipales de Gestión del Riesgo de los municipios de Cravo Norte y Arauca.</t>
  </si>
  <si>
    <t>Durante el mes de Noviembre se realizaron dos recorridos de prevención, vigilancia y control, el primer recorrido se realizo en el sector Lejanias la virgen ruta La Gloria Malabares observando la conservación de los saladillales (Caraipa Llanuru) en la ribera del caño pitalito, algunos individuos fueron aprovechados para el arreglo de la via, se observo un morichal en la costa del caño matiyure o el guio, se aprecio una quema controlada de 12 ha aproximadamente, y el segundo en el sector Lejanias la Virgen ruta la Gloria La Armonia en donde se observo ejemplar de morrocoy afectado por qiemas anteriores, se avistaron 8 ha de arboles de Alcornoque, se observo un morichal, se realizo seguimiento a la recuperación de la quema de 2 Ha en el predio la Calandria, se observo las 2 ha arbol de chaparro que fue afectado en el predio la calandria por quemas.    Durante el periodo de Octubre y Noviembre o cuarto trimestre se avanzo en la ejecución de acciones de prevención, vigilancia y control que han sido programadas en el plan de trabajo concertado para la anualidad 2025. A continuación se detallan:
Acción 1. Promover la conservación y uso sostenible del área protegida, mediante procesos de Restauración Ecológica y Sistemas Sostenibles. Se avanzó en la  producción de material vegetal en dos viveros y la concertación de áreas para el establecimiento de procesos de restauración con la producción de 10,008 plantulas y la siembra de 18,976 Ha.
Acción 2. Participar o ejecutar acciones de educación ambiental para incentivar el reconocimiento y cuidado de la biodiversidad y los servicios ecosistémicos del área protegida, que contribuyan a la prevención de presiones.  Se realizaron de 7 espacios de educación ambiental asociado a temas de restauración, Biodiversidad, sistemas sostenibles, ecologia del fuego, servicios ecosistemicos con campesinos y estudiantes la institución de Cravo Norte, aportando a prevencion de las presiones de Tala selectiva, Cacería, Fuego. 
Acción 3. Gestionar acciones enfocadas en el establecimiento de acuerdos de conservación-producción que fortalezcan la gobernanza al interior del DNMI Cinaruco.Durante el trimestre se avanzo en la realización de las gestiones de contratación y otros requisitos para la firma de los acuerdos de convenios de conservación.                                                                                                                                                                                                                  .                                                             Acción 4. Articular acciones con actores institucionales para la prevención y control incendios.  Se participó en  actividades para la prevención y control de incendios, entre ellos la capacitación del personal en atención al simulacro nacional, seguimiento a los focos de calor reportados y 2 talleres sobre ecologia del fuego con comunidad campesina en fechas  12 y 13 de noviembre de 2025 en el sector lejanias la virgen rutas la gloria malabares y la gloria la armonia respectivamente.
Acción 5. Adelantar el seguimiento a acuerdos de conservación - producción establecidos con las comunidades campesinas. Se realizó el seguimiento a 4 acuerdos de conservación producción en igual número de predios, aportando a la vigilancia de las presiones Tala selectiva, cacería, fuego. 
Acción 6. Realizar recorridos de PVC según la programación trimestral.  Se realizaron 5 recorridos de vigilancia en 3 sectores del AP (2 en Juriepe, 2 Lejanias la Virgen y 1 en el Matal), aportando a la vigilancia de la presion de fuego.
 Acción 7. Seguimiento y apoyo a la supresión de focos de calor o incendios forestales. Para el tercer trimestre se continúa con el ejercicio de articulación entre la OGR, DTOR y el Equipo del distrito se realizó el monitoreo de los focos de calor reportado mediante la plataforma NASA FIRMS https://firms.modaps.eosdis.nasa.gov/; para lo cual el equipo del área protegida responde realizando siete  (7) verificaciones en campo de focos de calor, , donde se evidencia las áreas y ecosistemas afectados, así mismo se desarrollan charlas con los propietarios de predios afectados para prevenir posibles nuevos incendios e indagar sobre el origen de los focos de calor, estas validaciones han sido realizadas mediante medios de comunicación por llamadas telefónicas y WhatsApp con soportes de registro fotográfico y coordenadas de plataforma Nasa Firms.
Acción 8. Promover la implementación del monitoreo de los Valores objetos de Conservación del AP. Se llevó a cabo el informe de los resultados del monitoreo del año 2024 para los VOC Jaguar y peces migratorios, permitiendo su comparación con los resultados del año inmediatamente anterior.</t>
  </si>
  <si>
    <t>Esta meta fue cumplida en el tercer trimestre de la vigencia</t>
  </si>
  <si>
    <t>Se logró cubrir con jornadas de vigilancia en campo y con sensores remotos un avance para el periodo de 74,18 hectáreas lo que equivale al 12,55% de visibilidad sobre el área total de presión que corresponde a 590.80 Ha.  A continuación, se detalla los avances de las jornadas de visibilidad y recorridos por fuente de financiamiento: 
Avance de FONAM: Se adelantaron 27 recorridos distribuidos en los diferentes sectores de manejo: La Paila (7), Monterredondo (5), Siecha (4), Palacio (6), Piedemonte (2) y San Juanito (3). 
Adicionalmente, se realizó un recorrido de vigilancia en articulación con la Empresa de Acueducto y Alcantarillado de Bogotá ESP (EAAB), orientado a prevenir y mitigar la materialización de actividades antrópicas al interior del área protegida. Este recorrido se desarrolló en los sectores de Monterredondo, Las Ciervas y Troncos Negros, que permitieron cubrir una vigilancia en el periodo de cantidad de hectáreas con vigilancia del periodo
Nota: Se tiene un avance acumulado a corte del cuarto trimestre de 461.340 hectáreas que corresponden el 78.09 % del total del área con presión.</t>
  </si>
  <si>
    <t>Se adelantó la actualización del documento Plan de Contingencia de Riesgo Público para el área protegida, el cual fue aprobado mediante el memorando No.20251500001523 del 08 de octubre de 2025. 
El área protegida durante el periodo, ha logrado avanzar en la ejecución de:  
- Se realizó Socialización presencial del Plan de Contingencia por Riesgo Público con personal operativo del PNN Chingaza, abordando amenazas, procedimientos institucionales y roles ante escenarios de riesgo público. 
- Se llevo a cabo Jornada de divulgación del PCRP en puesto de control, con énfasis en riesgos por minería ilegal, presencia de actores externos, protección del personal y lineamientos de actuación en campo.
- Se hizo el Registro de operativo interinstitucional de Prevención, Vigilancia y Control con acciones de control territorial, verificación en campo y prevención de actividades ilegales que afectan el orden público en el área del Parque.
- Se dictó Capacitación virtual dirigida a todo el personal del Parque sobre el PCRP, el PECDNS y el Procedimiento ante situaciones de riesgo público, garantizando cobertura institucional. 
- Se realizó envío formal del PCRP actualizado y recepción de observaciones técnicas por parte de la DTOR, en el marco del proceso de ajuste y validación institucional del plan. 
- Se adelantó reunión técnica de seguimiento y cierre al proceso de actualización del PCRP, con revisión integral de la estructura del documento y ajuste de componentes operativos. 
- Se generó reporte de actividades de mantenimiento preventivo y correctivo en sedes operativas durante septiembre, orientadas a reducir riesgos asociados al estado de la infraestructura.
- Se consolido registro mensual de mantenimientos realizados a instalaciones del Parque para garantizar condiciones físicas de seguridad en los sitios de trabajo.
- Reporte de mantenimiento de sedes e infraestructura institucional durante noviembre, enfocado en prevención de riesgos físicos. - Se llevo a cabo, Inspección de botiquín tipo C, verificando dotación completa, vigencia y estado de insumos de primeros auxilios para atención de emergencias en sede operativa.
- Se remitió el informe anual de implementación del PCRP del periodo anual correspondiente del 1° de octubre 2024 al 30 septiembre 2025</t>
  </si>
  <si>
    <t>En el marco de la implementación del año 1, del Plan de Contingencia y Emergencia de Desastres Naturales y Socio naturales, el área protegida ejecutó las siguientes actividades:
 i.        Se realiza la socialización del PECDNS con el personal del Puesto de Control Piedras Gordas .
ii.        Se remite oficialmente el PECDNS a las entidades territoriales para su conocimiento y articulación institucional, incluyendo la Gobernación del Meta  y las alcaldías municipales de El Calvario, San Juanito, Restrepo, Junín, Gachalá, Choachí  y Fómeque.
iii.        Se participa institucionalmente en la convocatoria del Simulacro Nacional de Respuesta a Emergencias 2025, fortaleciendo los procesos de preparación y articulación interinstitucional.
iv.        Se desarrolla una jornada de fortalecimiento de capacidades en gestión del riesgo dirigida a prestadores de servicios ecoturísticos.
v.        Se integra el componente de gestión del riesgo en el proceso de ordenamiento ecoturístico, avanzando en la articulación técnica de los instrumentos de planificación.
vi.        Se realiza reunión interna de socialización del PECDNS, PCRP y protocolos de riesgo público para unificar lineamientos operativos dentro del equipo.
vii.        Se participa en el Puesto de Mando Unificado departamental por la emergencia registrada en el municipio de El Calvario.
viii.        Se atiende convocatoria urgente de la Gobernación del Meta ante la emergencia vial presentada en la jurisdicción del área protegida.
ix.        Se realiza monitoreo permanente de alertas tempranas, consolidando información actualizada para la toma de decisiones en materia de gestión del riesgo.
x.        Se verifica la dotación, estado y operatividad de los botiquines tipo C del vivero de alta montaña–Monterredondo, sede Siecha, Puesto de Control Piedras Gordas  y sede La Paila.
xi.        Se realiza recorrido de Prevención, Vigilancia y Control en la microcuenca Troncos Negros, en articulación con la EAAB, orientado a la identificación de riesgos ambientales, puntos críticos y presiones presentes en el territorio.</t>
  </si>
  <si>
    <t>Durante el periodo octubre, noviembre y diciembre se avanzó en la ejecución de acciones de prevención, vigilancia y control que han sido programadas en el plan de trabajo concertado para la anualidad del 2025. A continuación, se detallan: 
Acción 1. Programación de recorridos de vigilancia, planeación de logística y recursos para su ejecución en los sectores priorizados, de acuerdo con el seguimiento de las presiones identificadas.
Para el cuarto trimestre del año 2025 se ejecutó la programación de actividades de Prevención, Vigilancia y Control en los sectores de manejo del área protegida (La Paila, Monterredondo, Palacio, Piedras Gordas y Siecha) y en la zona colindante, con el objetivo de mitigar y/o controlar presiones por cacería, ganadería, especies invasoras, turismo no regulado, incendios forestales y tráfico de fauna y flora.
Acción 2. Participación en instancias de coordinación interinstitucional y comunitaria u otros espacios participativos para la ejecución conjunta de medidas y acciones que eviten la ocurrencia de presiones y amenazas que afectan la integridad del área protegida.
Se realizó articulación con la Empresa de Acueducto y Alcantarillado de Bogotá (EAAB) y con la Estación de Policía del municipio de La Calera para la ejecución de recorridos de vigilancia y puntos de control al interior y en la zona colindante al área protegida.
Acción 3. Desarrollo de procesos de educación ambiental (sensibilizaciones, talleres, socializaciones, capacitaciones, etc.) con participación de las comunidades y grupos de valor, enfocadas en la reducción de presiones antrópicas como cacería, ganadería, turismo no regulado y, en general, la prevención de delitos ambientales.
Se realizaron acciones de educación ambiental formal y no formal en colegios de la zona colindante y al interior del área protegida.
Para el periodo reportado se desarrollaron actividades de educación ambiental con la Universidad Santo Tomás, Facultad de Ingeniería Ambiental de Villavicencio – Meta, y con los colegios IDEMAG Fómeque, Ferralarada Choachí, Claraval Junín y la Base Militar Golillas.
Acción 4. Ejecución de recorridos, jornadas de seguimiento y vigilancia interinstitucionales y/o con participación de la comunidad en sectores o puntos estratégicos, para detección de presiones antrópicas o naturales como tráfico ilegal de flora y fauna silvestre, cacería, pesca ilegal, turismo no regulado, entre otras.
Para el cuarto trimestre se realizaron 27 recorridos distribuidos en los diferentes puestos de control: La Paila (7), Monterredondo (5), Siecha (4), Palacio (6), Piedemonte (2) y San Juanito (3).
Adicionalmente, se efectuó un recorrido de vigilancia en articulación con la Empresa de Acueducto y Alcantarillado de Bogotá ESP (EAAB), con el objetivo de prevenir y mitigar la materialización de actividades antrópicas al interior del área protegida. El recorrido de campo se desarrolló en los sectores de Monterredondo, Las Ciervas y Troncos Negros.
Acción 5. Implementación de acciones o estrategias de manejo que permitan la vigilancia y control de las especies invasoras identificadas en el área protegida.
En el marco de la prevención y manejo de especies invasoras en el área protegida, los días 25 y 26 de noviembre se realizó una jornada de esterilización de caninos y felinos en el municipio de San Juanito, en articulación con la Gobernación del Meta, la Alcaldía Municipal y la Secretaría de Medio Ambiente. En total se esterilizaron más de 70 animales provenientes de las veredas colindantes al PNN Chingaza.
Se finalizó y entregó el informe con el seguimiento a las especies invasoras identificadas en el área protegida.
Acción 6. Ejecución de actividades o seguimiento que le competen o son delegadas al PNN Chingaza en el marco de los procesos sancionatorios ambientales en curso o de los nuevos que se requiera abrir.
Se envió solicitud a Corpoguavio y a la Inspección de Policía del municipio de Fómeque reiterando el retiro del ganado que se encuentra en el sector de Río La Playa al interior del área protegida y en el sector de Mina de Palacio, ubicado en zona de reserva forestal, el cual representa una amenaza para el Parque Chingaza.
Adicionalmente, se elaboró concepto técnico por actividad de turismo no regulado al interior del área protegida y se realizó seguimiento al proceso sancionatorio CENIT.</t>
  </si>
  <si>
    <t>Se logró cubrir con jornadas de vigilancia en campo y con sensores remotos un avance para el periodo de 3.469,63 hectáreas lo que equivale al 20,53% de visibilidad sobre el área total de presión que corresponde a 16.896,27 hectáreas.   A continuación, se detalla los avances de las jornadas de visibilidad y recorridos por fuente de financiamiento: 
-        Avance de Gobierno Nacional: se adelantaron 16 recorridos y con el apoyo de sensores remotos que permitieron cubrir una vigilancia en el periodo de 2.463,00 ha.
-        Avance de FONAM: se adelantaron 07 recorridos y con el apoyo de sensores remotos que permitieron cubrir una vigilancia en el periodo de 1.006,63 ha
Se tiene un avance acumulado de 16.426,00 hectáreas con presión cubiertas con jornadas de vigilancia.</t>
  </si>
  <si>
    <t>El Plan de Contingencia de Riesgo Público se encuentra aprobado mediante el memorando No. 20251500000063 del 13 de enero 2025, por lo que estará vigente hasta el 12 de enero de 2027. 
El área protegida durante el periodo logró avanzar en la ejecución de: 
i. Se elaboró y difundió semanalmente el boletín de Riesgo Público y de Desastres Naturales donde se relacionaron noticias referentes a este tema que han sucedido en la zona de influencia del AP.
ii. Se participó en un espacio virtual donde se socializó el procedimiento de la DTOR ante situaciones de riesgo asociadas al ejercicio de la autoridad ambiental y/o de orden público, donde se dieron recomendaciones para actualizar el procedimiento.
iii. Desde el AP se socializó al equipo de trabajo del Área Protegida, el Procedimiento Ante Amenaza por Riesgo Público y la Guía de Actitud y Comportamiento frente al Riesgo Público. 
iv. Durante este trimestre se elaboró y presentó el informe anual de implementación del plan de contingencia para el riesgo público del área protegida.
v. Se adelantaron varias reuniones con la OGR y la DTOR donde se recibieron recomendaciones, debido a una situación de orden público donde los grupos armados prohibieron a los contratistas del AP trabajar en la zona.
vi. Se participó en el taller “Entre la paz y la tierra: Gobernanza ambiental en contextos de riesgos”, durante el taller se dio un contexto general de los grupos armados presentes en Colombia, se habló también de las alertas tempranas; cuando y por qué se crearon, y cada cuanto se emiten y se brindó una capacitación sobre riesgo de minas”
vii. Se remitió el plan de implementación del PCRP del periodo anual correspondiente del 1° de octubre 2024 al 30 septiembre 2025, el cual fue aprobado por la Oficina de Gestión del Riesgo</t>
  </si>
  <si>
    <t>El Plan de Contingencia y Emergencia de Desastres Naturales y Socio naturales, se encuentra aprobado mediante el memorando No. 20241500002453 del 17/07/2024, por lo que estará vigente hasta el 16/07/2026.
El área protegida durante el periodo ha logrado avanzar en la ejecución de: 
i.        Para desarrollar el inventario previsto, el área protegida está gestionando fuentes de financiación, especialmente recursos de cooperación. El objetivo es construir una propuesta junto con organizaciones de base que permita fortalecer la capacidad instalada para la atención y mitigación de desastres naturales. 
ii.        El profesional CIP recopiló y analizó información geoespacial para evaluar la integridad del área protegida. También realizó la depuración de información en el marco de la administración y manejo del Parque.  
iii.        Elaboró y ejecutó un plan de capacitación enfocado en la implementación de la línea de restauración, lo que ha permitido fortalecer la capacidad instalada del equipo.
iv.        El área protegida cuenta con una profesional encargada de apoyar la línea de planeación y ordenamiento territorial, quien participa activamente en las diferentes instancias locales y regionales de incidencia.  Así mismo, una profesional de ecoturismo avanza en la implementación del Plan de Ordenamiento Ecoturístico e interviene en los espacios de articulación territorial pertinentes.
v.        A través del equipo de ordenamiento, planeación y ecoturismo, el parque ha participado en diversos espacios institucionales y comunitarios, entre ellos: (Comité de de Control de Recursos de Gestión del Riesgo de San Vicente del Caguán; ; Socialización ante el Concejo de Tello del Plan de Emergencia y Contingencia por Desastres Naturales; Reuniones con la CAM y Corpoamazonia para concertar acciones en territorios compartidos; Espacio de diálogo en Bogotá con delegados campesinos para responder inquietudes sobre conflictos socioambientales en Caquetá y Huila; Participación en escenarios del Plan de Ordenamiento Departamental del Caquetá para incorporar el contexto del área protegida; Coordinación con el municipio de Baraya para socializar información del área y concertar acciones; Participación en espacios del Ministerio de Agricultura sobre ordenamiento territorial alrededor del agua. 
vi.        Solicitud formal al municipio de Uribe (Meta), mediante comunicación escrita, con el fin de contar con un espacio que permita incorporar el contexto del área protegida como determinante ambiental dentro del instrumento de ordenamiento territorial.
vii.        Gestiones pertinentes para la socialización del PECEDNS ante los municipios de San Vicente del Caguán, Neiva, Baraya y Uribe (Meta).
viii.        La Socialización del PECDNS del área protegida fueron presentados ante el Consejo Municipal de Gestión del Riesgo de Neiva.
x.        El área protegida adelantó el monitoreo de eventos de incendios forestales, procesos de remoción en masa y validación en campo de la información con apoyo del profesional SIG, donde se obtuvo un avance significativo en la zonificación del riesgo asociada a incendios forestales, movimientos en masa, avenidas torrenciales e inundaciones en el sector de Nación Pato–Balsillas.</t>
  </si>
  <si>
    <t>Durante el cuarto trimestre se avanzó en la ejecución de acciones de prevención, vigilancia y control que han sido programadas en el plan de trabajo concertado para la anualidad del 2025 con un avance del 19.44% conforme. A continuación, se detallan: 
(Realizar acercamientos y articulación con entidades, instituciones, organizaciones sociales y comunitarias presentes en el territorio, que permitan coordinar acciones de prevención de amenazas): Se participó en socializaciones comunitarias en El Venado y Bajo Pato, espacios de gobernanza ambiental y logística del mercado campesino. Se gestionaron reuniones con los CMGRD de Tello y Baraya para presentar el PECDNS del AP y se apoyó la definición de criterios para 20 nuevos acuerdos del proyecto GEF 7.
(Coordinar jornadas de sensibilización con los actores presentes en el territorio, en temáticas de conservación y protección ambiental, que permitan el fortalecimiento de la relación AP – Comunidad): Se realizaron 4 recorridos predio a predio sobre especies invasoras; un taller con monitores comunitarios; capacitaciones internas sobre Ficha ERRE y sensibilización predial; formación en apicultura para familias restauradoras; charla virtual sobre serpientes venenosas; y 8 talleres pedagógicos en Instituciones Educativas,  sobre avistamiento de aves, viverismo comunitario, la importancia de las abejas nativas y la problemática de las especies invasoras.
Desarrollar actividades de verificación social de límites con participación comunitaria en zonas de influencia del parque:  Se actualización de las hojas de vida de los equipos de medición geoespacial (GPS), lo que incluyó la verificación del equipo usando un punto geodésico certificado por el IGAC (H-T-10) con coordenadas específicas en el sector del Huila, en colaboración con el PNN Cordillera de los Picachos y el IGAC. Segundo, se socializó al equipo de trabajo el concepto técnico de precisión de límites del área protegida a escala detallada. Este ejercicio se enfocó en los vértices colindantes con el Parque Natural Regional Siberia Ceibas en el sector de manejo Huila/Pato-Balsillas.
Adelantar recorridos de Prevención Vigilancia y Control según programación trimestral: Se ejecutaron 23 recorridos en Pato-Balsillas y Huila, identificando deslizamientos, pero sin presiones antrópicas. Se ajustó la metodología de cálculo de visibilidad sobre presiones con apoyo del GGCI. Las actividades de campo fueron suspendidas temporalmente por lluvias y restricciones de orden público.
Coordinar con la DTOR y fuerza aérea sobrevuelos en lugares priorizados por el AP según necesidad:  Se redactó, radicó y envió por correo un oficio dirigido a la Fuerza Aeroespacial Colombiana, donde se solicita, en el marco de la articulación interinstitucional, la realización de sobrevuelos con UAV que permitan la identificación de presiones en 35 puntos específicos dentro del AP.
Realizar seguimiento diario y generar reportes quincenales de focos de calor por medio de la plataforma FIRMS/NASA:  Se realizó seguimiento diario mediante FIRMS/NASA y se elaboraron 3 informes quincenales y uno mensual, registrando 3 focos de calor. Se participó en un taller de Ecología del Fuego y en la socialización de WFS.
Adelantar la sistematización trimestral de los recorridos de vigilancia realizados en la plataforma Sico Smart:  Se reportó la realización de 23 recorridos en los sectores de manejo Pato Balsillas y Huila, que fueron sistematizados debidamente en la plataforma Sico Smart.
Adelantar conjuntamente el seguimiento a los diferentes expedientes y aportar informes técnicos requeridos durante el proceso sancionatorio: Se adelantó reunión virtual con el equipo de trabajo del AP, donde se diligenció la encuesta “Caracterización de causas y agentes de deforestación en áreas protegidas - Segundo trimestre de 2025”, finalmente, se recibió una propuesta de la Oficina de las Naciones Unidas contra la Droga y el Delito (UNODC) a PNNC para la realización de una mesa de trabajo, para orientar el acompañamiento de UNODC en relación con los procesos sancionatorios ambientales.
Seguimiento al plan de acción del Comité de Control y Vigilancia de los Recursos Naturales de San Vicente del Caguán:
Se realizaron dos solicitudes ante la Corporación para el Desarrollo Sostenible del Sur de la Amazonía (Corpoamazonía), con el objetivo proponer una articulación y de obtener información acerca del CCVRNSVC.</t>
  </si>
  <si>
    <t>Se logró cubrir con jornadas de vigilancia en campo y con sensores remotos un avance para el periodo de 966,58 hectáreas lo que equivale al 17,47% de visibilidad sobre el área total de presión que corresponde a 5532,53 hectáreas. A continuación, se detalla los avances de las jornadas de visibilidad y recorridos por fuente de financiamiento:
- Avance con recurso Gobierno Nacional:  se adelantaron 17 recorridos que permitieron cubrir una vigilancia en el periodo de 502,61 hectáreas.  
- Avance con recurso FONAM:  se adelantaron 15 recorridos que permitieron cubrir una vigilancia en el periodo de 463,97 hectáreas.  
Con estas acciones, se confirma un avance acumulado de 5532,53 hectáreas de área en presión cubiertas con jornadas de vigilancia, equivalente al 100% de las zonas presionadas.</t>
  </si>
  <si>
    <t xml:space="preserve">El área protegida en el cuarto trimestre ha logrado avanzar en la ejecución de las siguientes actividades
- Se realizó Simulacro de riesgo público en el área protegida
- Se recibió Capacitación presencial en área, en gestión del riesgo de desastres con énfasis en el manejo de emergencias y desastres, por parte de la Oficina de Gestión del riesgo 
- Como equipo de trabajo, se realizaron reuniones para la programación de actividades mensuales.
- Se realizó porte de uniforme, en los diferentes espacios de reunión con instituciones y comunidad, posicionando la imagen institucional.
 - Se llevó a cabo socialización de actuación del protocolo de PECDNS al equipo de trabajo, del área protegida.
- Se realizó un taller en la sede operativa del tomo con la oficina de GRD de Puerto Carreño y los bomberos voluntarios de Puerto Carreño.
- Se adelantó socialización al equipo del área, de la alerta temprana AT 015 de 2025.
- Se remitió el informe anual de implementación del PCRP del periodo anual correspondiente del 1° de octubre 2024 al 30 septiembre 2025, el cual fue aprobado por la Oficina de Gestión del Riesgo
</t>
  </si>
  <si>
    <t>Durante el periodo reportado del 1/11/2025 al 21/11/2025, el Área Protegida avanzó en la ejecución de distintas acciones:
Actividad 1: Se realizó inspección del área de oficina en el Centro Operativo El Tomo, identificando 6 aspecto que no cumplen como eléctricos, extintores, Señalización, superficies de trabajo, sillas.
Actividad 3: Se gestionó la recepción de elementos para prevención y atención de incendios forestales y se avanzó en la articulación con GRD Cumaribo para fortalecer capacidades. 
Actividad 4: Se socializa el PECDNS al equipo guardaparque, abordando niveles de alerta y protocolos ante incendios forestales y tormentas eléctricas. 
Actividad 5: Se gestionaron y desarrollaron capacitaciones con entidades territoriales, fortaleciendo conocimientos del equipo guardaparque frente a incendios y primeros auxilios.
Actividad 6: Se remitió oficio a la alcaldía de Cumaribo para gestionar espacio de socialización de instrumentos de planeación para el equipo guardaparques.
Actividad 7: Se socializaron protocolos y medidas de actuación frente a riesgos de orden público, orientando las conductas preventivas del equipo en campo.
Actividad 9: Se generaron espacios con comunidades y estudiantes para promover la prevención del fuego, socializando alertas y el morral de prevención. 
Actividad 10: Se socializó el PECDNS con actores municipales, departamentales y operadores turísticos, fortaleciendo la red de notificación y articulación territorial. 
Actividad 11: Se apoyó a comunidades indígenas en gestiones ante Registraduría, realizando reuniones y entregando censos para atender problemáticas de identificación. 
Actividad 12: Se participó en espacios de planeación financiera con DTOR y AP para gestionar recursos destinados a operación y manejo del riesgo del AP. 
Actividad 13: Se gestionaron recursos con DTOR y AP para cumplir metas del plan estratégico y sostener la operación mediante diversas fuentes de financiación. 
Actividad 14: Se implementó el PECDNS mediante monitoreo, verificaciones, movilización de brigada y notificación a autoridades por evento de incendios forestales.
Actividad 15: Se emitieron reportes y oficios sobre focos de calor y verificaciones en campo, activando el protocolo de notificación ante entidades territoriales. 
Actividad 16: Se recopilaron antecedentes de inundaciones y se consolidó el monitoreo del río Tomo para registrar variaciones y riesgos asociados.</t>
  </si>
  <si>
    <t>Durante el periodo se avanzó en la ejecución de acciones de prevención, vigilancia y control que han sido programadas en el plan de trabajo concertado para la anualidad del 2025. A continuación, se detallan: 
Acciones preventivas programadas: Desarrollar actividades de educación para la conservación 
1) Se realizó un taller de pesca dirigido a la comunidad estudiantil del Centro Educativo Aprendo Jugando en Puerto Carreño, donde se socializó la biodiversidad íctica.
2) Con la Institución Educativa Antonia Santos se adelantó un espacio pedagógico para socializar los ecosistemas, especies y sitios emblemáticos del PNN El Tuparro
3) En Maipures, se desarrolló encuentro comunitario con las comunidades indígenas Isla Peniel y Churuata, reflexionando sobre biodiversidad, cacería, balance ecológico y sostenibilidad de fauna
4) Se implementó un taller participativo con las comunidades indígenas Saman y Laguna Santa María, utilizando dinámicas pedagógicas enfocadas en el rol ecológico de la fauna y los efectos de la sobrecaza en la cadena trófica
5) Guardaparques sostuvieron diálogo con la comunidad indígena Babilla de Pintao sobre normas de conservación, pesca ilegal y prevención del fuego.
Acción general programada: Prevención del fuego
1) Se avanzó en la creación de barreras cortafuego en senderos y rutas estratégicas, incluyendo Anaconda, Pozo Azul, Valle Escondido, Puerto Chigüiro, Laguna Guaipe, Laguna Santa María y caminos comunitarios de Samán.
2) Se elaboraron archivos SHAPE de seis rutas indígenas registradas en campo, con longitudes entre 2,37 km y 14,44 km, fortaleciendo la gestión territorial y la identificación de zonas críticas para la vigilancia y la prevención de incendios.
Acción general programada: Gestionar y participar en espacios para articulación interinstitucional
1) Se participó en espacio de articulación con la Gobernación de Vichada para socializar acciones de gestión frente a incendios forestales y estrategias de verificación en la temporada seca.
2) Se gestionó la convocatoria a entidades del Sistema Nacional de Gestión del Riesgo para la creación de la Mesa Regional de Incendios Forestales, remitiendo invitación formal y contexto de vulnerabilidad del PNN El Tuparro en el periodo de aguas bajas.
Acción general programada: Socializar el POE a las comunidades, cadena de valor o instituciones gubernamentales
1) El PNN El Tuparro participó en el Consejo Departamental de Turismo y Seguridad Turística, socializando lineamientos del POE, normativas, protocolos institucionales.
Acción general programada: Elaborar e instalar vallas informativas
1) Se elaboraron e instalaron dos vallas informativas sobre acciones prohibidas dentro del PNN El Tuparro, ubicadas en el sendero Anaconda y el puerto del Centro Operativo El Tomo. 
Acciones de vigilancia programada: Adelantar el monitoreo de impactos del ecoturismo
1) Se realizó monitoreo de impactos del ecoturismo en los senderos Cerro Thomas, Anaconda y Laguna Mirador.
Acciones de control programada: Realizar actividades relacionadas con procesos sancionatorios ambientales
1) Se efectuó visita técnica al sector Tomo–Maipures para atender los requerimientos del Auto 152 del 19 de noviembre de 2025, dentro del proceso sancionatorio DTOR-26-2020.</t>
  </si>
  <si>
    <t>El área protegida durante el IV Trimestre, avanzó en la implementación de las siguientes actividades en el marco del Plan de Contingencia de Riesgo Público (PCRP):
•        Se realizó una capacitación con el grupo 3 del sector de palmeras, sobre capacidades de respuesta ante situaciones de riesgo, derivado de factores de orden público durante recorridos PVC, la metodología de la capacitación y las preguntas quedan adjuntas en el (Anexo 2). 
• Se participó en la socialización y el espacio para el desarrollo de ajustes al procedimiento de la DTOR ante situaciones de riesgo asociadas al ejercicio de la autoridad ambiental y/o de orden público.
• Se remitió el informe de implementación del PCRP del periodo anual correspondiente del 1° de octubre 2024 al 30 septiembre 2025, el cual fue aprobado</t>
  </si>
  <si>
    <t xml:space="preserve">El área protegida durante el periodo del 30/09/2025 hasta el 21/11/2025, avanzó en la implementación de las siguientes actividades:
Actividad 1. Socialización del PECDN con el equipo del área protegida
Se socializó el PECDNSS ante el equipo del parque, presentando su estructura normativa, cronograma y condiciones de actualización. Se expusieron los componentes biofísicos del área y el análisis de amenazas, priorizando incendios forestales, tormentas eléctricas y sequías. La jornada fortaleció la articulación con los CMGRD y CDGRD y permitió identificar necesidades de capacitación y mejoras en protocolos internos
Actividad 2. Socialización del PECDN con el CMGRD de San Martín y el CDGRD del Meta
Considerando la aprobación del PECDNS el 30/09/2025 y la priorización de otras actividades institucionales, así como la coincidencia con eventos municipales de alta demanda operativa, la gestión de socialización se programó para diciembre. Durante el mes de diciembre se radicó formalmente el documento del PECDNS ante el CMGRD de San Martín y el CDGRD del Meta, solicitando la asignación de fecha para su socialización oficial y garantizando la articulación con las instancias municipales y departamentales de gestión del riesgo (Anexo 8).
Actividad 3. Identificación de áreas críticas mediante SIG y monitoreo satelital
Se actualizó la cartografía de amenazas del parque, identificando zonas de alta susceptibilidad a incendios (10,07%) e inundaciones (21,45%), además de niveles medios de tormentas eléctricas y movimientos en masa. Esta actualización mejora la planificación del riesgo y focaliza acciones de vigilancia y conservación. Se identificó la necesidad de fortalecer la capacidad instalada para análisis geoespacial.
Actividad 7. Simulacros periódicos con personal del área protegida
Se diseñaron y ejecutaron los guiones del Simulacro Nacional 2025, evaluando la respuesta institucional ante un sismo y un incendio forestal. El ejercicio permitió medir la capacidad operativa y detectar brechas como la falta de equipos de protección y suministros críticos. La retroalimentación generó acciones de mejora para la actualización de procedimientos y fortalecimiento logístico.
Actividad 10. Participación en comités de gestión del riesgo
Se participó en el CMGRD de San Martín de los Llanos, articulando acciones para el Simulacro Nacional, la Fiesta de los Niños y el Festival Folclórico. El parque presentó sus guiones operativos y garantizó coherencia con los ejercicios municipales de emergencia. Se identificó la necesidad de estandarizar planes de emergencia por entidad y mejorar los canales de coordinación interinstitucional.
Actividad 18. Refuerzo de estructuras vulnerables
Se formuló el plan de mantenimiento preventivo y correctivo para las sedes operativas, priorizando seguridad, continuidad operativa y sostenibilidad energética. El documento identifica intervenciones estructurales, mejoras en sistemas hidráulicos y energéticos, y reposición de elementos críticos. Se evidenció la necesidad de recursos para asegurar infraestructura resiliente que respalde el control territorial y reduzca impactos ambientales.
Actividad 27. Restauración de áreas degradadas post-incendio
Se elaboró el informe de monitoreo de sabanas post-quema en 149 ha afectadas, evidenciando una rápida regeneración herbácea con predominio de Poaceae, Euphorbiaceae, Melastomataceae y Asteraceae. El análisis confirma alta resiliencia inicial y aporta insumos para comprender dinámicas sucesionales. Se identificó la necesidad de fortalecer el registro morfológico para mejorar la precisión taxonómica.
Actividad 31. Desarrollo de programas educativos sobre resiliencia y adaptación al cambio climático
Se avanzó en el Plan Integral de Educación Ambiental orientado a fortalecer la conservación de los VOC y la adaptación al cambio climático. El proceso articula saber local, prácticas sostenibles y gestión comunitaria del riesgo. Se identificó la necesidad de consolidar mecanismos de participación y fortalecer capacidades para el manejo adaptativo del territorio.
</t>
  </si>
  <si>
    <t>Se logró cubrir con jornadas de vigilancia en campo y con sensores remotos un avance para el periodo de 13366,44 ha lo que equivale al 21,88 % de visibilidad sobre el área total en presión que corresponde 61076,10.
Se tiene un avance acumulado de 43041,46 hectáreas con presión cubiertas con jornadas de vigilancia.</t>
  </si>
  <si>
    <t>El área protegida durante el cuarto trimestre, del año 2025, ha logrado avanzar en la ejecución de las siguientes actividades:
1. Apoyo diligenciamiento matriz Diagnóstico de riesgo público en el marco de la Alerta Temprana 007 de 2024 de la defensoría del pueblo
2. El equipo del PNN Sierra de la Macarena elaboró el mapa Factores de Riesgo del AP.
3. Se adelantó Ejercicio de retroalimentación del documento Actualización de Plan de Contingencias para el Riesgo Público del PNN SMac y se obtuvo su aprobación
4. Informe anual de implementación del Plan de riesgo público y memorando de aprobación por la Dtor
5. Apoyo diligenciamiento matriz, avance primer semestre Alerta Temprana 026 del año 2020 de la defensoría del pueblo
6. Socialización de informe de la Oficina de Gestión del riesgo sobre confrontación armada en el Departamento del Guaviare, por parte de la jefatura del PNN SMac, se informa al equipo del parque tomar medidas de autoprotección
7. Se participó en la socialización de la actualización del procedimiento M4-PR-19_V2 de 2025 "Ante Situaciones De Riesgo Asociadas Al Ejercicio De La Autoridad Ambiental y/o Orden Público "</t>
  </si>
  <si>
    <t>En el marco de la implementación del año uno del Plan de Contingencia y Emergencia de Desastres Naturales y Socio naturales, el área protegida ejecutó las siguientes actividades:
Actividad 1: Se realizó socialización del PECDN ante los equipos del AP zona Norte y zona Sur.
Actividad 2: Se mantuvo articulación permanente con los CMGRD, las entidades operativas y organismos de socorro.
Actividad 3: Se realizó socialización del PECDNS con el CMGRD de los municipios de Vista Hermosa, La Macarena, , Mesetas, y San Juan de Arama; y se realizó gestión de solicitud de espacios para socialización del instrumento ante Puerto Rico y Puerto Concordia y ante la gobernación del Meta. 
Actividad 4. Se recibio capacitación en la herramienta Smart y manejo de dispositivos moviles.
Actividad 5. se participó en capacitaciones de Incendios Forestales, Manejo Básico de extintores, salvamento Acuático y Primeros Auxilios Básicos
Actividad 6.1 Se Participo en el Simulacro Nacional
Actividad 7. Encuentros pedagógicos con grupos poblaciones de interés del AP en taller de incendios</t>
  </si>
  <si>
    <t>Se logró cubrir con jornadas de vigilancia en campo y con sensores remotos un avance para el período de 642,97 hectáreas lo que equivale al 18,96 % de visibilidad sobre el área total en presión que corresponde 3.390,37 a  hectáreas.  A continuación, se detalla los avances de las jornadas de visibilidad y recorridos por fuente de financiamiento: 
Se tiene un avance acumulado a corte del cuarto trimestre de 2.700 hectáreas que corresponden el 79,63 % del total del área con presión.</t>
  </si>
  <si>
    <t>El área protegida durante el periodo IV trimestre, ha realizado las siguientes actividades: 
- Consolidación de avances en la actualización e implantación en el informe de la evidencia.
- Se remitió el plan de contingencia actualizado a la DTOR.
- Se recibió aprobación del PCRP actualizado, por parte de la Oficina de Gestión del Riesgo de PNNC
-Desde el área, se aportó a la revisión documento “PROCEDIMIENTO ANTE SITUACIONES DE RIESGO ASOCIADAS ALEJERCICIO DE LA AUTORIDAD AMBIENTAL Y/O DE ORDEN PÚBLICO - M4-PR-19”
- Se remitió el plan de implementación del PCRP del periodo anual correspondiente del 1° de octubre2024 al 30 septiembre 2025, el cual fue aprobado por la Oficina de Gestión del Riesgo, mediante Memorando</t>
  </si>
  <si>
    <t xml:space="preserve">El área protegida durante el periodo del 01/11/2025 hasta el 21/11/2025, avanzó en la implementación de las siguientes actividades:
-        Se realizó articulación con los Consejos Municipales de Gestión del Riesgo del departamento del Meta (Cubarral, Lejanías, Castillo, La Uribe, Acacias, y Guamal), así como con los municipios del departamento de Cundinamarca (Cabrera, Gutiérrez, Pasca, San Bernardo, y Arbeláez), para la actualización de los contactos para la base de datos del Plan de Contingencia para Riesgos Socio Naturales e Incendios Forestales 2025.
-        Se realizó gestión para la socialización del PECDNS con los diferentes CMGRD.
-        Se llevó a cabo socialización del PECDNS ante los Consejos Municipales y Locales de Gestión del Riesgo de los municipios de El castillo, Arbeláez, San Bernardo, Guamal, Cubarral y Lejanías.
-        También se realizó socialización del PECDNS con el equipo de trabajo de Sumapaz
-        Se participó en sesiones ordinarias de la Comisión Distrital para la Gestión del Riesgo por Incendios Forestales (CDGRIF) del Cuerpo Oficial de Bomberos de Bogotá. ¿
-        Se participó en sesiones ordinarias y extraordinarias del Consejo Municipal de Gestión del Riesgo del municipio de San Luis de Cubarral (CMGRD
-        Se mantuvo presencia activa en las sesiones ordinarias del Consejo Local de Gestión de Riesgo y Cambio Climático de la ciudad de Bogotá 
-        Se implementó el protocolo de respuesta a emergencias por amenaza de incendios forestales
-        Se llevaron a cabo y se participó en diversas jornadas de socialización y entrenamiento dirigidas a los grupos de trabajo del Área de Procesos (AP), con el propósito de fortalecer las competencias del personal en los conceptos y lineamientos de la Gestión del Riesgo
-        Se hizo seguimiento al buen estado de la señalización de rutas de evacuación de las sedes del AP
-        Se realizó la revisión de información y boletines
-        Se realizaron recorridos de PVC, sobre todo a puntos con vulnerabilidad por situaciones de manejo asociadas como el turismo no regulado
</t>
  </si>
  <si>
    <t>Se logró cubrir con jornadas de vigilancia en campo y con sensores remotos un avance para el periodo de 16.742,45 hectáreas lo que equivale al 22,57% de visibilidad sobre el área total de presión que corresponde 74.173,32 hectáreas. A continuación, se detalla los avances de las jornadas de visibilidad y recorridos por fuente de financiamiento:
Se tiene un avance acumulado de 64.737,00 hectáreas con presión cubiertas con jornadas de vigilancia. </t>
  </si>
  <si>
    <t>El área protegida Durante este IV Trimestre, ha logrado avanzar en:      
 - Se consolidó información sobre monitoreo de eventos de riesgo público en el Territorio del área protegida
- Se consolidó información para el reporte de las acciones realizadas en torno al cumplimiento de las recomendaciones 20 y 21 de la Alerta Temprana N° 026 de 2020, para el primer semestre 2025, la cual es remitida mediante correo electrónico ala profesional 08 de la DTOR.
- Se realizó socialización con la administración municipal de Uribe, donde se manifiestan las dificultades de ingreso al Área Protegida para el seguimiento y monitoreo de los acuerdos de conservación por temas de riesgo público
- Se realizó seguimiento y articulación de las actividades relacionadas con la línea de ordenamiento del PNN Tinigua y la administración municipal de La Macarena Meta. 
- Se realizó socialización del procedimiento ante amenaza por Riesgo Público, CódigoM4-PR-19 al equipo del área Protegida
- Se participó en espacio de Socialización y ajustes del procedimiento de la DTOR ante situaciones de riesgo asociadas al ejercicio de la autoridad ambiental y/o de orden público, orientado por la Oficina de Gestión del Riesgo de Nivel Central. 
- Se realizó socialización de recomendaciones de autocuidado por riesgo público-confrontación armada al equipo del parque, por medio de correo electrónico
- Se realizó socialización al equipo del Parque, del Plan de Contingencia por Riesgo Público-PCRP, del PNN Tinigua, actualizado y aprobado. ·
-  Se remitió el informe anual de implementación del PCRP del periodo anual correspondiente del 1° de octubre 2024 al 30 septiembre 2025, el cual fue aprobado por la Oficina de Gestión del Riesgo, mediante Memorando</t>
  </si>
  <si>
    <t>El área protegida durante el periodo comprendido entre el 1/11/2025 hasta el 21/11/2025, avanzó en la implementación de las siguientes actividades: 
-        El AP, realiza la socialización del PECDNS actualizado y aprobado al CMGRD de los municipios de Uribe y Macarena.
-        Se solicitó espacio ante el CDGRD del departamento del Meta, para socializar el PECDNS.
-        Se mantiene articulación con los Comité Municipales de Gestión del Riesgo de los municipios de Uribe y Macarena, participando de los espacios convocados, así como articulación parala atención de incendios y demás emergencias que se pudieran presentar. 
-        El equipo del PNN Tinigua participó en varios espacios de capacitación, orientados desde la Oficina de Gestión del Riesgo
- OGR   de nivel central y la Dirección Territorial, así como, en jornadas dirigidas por el área de gestión humana de la entidad orientada hacia el conocimiento y manejo del riesgo, además de capacitaciones a las brigadas de emergencias y respuesta ante emergencias. De igual manera el área Protegida realizo taller sobre manejo de extintores y gestionó espacios con organismos de socorro como cuerpo de bomberos.
-        Se participa en taller sobre primeros auxilios realizado por la Cruz Roja en el municipio de Uribe y con Bomberos en el municipio de La Macarena, el cual tuvo componente teórico y componente práctico relacionado con primeros auxilios. 
-        Se realizó monitoreo a los focos de calor, al interior del AP, mediante el uso de la plataforma NASA firms y se envió oficios a las alcaldías solicitando apretamiento institucional para atención de incendio forestal. 
-        Se participó en socializaciones de visores usados por la entidad para tales como: Wildfire Solution Orora Tech herramienta monitoreo focos de calor e incendios forestales y Visor de Alertas de Desastres diseñado pro Parques Nacionales. El AP participa en la realización del simulacro Nacional de Emergencias vigencia 2025. 
-        Se Participó en el simulacro Nacional.</t>
  </si>
  <si>
    <t>Durante el periodo, se avanzó en la ejecución de acciones de prevención, vigilancia y control que han sido programadas en el plan de trabajo concertado para la anualidad del 2025. A continuación, se detallan.
- Acción A). Realizar actividades de educación ambiental, con comunidades campesinas, instituciones educativas y/o instituciones territoriales, con el fin de promover las estrategias de gestión y conservación que adelanta el AP, para la prevención y mitigación de presiones: Se realizaron 2 talleres de interpretación con prestadores de servicios turísticos de La Macarena y 1 taller con docentes de la sede Educativa El Diviso, promoviendo el ecoturismo como una estrategia de conservación que contribuya a la mitigación de presiones por Deforestación, Ganadería, Tala Selectiva, Agricultura.
- Acción B). Participar en espacios institucionales y/o comunitarios que permitan la socialización y articulación de instrumentos de planeación, así como las estrategias de gestión que adelanta el AP, para el ordenamiento del territorio y posicionamiento del AP como determinante ambiental: Se realizó un taller con instituciones en el marco del proceso de conformación del Sistema Municipal de Áreas Protegidas -SIMAP Macarena, se participó en un espacio interinstitucional con el catastro multipropósito en La Macarena, 1 espacio con el Sistema Municipal de Áreas Protegidas -SIMAP Uribe, y en una sesión del Comité interinstitucional de Educación Ambiental en La Macarena, aportando a la prevención de presiones por  Deforestación, Fuego.
- Acción C). Implementar acciones enfocadas en el restablecimiento de las condiciones naturales en zonas intervenidas del PNN Tinigua, mediante acuerdos de conservación o restauración ecológica participativa – REP al interior del AP, así como Sistemas Sostenibles para la Conservación en área de influencia: Se realizaron 2 espacios con comunidades de las veredas Raudal y Los Alpes, para la para la socialización de las estrategias y líneas de gestión que adelanta el PNN Tinigua, incentivando a la suscripción de acuerdos, así mismo, se realizaron seguimientos a los acuerdos suscritos con ASOPIMACA en La Macarena, Aportando a la mitigación de presiones por Ganadería, Agricultura, Cultivos de uso ilícito, Tala Selectiva.
- Acción D). Implementar acciones en los viveros del PNN Tinigua, para la producción de especies priorizadas, que permitan la restauración ecológica de áreas afectadas al interior del AP y/o zona adyacente: Se realizaron 6 jornadas donde se sembraron 2.885 plántulas en zonas afectadas de las veredas La Unión y El Topacio en La Macarena y Veredas Libertad, La Estrella, Paujil y Floresta en Uribe, aportando a la mitigación de presiones por Tala Selectiva y Deforestación. 
- Acción E). Mantener articulación constante con actores estratégicos y Comités de Gestión del Riesgo Municipales, con el fin de aunar esfuerzos para prevenir, mitigar y controlar los focos de calor dentro del área protegida y zona adyacente: Se participó en 1 sesión con el Comité de Gestión del Riesgo La Macarena y 1 sesión con el Comité de Gestión del Riesgo Uribe, donde se socializó el Plan de Emergencias y Contingencias por Riesgos y Desastres Naturales del Parque Nacional Natural Tinigua,  garantizando la articulación permanente en esta instancia y aportando a la prevención de presiones por Fuego.
- Acción F). Realizar seguimientos a coberturas e impactos en los Valores Objetos de Conservación del PNN Tinigua, mediante imágenes satelitales y otras líneas de gestión del AP: Se realizó monitoreo a focos de Calor mediante la plataforma NASA FIRMS, monitoreo a impactos por ecoturismo y monitoreo a los acuerdos suscritos entre el PNN Tinigua y comunidades, en relación a estos ejercicios se entregó informe de implementación al programa de monitoreo, aportando a la vigilancia de presiones por Deforestación, Ganadería, Fuego, Cultivos de uso ilícito Infraestructura Habitacional De Servicio Y Transporte.
- Acción G). Realizar recorridos de Prevención, Vigilancia y Control, para la identificación de presiones en campo, al interior de Área Protegida, siempre y cuando las dinámicas de seguridad y orden público lo permita: Se realizaron 3 recorridos de PVC en el sector Raudal de angosturas I, para el monitoreo a impactos ocasionados por el ecoturismo y la identificación de especies priorizadas por el AP, los cuales fueron sistematizados en SICOSMART, aportando a la vigilancia de presiones por Deforestación e Infraestructura Habitacional De Servicio Y Transporte.
- Acción H). Participar en los diferentes escenarios comunitarios e interinstitucionales establecidos para combatir el delito de la deforestación en la Amazonía Colombiana, en cumplimiento de la Sentencia 4360 de 2018:  Se realizaron 2 espacios con instituciones y comunidades en el municipio de Uribe, y 1 espacio con una institución Educativa en La Macarena con el propósito de sensibilizar y apropiar los contenidos clave de la Sentencia, haciendo énfasis en la importancia de la Amazonía como sujeto de derechos y en el rol que tienen las comunidades en su conservación y manejo sostenible, aportando al control de la presión Deforestación.
- Acción I). Ejecutar acciones de medida preventiva, sancionatoria y trámites administrativos que se deriven de los procesos sancionatorios vigentes para el PNN Tinigua, por causa de infracciones ambientales: Se realizaron y enviaron a la Dirección Territorial Orinoquía, 3 informes técnicos iniciales sobre deforestación al interior del PNN Tinigua en el municipio de La Macarena, aportando al control de presiones por Deforestación.</t>
  </si>
  <si>
    <t>Durante el cuarto trimestre se participó en el Intercambio de Experiencias en Prevención, Vigilancia y Control en Áreas Marinas Protegidas (AMP) de Parques Nacionales Naturales de Colombia y entidades aliadas. En este espacio se fortalecieron capacidades en el manejo de plataformas de monitoreo remoto, con énfasis en la detección de embarcaciones sin identificación (Dark Vessel Detection), orientada a la identificación de posibles ingresos no autorizados al área protegida.</t>
  </si>
  <si>
    <t>: Durante el cuarto trimestre, se realizó un recorrido para la verificación en campo de las áreas identificadas por la territorial en la capa de presiones; además se participó del taller de intercambio de experiencias en prevención, vigilancia y control en áreas marinas protegidas (AMP) de Parques Nacionales Naturales de Colombia y Aliados" y se realizo la socialización y revisión conjunta con el equipo del área protegida, del Plan de Emergencias y Contingencias por Desastres Naturales y Socionaturales; así como del Plan de Riesgo Público del Distrito Nacional de Manejo Integrado Cabo Manglares, documentos que permiten orientar acciones de prevención, mitigación y respuesta ante emergencias con el fin de proteger la vida, los ecosistemas, los bienes del área protegida y las comunidades locales. De esta manera se cumplió el 100 % el plan de trabajo del protocolo de Prevención, Vigilancia y Control (PVC) para el área protegida.</t>
  </si>
  <si>
    <t>Durante el cuarto trimestre, se realizó un recorrido para la verificación en campo de las áreas identificadas por la territorial en la capa de presiones; además se participó del taller de intercambio de experiencias en prevención, vigilancia y control en áreas marinas protegidas (AMP) de Parques Nacionales Naturales de Colombia y Aliados" y se realizo la socialización y revisión conjunta con el equipo del área protegida, del Plan de Emergencias y Contingencias por Desastres Naturales y Socionaturales; así como del Plan de Riesgo Público del Distrito Nacional de Manejo Integrado Cabo Manglares, documentos que permiten orientar acciones de prevención, mitigación y respuesta ante emergencias con el fin de proteger la vida, los ecosistemas, los bienes del área protegida y las comunidades locales. </t>
  </si>
  <si>
    <t> Durante el cuarto trimestre se realizó y entrego el informe de implementación del Plan de Contingencia de Riesgo Público del DNMI Cabo Manglares donde se demuestra el cumplimiento de actividades asociadas al segundo semestre del 2025. 
 Las implementaciones del instrumento estuvieron asociadas a: se realizó la socialización al equipo de profesionales, técnicos y operarios el Plan de Riesgo Público del Distrito Nacional de Manejo Integrado (DNMI) Cabo Manglares Bajo Mira y Frontera, el cual establece el conjunto de lineamientos, procedimientos y medidas que permiten identificar, prevenir y responder a las situaciones de riesgo derivadas de amenazas asociadas al conflicto armado, economías ilícitas y confrontaciones relacionadas con el ejercicio de la autoridad ambiental. Así mismo, se dio a conocer el objetivo general y objetivos específicos, los cuales permiten identificar amenazas, valorar vulnerabilidades del personal y establecer un protocolo preventivo y reactivo que proteja la integridad de funcionarios y contratistas durante las acciones de conservación, monitoreo, control, educación y manejo del territorio.
Se participó del taller programado por Parques Nacionales Naturales de Colombia con el apoyo de WILDAID y el Gobierno de Canadá en el marco del proyecto  "Fortalecimiento de la Aplicación de la Legislación Marina en el Pacífico Este Tropical (PET), México y Perú"; con el objetivo de identificar y priorizar acciones orientadas a consolidar el ejercicio de la autoridad ambiental en las áreas marinas protegidas del Sistema de Parques Nacionales Naturales, a través de un intercambio de experiencias y el fortalecimiento de capacidades y lineamientos de prevención, vigilancia y control en articulación con actores estratégicos como la Armada Nacional y la DIMAR, con el fin de prevenir, mitigar y controlar las presiones que afectan los valores y prioridades de conservación.
 </t>
  </si>
  <si>
    <t> Durante el cuarto trimestre se realizó y entrego el informe de implementación del Plan de Emergencia y Contingencia por Desastres del DNMI Cabo Manglares (memorando 20257520002503) donde se demuestra el cumplimiento de actividades asociadas al segundo semestre del 2025.. Las implementaciones del instrumento estuvieron asociadas a: se realizó la socialización y revisión conjunta con el equipo del área protegida, del Plan de Emergencias y Contingencias por Desastres Naturales y Socionaturales, documento que permite orientar acciones de prevención, mitigación y respuesta ante emergencias con el fin de proteger la vida, los ecosistemas, los bienes del área protegida y las comunidades locales. Además, se revisaron las amenazas prioritarias identificadas para el DNMI como: los tsunamis, sismos, vendavales y la erosión costera, determinando su nivel de riesgo y las zonas potencialmente afectadas. De otra parte, el equipo del área protegida participó del simulacro Nacional de Respuesta a Emergencias llevado a cabo el miércoles 22 de octubre del 2025, ejercicio que permitió fortalecer los mecanismos de coordinación y respuesta frente a una posible amenaza de tsunami. Mediante oficio con Radicado No.: 20257750000281 del 24 de noviembre de 2025, se solicitó un espacio institucional a la Oficina de Gestión de Riesgo del Distrito Especial de San Andrés de Tumaco, para la socialización del Plan de Emergencias y Contingencias por Desastres y Eventos Socionaturales del área protegida. </t>
  </si>
  <si>
    <t>Durante el cuarto trimestre se realizó y entregó la implementación del Plan de Contingencia de Riesgo Público del DNMI Colinas y Lomas Submarinas del Pacífico Norte donde se demuestra el cumplimiento de actividades asociadas al segundo semestre del 2025.  A continuación, se enlistan las principales actividades: Se reporte participación al taller de gestión del riesgo realizado por el nivel central (OGR) y DTPA. Se soporta la recepción de alerta temprana por situación de riesgo público en el Distrito de Buenaventura, ciudad que sirve logísticamente al área protegida. Finalmente, se soporta la participación en el proceso de actualización del procedimiento de riesgo público realizado por nivel central. </t>
  </si>
  <si>
    <t>Durante el cuarto trimestre se realizó y entregó el informe de implementación del Plan de Emergencia y Contingencia por Desastres del DNMI Colinas y Lomas Submarinas del Pacífico Norte donde se demuestra el cumplimiento de actividades asociadas al segundo semestre del 2025. El área protegida avanzó fundamentalmente en las siguientes actividades: Para el segundo semestre se participó en el taller integral sobre Fortalecimiento de Capacidades en Gestión del Riesgo, liderado por la Oficina de Gestión del Riesgo y la Dirección Territorial; en el espacio se pudo profundizar en conocimiento para la respuesta a emergencia, así mismo se conocieron escenarios de cambio climático que podrían afectar a las áreas protegidas. </t>
  </si>
  <si>
    <t>Durante el cuarto trimestre se realizó y entrego el informe de implementación del Plan de Contingencia de Riesgo Público del DNMI Yuruparí-Malpelo (memorando 20257520002493) donde se demuestra el cumplimiento de actividades asociadas al segundo semestre del 2025. Se diligencia matriz de avance de acciones desarrolladas en el marco de la gestión de riesgo público. Adicionalmente se participa en jornada de fortalecimiento en gestión del riesgo, donde se abordaron recomendaciones y acciones para la reducción de la vulnerabilidad. Adicionalmente se atendió alerta temprana emitida por la OGR por las situaciones de orden público en el Distrito de Buenaventura. </t>
  </si>
  <si>
    <t>Durante el cuarto trimestre se realizó y entrego el informe de implementación del Plan de Emergencia y Contingencia por Desastres del DNMI Yuruparí-Malpelo donde se demuestra el cumplimiento de actividades asociadas al segundo semestre del 2025. Desde el área protegida se desarrollan dos actividades en el marco de la gestión del riesgo de desastres que, corresponden a la participación en el taller de cambio climático desarrollado en la ciudad de Panamá. Adicionalmente se participa en jornada de fortalecimiento de gestión de riesgos desarrollado por la DTPA y en nivel central en la ciudad de Cali. </t>
  </si>
  <si>
    <t xml:space="preserve">Durante el  trimestre se avanza en capacitacion de personal, asistiendo a evento sobre Earth Ranger y Smart en San jose de costa rica, de esta forma se completa la meta y se logra avanzar al 27,5%. </t>
  </si>
  <si>
    <t>PNN Munchique: El concepto técnico fue aprobado por los niveles Territorial y Central (radicado 20252400002266), cumpliendo con la meta de kilómetros de perímetro precisados (6,83 km).
PNN Farallones de Cali: Se realizó la georreferenciación de algunos tramos y la edición de otros, utilizando la cartografía disponible. Se cuenta con el concepto técnico de límites para el visto bueno del profesional del GGCI y las firmas correspondientes, obteniendo un total de 31,46 km.</t>
  </si>
  <si>
    <t>Para diciembre de 2025 a través de acciones de Prevención, Vigilancia y Control se logró la cobertura de 4.564 hectareas en presión que corresponden al 50% de las áreas en presión. En consecuencia, se cumplió la meta en un 99,86%.</t>
  </si>
  <si>
    <t>Durante el cuarto trimestre se realizó y entregó el informe de implementación del Plan de Contingencia de Riesgo Público del PNN Farallones de Cali  donde se demuestra el cumplimiento de actividades asociadas al segundo semestre del 2025. Durante dichos meses se atendieron las situaciones de riesgo público del área protegida, se gestionaron los acompañamientos de fuerza pública para el ejercicio de la autoridad ambiental especialmente en la cuenca Cali, también se envió y aprobó el Plan de Riesgo Público vigencia 2025-2027, se anexa informe de implementación del Plan para el segundo semestre con sus respectivas evidencias.</t>
  </si>
  <si>
    <t>Durante el cuarto trimestre se realizó y entrego el informe de implementación del Plan de Emergencia y Contingencia por Desastres del PNN Farallones de Cali donde se demuestra el cumplimiento de actividades asociadas al segundo semestre del 2025. En el marco de la implementación del Plan, el área protegida avanzo en espacios institucionales de conocimiento del riesgo, por medio de capacitaciones. De la misma forma, asistió de manera constante a los Consejos de Gestión del Riesgo de Cali, como mecanismo de articulación para la oportuna respuesta a emergencias. </t>
  </si>
  <si>
    <t>Se llevó a cabo el cumplimiento del 100% del plan de trabajo de Prevención, Vigilancia y Controlo logrando el 100% del cumplimiento de la meta.</t>
  </si>
  <si>
    <t>Durante el cuarto trimestre se realizó y entrego el informe de implementación del Plan de Contingencia de Riesgo Público del PNN Gorgona donde se demuestra el cumplimiento de actividades asociadas al segundo semestre del 2025.  En este trimestre se hace la entrega de actividades del protocolo de riesgo público, se realizó el seguimiento a los lineamientos de PCRP, logrando así implementar actividades como: actualizar el documento de riesgo público para la vigencia 2025-2027, construcción de insumos cartográficos de amenazas por riesgo público, socialización del protocolo de riesgo con los diferentes actores y equipo en la isla, socialización protocolo de aduana ecológica ingreso y salida de los visitantes con la fuerza pública.</t>
  </si>
  <si>
    <t>Durante el cuarto trimestre se realizó y entrego el informe de implementación del Plan de Emergencia y Contingencia por Desastres del PNN Gorgona donde se demuestra el cumplimiento de actividades asociadas al segundo semestre del 2025. En este semestre la implementación del plan de emergencias se desarrolló de manera participativa y organizada, involucrando a los diferentes actores responsables de la gestión del riesgo. Durante el proceso se fortaleció la comunicación interna, se promovió la capacitación continua y se realizaron actividades prácticas, como simulacros y recorridos por las rutas de evacuación, que permitieron evaluar la efectividad de los procedimientos establecidos. También se identificaron fortalezas, como el compromiso de los habitantes de la isla y la articulación  con entidades de apoyo, así como oportunidades de mejora relacionadas con la disponibilidad de recursos, la actualización de señalización y la necesidad de reforzar ciertos protocolos. En general, la implementación del plan evidenció avances significativos en la preparación y respuesta ante emergencias, demostrando una mayor conciencia, organización y capacidad de actuación por parte de el equipo Gorgona 2025, DTPA y la OGR.</t>
  </si>
  <si>
    <t xml:space="preserve"> En el cuarto trimestre se participó en el ejercicio de EEM para la revisión, ajuste y asamblea de aprobación de la reglamentación del Acuerdo de Uso suscrito entre PNNC-PNN Gorgona y Comunidad de Pescadores de Bazán. Se hizo seguimiento a dos PMA de obras civiles en el AP. Se participó en actividades de intercambio y fortalecimiento de PVC entre las AMP y articulación de actores estratégicos. También se participó en el simulacro nacional para la aplicación de la Circular Externa Conjunta contra la pesca ilegal. Y, se adelantaron acciones para el seguimiento a los procesos sancionatorios desde la ubicación e identificación del material de pesca, el cual se encuentra dispuesto en una bodega asignada para el almacenamiento.</t>
  </si>
  <si>
    <t xml:space="preserve">Actualmente, se continua con la implementación del aplicativo SICO-SMART para la toma de datos en campo, el procesamiento y análisis de la información, y la generación de informes de Patrullajes; teniendo un total de 30 acciones de PVC registradas en el aplicativo, para este cuarto trimestre. Se reporta cambio en las variables: Personal capacitado en el manejo de la herramienta SICO-SMAR, Conectividad, Gestión intersectorial. </t>
  </si>
  <si>
    <t>La meta programada se alcanzó a corte del tercer trimestre con una ejecución del 100%. Esto se dio gracias a la planeación estratégica de patrullajes y las buenas capacidades operativas que tiene el equipo del área protegida. </t>
  </si>
  <si>
    <t>Durante el cuarto trimestre se realizó y entregó el informe de implementación del Plan de Contingencia de Riesgo Público del PNN Los Katíos donde se demuestra el cumplimiento de actividades asociadas al segundo semestre del 2025.  A continuación se enlistan las principales actividades: Respecto de la actualización del PCRP, el equipo del área protegida finalizó y remitió el documento actualizado para revisión y aprobación por parte de la Oficina Asesora de Gestión del Riesgo de nivel central. Respecto de la implementación del PCRP, desde el área protegida se adelantaron diferentes actividades entre capacitaciones, jornadas de actualización del plan, reuniones de cooperación interinstitucional, las cuales se detallan en el informe de implementación del PCRP del semestre II vigencia 2025.</t>
  </si>
  <si>
    <t>Durante el cuarto trimestre se realizó y entregó el informe de implementación del Plan de Emergencia y Contingencia por Desastres del PNN Los Katios donde se demuestra el cumplimiento de actividades asociadas al segundo semestre del 2025. El área protegida avanzó fundamentalmente en las siguientes actividades: El día 15 de julio, se realizó un taller con el equipo del AP para la socialización del PECDNyS, durante el cual se revisó la priorización de las amenazas, las rutas de evacuación y se definieron los posibles puntos de encuentro de acuerdo a cada evento generador de amenaza. El taller incluyo la generación de equipos de trabajo para la definición de los aspectos antes mencionados mediante la revisión de cartografía temática, socialización y definición de elementos en reunión general.
El día 27 de noviembre, en el marco de la mesa coordinadora del REM se realizó jornada con la comunidad de Juin Phubuur definición de actividades en el marco del PECDNyS para la vigencia 2026. Durante la cual, se definió la generación de un (1) taller para abordar los componentes de conocimiento y manejo. 
El día 19 de agosto, se realizó solicitud de apoyo interinstitucional a la Armada Nacional, para la ejecución de capacitación en salvamento acuático, dirigida a los miembros del equipo del PNN Los Katíos. Sin embargo, esta no se ha programado debido a que los instructores de la Armada se encuentran en proceso de capacitación fuera de la ciudad de Turbo, por lo cual el AP se encuentra a la espera de la programación de la fecha. 
El día 24 de noviembre, se adelantó capacitación en riesgo de minas antipersonal y atención de primeros auxilios de personas afectadas por minas antipersonal, dirigida por el ejército nacional a los miembros del equipo del área protegida.
El día 22 de octubre, en el marco del simulacro nacional de emergencias, desde el PNN Los Katíos se realizó simulacro de respuesta ante emergencia por inundación del Río Atrato en la sede operativa Sautatá.</t>
  </si>
  <si>
    <t>Se elaboró el informe del cuarto trimestre, en el que se evidencian los avances alcanzados en el marco de la línea estratégica de Prevención, Vigilancia y Control del Parque Nacional Natural Los Katíos.</t>
  </si>
  <si>
    <t>Durante el cuarto trimestre se llevaron a cabo 2 recorridos de PVC en el área protegida, cubriendo  585,38  has, para un total de 4.398 has, lo que representa el 100% del total en áreas con presión cubiertas en la vigencia 2025. Los recorridos realizados fueron dos (2) mediante la utilización de sensores remotos.</t>
  </si>
  <si>
    <t>Durante el cuarto trimestre se realizó y entregó el informe de implementación del Plan de Emergencia y Contingencia por Desastres del PNN Munchique donde se demuestra el cumplimiento de actividades asociadas al segundo semestre del 2025. El área protegida avanzó fundamentalmente en las siguientes actividades: Participación eventos capacitación ICV resguardo indígena de Honduras, Asistencia a capacitación en gestión de riesgos programado por la DTPA, Socialización del documentos PECDNS del PNN Munchique al equipo del Parque, Programación y ejecución del simulacro nacional enfocado a Riesgo Público ataque terrorista instalaciones de la subsede Popayán. Durante los meses de octubre y noviembre se hacen los ajustes actualizaciones al documento PECDNS del PNN Munchique. Propuesta para la articulación interinstitucional con las OGRD de los Municipios del Tambo y Morales Cauca.</t>
  </si>
  <si>
    <t>Durante el cuarto trimestre se realizó y entregó el informe de implementación del Plan de Contingencia de Riesgo Público del PNN Munchique donde se demuestra el cumplimiento de actividades asociadas al segundo semestre del 2025.  </t>
  </si>
  <si>
    <t>Se presenta el informe trimestral de acciones de PVC realizadas en el cuarto trimestre del año, ahí se recopilaron todas las actividades hechas de Prevención, Vigilancia y de Control.</t>
  </si>
  <si>
    <t>Se realizaron recorridos de Presencia Visible en el Territorio (PVC) en sitios bajo presión, cubriendo durante el cuarto trimestre un total de 19,18 hectáreas, lo que permitió alcanzar un acumulado de 817,87 hectáreas, equivalente al 99,62 % de la meta de 821 hectáreas con vigencia 2025, interviniendo los seis sectores del área. El objetivo de los recorridos fue verificar los sitios con presencia de presiones y realizar seguimiento al cumplimiento de los acuerdos de uso y manejo. En total, se efectuaron 438 puntos de observación, en los cuales se identificaron las siguientes presiones antrópicas: entresaca, agricultura (cultivos de pancoger) y pesca ilegal.</t>
  </si>
  <si>
    <t>Durante el cuarto trimestre se realizó y entregó el informe de implementación del Plan de Contingencia de Riesgo Público del PNN Sanquianga donde se demuestra el cumplimiento de actividades asociadas al segundo semestre del 2025.  A continuación, se enlistan las principales actividades: se realizó el análisis de los aspectos de seguridad en el área protegida, enfocándose en las medidas y protocolos de respuesta con el fin de coordinar la atención oportuna ante situaciones de riesgo público y aportar a la actualización del Plan de Contingencia para el Riesgo Público del PNN Sanquianga. Se recibió la aprobación de la actualización del Plan de Contingencia de Riesgo Público 2025-2027 por parte la Oficina de Gestión del Riesgo, y se socializó con el equipo de trabajo. Además, se participó en la socialización del procedimiento de gestión del riesgo público.</t>
  </si>
  <si>
    <t>Durante el cuarto trimestre se realizó y entregó el informe de implementación del Plan de Emergencia y Contingencia por Desastres del PNN Sanquianga donde se demuestra el cumplimiento de actividades asociadas al segundo semestre del 2025. El área protegida avanzó fundamentalmente en las siguientes actividades: se implementó el protocolo de respuesta ante amenazas priorizadas mediante la inspección de botiquines; se revisaron los boletines e informes de prevención emitidos por la OGR, DTPA y otras autoridades competentes; se realizó el simulacro de tsunami con el equipo de trabajo, para lo cual se elaboró un guion y se actualizó la ruta de evacuación; se articuló con el Consejo Municipal de Gestión del Riesgo de Olaya Herrera; y se aportaron datos sobre la línea de costa para el reconocimiento espacial de zonas con erosión costera. </t>
  </si>
  <si>
    <t>Se cumplió al 100 % el plan de trabajo del protocolo de Prevención, Vigilancia y Control (PVC) para el área protegida. Se desarrollaron diez acciones: seis orientadas a prevención y cuatro a vigilancia y control. En prevención, se realizaron socializaciones sobre la presión de contaminación por abandono y vertimiento de residuos sólidos, la pesca en pozas o criaderos y las medidas del acuerdo de uso y manejo. También se abordaron temas relacionados con el VOC Recurso Hidrobiológico, los impactos de la presión de cacería, los recorridos en zonas de anidación de tortugas marinas para evitar saqueo por humanos o perros y los efectos de la erosión costera. Además, se efectuó seguimiento al avistamiento de fauna silvestre durante los recorridos de PVC.
En cuanto a vigilancia, se llevaron a cabo recorridos de control en las pozas o criaderos identificados por el área protegida y se participó en jornadas de capacitación y fortalecimiento del conocimiento sobre los VOC y sus presiones.</t>
  </si>
  <si>
    <t>Durante el cuarto trimestre se avanzó en la ejecución y el registro en la herramienta SMART de un total de diez (10) recorridos de Prevención, Vigilancia y Control (PVC), distribuidos en los seis sectores de manejo: CCCN Punta Mulatos, CCCN Playas Unidas, CCCN Bajo Tapaje, CCCN ODEMAP Mosquera Norte, CCCN Gualmar y CCCN Río Sanquianga. Estas actividades se realizaron conforme a la programación establecida. Se incorporaron dos equipos adicionales, alcanzando un total de cuatro equipos de campo. En consonancia con los recursos disponibles en el área protegida, tanto insumos como permisos se logró ejecutar las actividades programadas de PVC. Además, se adelantó el ejercicio de autoridad ambiental para los componentes técnico y jurídico de la PVC y se revisaron, junto con el equipo de trabajo, los Valores Objeto de Conservación (VOC) del PNN Sanquianga y las presiones asociadas a cada uno de ellos, identificando también posibles nuevas presiones presentes en el área protegida</t>
  </si>
  <si>
    <t>La meta fue cumplida en el tercer trimestre.</t>
  </si>
  <si>
    <t>Durante el cuarto trimestre se realizó y entregó el informe de implementación del Plan de Contingencia de Riesgo Público del PNN Uramba Bahía Málaga donde se demuestra el cumplimiento de actividades asociadas al segundo semestre del 2025.  A continuación, se enlistan las principales actividades: Se reporta informe de implementación plan de contingencia para el riesgo público del Área Protegida con participación del Taller integral sobre Fortalecimiento de Capacidades en Gestión del Riesgo en la ciudad de Cali, donde se profundizaron conocimientos sobre riesgo público y las medidas preventivas de respuesta.</t>
  </si>
  <si>
    <t>En el periodo se participó en el taller: intercambio de experiencias en prevención, vigilancia y control en áreas marinas protegidas de Parques Nacionales Naturales de Colombia y aliados en la ciudad de Cartagena.
Se elaboró la justificación técnica, diagnóstica de los motores actuales de la embarcación La Cantora y la necesidad de adquirir nuevos motores para las labores de PVC. Se elaboró la ficha técnica para la elaboración de contratos
 Actividades preventivas
 • Actividad 1: Sensibilización a turistas: Avistamiento responsable de ballenas y disposición adecuada de residuos sólidos en el muelle turístico los días 4, 5, 11 y 12 de Octubre de 2025</t>
  </si>
  <si>
    <t>Se participó en taller intercambio de experiencias en prevención, vigilancia y control en áreas marinas protegidas de PNNC, con el apoyo de WildAid y el Gobierno de Canadá en el marco del proyecto de fortalecimiento de la aplicación de la legislación marina en el Pacífico Este Tropical.</t>
  </si>
  <si>
    <t>Se cumplió con la meta establecida, con un porcentaje de area cubierta en presión de 19.97% y un número de hectáreas de 227.97. En el cuarto trimestre con 119,89 hectareas, de los 10 recorridos programados, se realizaron 8 recorridos de Prevención, Vigilancia y control (PVC), 3 de ellos en la zona marina 1 sector Morromico, 3 recorridos zona marina 3 (cuevita) y 2 recorridos comunidad de Boroboro. y durante el periodo evaluado desde el 6 de enero hasta el 1 de diciembre del presente año se llevaron a cabo 34 recorridos, distribuidos entre los sectores marinos y terrestres prioritarios para la protección del Parque Nacional Natural Utría.
Los recorridos incluyeron la verificación de posibles actividades de presión y/o amenaza que afecten los recursos naturales, de igual manera se realizó acompañamiento educativo, registro de avistamientos de fauna y observación general del estado de los ecosistemas.
Los recorridos realizados en los sectores marítimos se enfocaron en el control de pesca ilegal, tránsito de embarcaciones en el avistamiento de mamiferos marinos, actividades turísticas y verificación de condiciones oceánicas dentro de las zonas delimitadas.
Sector Cuevita (Zona Marina 3): 12 recorridos
Zona Marina 2 (Ensenada): 3 recorridos
Zona Marina 1 (Morro Mico): 7 recorridos
Los recorridos terrestres abarcaron monitoreo de senderos, vigilancia de actividades humanas, acompañamiento a visitantes y evaluación del estado de la infraestructura.
Cocalito: 3 recorrido
Valle – Utría: 1 recorrido
Boro Boro: 8 recorridos</t>
  </si>
  <si>
    <t>Durante el cuarto trimestre se realizó y entregó el informe de implementación del Plan de Contingencia de Riesgo Público del PNN Utría donde se demuestra el cumplimiento de actividades asociadas al segundo semestre del 2025.  A continuación, se enlistan las principales actividades: se realizaron acciones de educación ambiental y trabajo preventivo con potenciales infractores detectados. Atendiendo el plan de prevención consignado en el Protocolo de riesgo público del PNN Utria aprobado en 2023, se aporta en el segundo semestre a una actividad que brinda elementos con respecto a las amenazas generadas en el marco del ejercicio de la autoridad ambiental, con enfoque estratégico y como acción preventiva. Se realizaron dos talleres a pescadores artesanales usuarios del área protegida con la finalidad de avanzar en la construcción conjunta del reglamento de uso del nuevo tambo o casa de pescadores ubicado en la ensenada de Utria y reflexionar sobre las actividades permitidas en torno a la pesca y otras acciones al interior del área. Los pescadores participantes fueron de los corregimientos de El Valle, Jurubira, y las comunidades indígenas de Boroboro, el Brazo, puerto indio, Villanueva y Jagua. Finalmente, se participo en una jornada de capacitación sobre gestión del riesgo liderada por la OGR y la DTPA, donde se abordaron generalidades del tema de riesgo público con el objetivo de fortalecer las acciones de respuesta a emergencias. </t>
  </si>
  <si>
    <t>Durante el cuarto trimestre se realizó y entregó el informe de implementación del Plan de Emergencia y Contingencia por Desastres del PNN Utría donde se demuestra el cumplimiento de actividades asociadas al segundo semestre del 2025. El área protegida avanzó fundamentalmente en las siguientes actividades: activación del protocolo por emergencia de evacuación por posible impacto de Tsunami el día 30 de julio. Articulación con el comité de gestión del riesgo del municipio de Bahia Solano el 29 de septiembre en donde se plantearon los insumos a tener en cuenta para la participación efectiva en el simulacro nacional que se adelantó a nivel nacional el 22 de octubre. Para este simulacro nacional, el equipo del Parque realizó lo concerniente al simulacro por un accidente laboral y en articulación con la alcaldía, el simulacro de evacuación por evento de Tsunami. Se enviaron informes a la oficina de planeación municipal para ser reportada la participación del área en dicha actividad. Adicionalmente, se participo en un taller de capacitación liderado por la OGR y la DTPA, donde se abordaron conocimientos asociado a la gestión del riesgo, profundizando en preparación y respuesta a emergencias. </t>
  </si>
  <si>
    <t>La línea estratégica de Prevención, Vigilancia y Control (PVC) del Parque Nacional Natural Utría busca garantizar el cumplimiento de la normativa ambiental, prevenir actividades ilícitas y asegurar la presencia institucional en los ámbitos marino y terrestre. A través de 34 recorridos realizados entre enero y diciembre, se mantuvo un seguimiento constante a las dinámicas del territorio, permitiendo identificar riesgos y orientar decisiones operativas. Como acciones de mejora, se propone fortalecer la presencia institucional en zonas sensibles, reforzar el control de embarcaciones, realizar mantenimiento de senderos, actualizar señalización, promover jornadas de limpieza marina y continuar la educación ambiental. Estas acciones fortalecen el enfoque preventivo y contribuyen a la conservación del área protegida</t>
  </si>
  <si>
    <t>Desde la DTPA se han emitido un total de 87 Actos Administrativos, de estos 69 corresponden al PNN Farallones, 12 corresponden al PNN Gorgona, 3 corresponden al PNN Uramba Bahía Málaga y 3 corresponden al SFF Malpelo. De estos actos administrativos 8 correspondieron a resoluciones de imposición de medida preventiva,  1 resolución de levantamiento de medida preventiva, 6 autos de indagación preliminar, 20 autos de inicio de proceso sancionatorio, 1 resolución de cesación de procedimiento ambiental, 3 autos de formulación de cargos, 2 autos de periodo probatorio, 4 autos de alegatos de conclusión, 31 autos de archivo y 11 autos de otras actuaciones. En este trimestre se dio inicio a 9 Procesos sancionatorios del PNN Farallones, </t>
  </si>
  <si>
    <t xml:space="preserve">
Se participó en el taller integral sobre Fortalecimiento de Capacidades en Gestión del Riesgo y se  articuló en el simulacro para la aplicación de la Circular Externa Conjunta en el marco de la Mesa Regional Técnica del Pacífico Continental, en el marco del plan de acción del Comité Nacional contra la Pesca INDNR organizada por la CCO, con el apoyo de WildAid y el Gobierno de Canadá.</t>
  </si>
  <si>
    <t>Durante el cuarto trimestre se realizó y entregó el informe de implementación del Plan de Emergencia y Contingencia por Desastres del SFF Malpelo donde se demuestra el cumplimiento de actividades asociadas al segundo semestre del 2025. El área protegida avanzó fundamentalmente en las siguientes actividades: Para el segundo semestre se participó en el taller integral sobre Fortalecimiento de Capacidades en Gestión del Riesgo, se realizó una reunión para la socialización del Protocolo de atención de emergencias SFF Malpelo con la Oficina de Prevención de Desastres de la alcaldía de Buenaventura, se actualizó el Plan de Emergencia y Contingencia SFF Malpelo aprobado 2024 - 2026 y finalmente se participó en el simulacro Nacional de Respuesta a Emergencias - Oficina Buenaventura</t>
  </si>
  <si>
    <t>Durante el 4 trimestre, se realizaron 49 recorridos en el área de influencia de la roca; en prevención se realizó un mantenimiento a la cabaña, se participó en 4 instancias de relacionamiento con el CMAR y WildAid en Costa Rica, Cartagena y Buenaventura. No se presentaron eventos de pesca ilegal.</t>
  </si>
  <si>
    <t>Durante el tercer trimestre, se participó en el Intercambio de experiencias en prevención, vigilancia y control en áreas marinas protegidas (AMP) de parques nacionales naturales de Colombia y aliados, donde se capacitó en el manejo de plataformas remotas. Esta capacitación fue dirigida en Dark Vessel Detection para la identificación en embarcaciónes oscuras, que ingresan en el área</t>
  </si>
  <si>
    <t>Durante el cuarto trimestre, para el desarrollo de la evaluación de daños y pérdidas se priorizo el mejoramiento de la fase 2 y fase 3 de la metodología las cuales se trabajaron por medio del apoyo técnico de la comisión económica para latino América y el Caribe (CEPAL) y mesas de trabajo interinstitucionales</t>
  </si>
  <si>
    <t xml:space="preserve">Durante el IVT se realizó el seguimiento administrativo a 20 expedientes relacionados al permiso de investigación y 10 respecto al permiso de filmación y fotografía, para un total de 30 expedientes en total. </t>
  </si>
  <si>
    <t>Para el cuarto trimestre de 2025 se recibieron solicitudes de permisos discriminados de la siguiente manera: 14  actuaciones de permisos para la realización de obras audiovisuales y/o toma de fotografías, 1 actuación de conseción de aguas superficiales y 3 autorizaciones de recolección, para un total de 18 solicitudes . </t>
  </si>
  <si>
    <t>Durante el periodo se elaboró el documento que expone la construcción del Sistema de Alertas Tempranas (SAT), una herramienta vital para la toma de decisiones preventivas, cuyo fin último es la protección de la vida, integridad y seguridad del personal de la entidad. Este sistema busca transformar datos dispersos en inteligencia accionable para evitar la materialización de riesgos contra todo el personal que labora en la entidad.</t>
  </si>
  <si>
    <t>N/A</t>
  </si>
  <si>
    <t>2. TERRITORIOS SOSTENIBLES E INNOVADORES</t>
  </si>
  <si>
    <t>2.1 Bioeconomía y Ecoturismo</t>
  </si>
  <si>
    <t>SUBDIRECCIÓN DE SOSTENIBILIDAD Y NEGOCIOS AMBIENTALES</t>
  </si>
  <si>
    <t>DTAM - Emprendimientos apoyados para la incorporación de mejores prácticas de uso, manejo y aprovechamiento de los sistemas biológicos</t>
  </si>
  <si>
    <t>DTAM - PNN Amacayacu - Porcentaje de avance en la gestión participativa y efectiva del ecoturismo como estrategia de conservación</t>
  </si>
  <si>
    <t>DTAN - ANU Estoraques - Porcentaje de avance en la gestión participativa y efectiva del ecoturismo como estrategia de conservación</t>
  </si>
  <si>
    <t>DTAN - Emprendimientos apoyados para la incorporación de mejores prácticas de uso, manejo y aprovechamiento de los sistemas biológicos</t>
  </si>
  <si>
    <t>DTAN - PNN El Cocuy - Porcentaje de avance en la gestión participativa y efectiva del ecoturismo como estrategia de conservación</t>
  </si>
  <si>
    <t>DTAN - PNN Pisba - Porcentaje de avance en la gestión participativa y efectiva del ecoturismo como estrategia de conservación</t>
  </si>
  <si>
    <t>DTAN - PNN Serranía de los Yariguíes - Porcentaje de avance en la gestión participativa y efectiva del ecoturismo como estrategia de conservación</t>
  </si>
  <si>
    <t>DTAN - SFF Guanentá Alto Río Fonce - Porcentaje de avance en la gestión participativa y efectiva del ecoturismo como estrategia de conservación</t>
  </si>
  <si>
    <t>DTAN - SFF Iguaque - Porcentaje de avance en la gestión participativa y efectiva del ecoturismo como estrategia de conservación</t>
  </si>
  <si>
    <t>DTAO - Emprendimientos apoyados para la incorporación de mejores prácticas de uso, manejo y aprovechamiento de los sistemas biológicos</t>
  </si>
  <si>
    <t>DTAO - PNN Cueva de los Guácharos - Porcentaje de avance en la gestión participativa y efectiva del ecoturismo como estrategia de conservación</t>
  </si>
  <si>
    <t>DTAO - PNN Los Nevados - Porcentaje de avance en la gestión participativa y efectiva del ecoturismo como estrategia de conservación</t>
  </si>
  <si>
    <t>DTAO - PNN Puracé - Porcentaje de avance en la gestión participativa y efectiva del ecoturismo como estrategia de conservación</t>
  </si>
  <si>
    <t>DTAO - PNN Selva de Florencia - Porcentaje de avance en la gestión participativa y efectiva del ecoturismo como estrategia de conservación</t>
  </si>
  <si>
    <t>DTAO - PNN Tatamá - Porcentaje de avance en la gestión participativa y efectiva del ecoturismo como estrategia de conservación</t>
  </si>
  <si>
    <t>DTAO - SFF Galeras - Porcentaje de avance en la gestión participativa y efectiva del ecoturismo como estrategia de conservación</t>
  </si>
  <si>
    <t>DTAO - SFF Isla de la Corota - Porcentaje de avance en la gestión participativa y efectiva del ecoturismo como estrategia de conservación</t>
  </si>
  <si>
    <t>DTAO - SFF Otún Quimbaya - Porcentaje de avance en la gestión participativa y efectiva del ecoturismo como estrategia de conservación</t>
  </si>
  <si>
    <t>DTCA - Emprendimientos apoyados para la incorporación de mejores prácticas de uso, manejo y aprovechamiento de los sistemas biológicos</t>
  </si>
  <si>
    <t>DTCA - PNN Corales del Rosario y San Bernardo - Porcentaje de avance en la gestión participativa y efectiva del ecoturismo como estrategia de conservación</t>
  </si>
  <si>
    <t>DTCA - PNN Macuira - Porcentaje de avance en la gestión participativa y efectiva del ecoturismo como estrategia de conservación</t>
  </si>
  <si>
    <t>DTCA - PNN Old Providence McBean Lagoon - Porcentaje de avance en la gestión participativa y efectiva del ecoturismo como estrategia de conservación</t>
  </si>
  <si>
    <t>DTCA - PNN Tayrona - Porcentaje de avance en la gestión participativa y efectiva del ecoturismo como estrategia de conservación</t>
  </si>
  <si>
    <t>DTCA - SFF Acandí, Playón y Playona - Porcentaje de avance en la gestión participativa y efectiva del ecoturismo como estrategia de conservación</t>
  </si>
  <si>
    <t>DTCA - SFF Los Colorados - Porcentaje de avance en la gestión participativa y efectiva del ecoturismo como estrategia de conservación</t>
  </si>
  <si>
    <t>DTCA - SFF Los Flamencos - Porcentaje de avance en la gestión participativa y efectiva del ecoturismo como estrategia de conservación</t>
  </si>
  <si>
    <t>DTCA - VP Isla de Salamanca - Porcentaje de avance en la gestión participativa y efectiva del ecoturismo como estrategia de conservación</t>
  </si>
  <si>
    <t>DTOR - Emprendimientos apoyados para la incorporación de mejores prácticas de uso, manejo y aprovechamiento de los sistemas biológicos</t>
  </si>
  <si>
    <t>DTOR - PNN Chingaza - Porcentaje de avance en la gestión participativa y efectiva del ecoturismo como estrategia de conservación</t>
  </si>
  <si>
    <t>DTOR - PNN Cordillera de Los Picachos - Porcentaje de avance en la gestión participativa y efectiva del ecoturismo como estrategia de conservación</t>
  </si>
  <si>
    <t>DTOR - PNN El Tuparro - Porcentaje de avance en la gestión participativa y efectiva del ecoturismo como estrategia de conservación</t>
  </si>
  <si>
    <t>DTOR - PNN Sierra de la Macarena - Porcentaje de avance en la gestión participativa y efectiva del ecoturismo como estrategia de conservación</t>
  </si>
  <si>
    <t>DTOR - PNN Tinigua - Porcentaje de avance en la gestión participativa y efectiva del ecoturismo como estrategia de conservación</t>
  </si>
  <si>
    <t>DTPA - DNMI Cabo Manglares Bajo Mira y Frontera - Porcentaje de avance en la gestión participativa y efectiva del ecoturismo como estrategia de conservación</t>
  </si>
  <si>
    <t>DTPA - Emprendimientos apoyados para la incorporación de mejores prácticas de uso, manejo y aprovechamiento de los sistemas biológicos</t>
  </si>
  <si>
    <t>DTPA - PNN Farallones de Cali - Porcentaje de avance en la gestión participativa y efectiva del ecoturismo como estrategia de conservación de las areas protegidas con vocación ecoturistica</t>
  </si>
  <si>
    <t>DTPA - PNN Gorgona - Porcentaje de avance en la gestión participativa y efectiva del ecoturismo como estrategia de conservación</t>
  </si>
  <si>
    <t>DTPA - PNN Katíos - Porcentaje de avance en la gestión participativa y efectiva del ecoturismo como estrategia de conservación de las areas protegidas con vocación ecoturistica</t>
  </si>
  <si>
    <t>DTPA - PNN Sanquianga - Porcentaje de avance en la gestión participativa y efectiva del ecoturismo como estrategia de conservación de las areas protegidas con vocación ecoturistica</t>
  </si>
  <si>
    <t>DTPA - PNN Uramba Bahía Málaga - Porcentaje de avance en la gestión participativa y efectiva del ecoturismo como estrategia de conservación de las areas protegidas con vocación ecoturistica</t>
  </si>
  <si>
    <t>DTPA - PNN Utría - Porcentaje de avance en la gestión participativa y efectiva del ecoturismo como estrategia de conservación de las areas protegidas con vocación ecoturistica</t>
  </si>
  <si>
    <t>DTPA - SFF Malpelo - Porcentaje de avance en la gestión participativa y efectiva del ecoturismo como estrategia de conservación de las areas protegidas con vocación ecoturistica</t>
  </si>
  <si>
    <t>Número de AP que aplican criterios de sostenibilidad a los actores de la cadena de valor del Turismo de Naturaleza - ecoturismo, dando respuesta a la conservación de las Áreas Protegidas y para el beneficio económico, social y ambiental de los territorios</t>
  </si>
  <si>
    <t>Porcentaje de implementación de acciones de fortalecimiento para emprendimientos en PNNC: formalización, regularización y fortalecimiento de Prestadores asociados al Ecoturismo (implementación de programa REPSE, mejoramiento en la calidad de la prestación de Servicios asociados al Ecoturismo, Iniciativas ecoturísticas (negocios verdes)</t>
  </si>
  <si>
    <t>Porcentaje de implementación de vinculación actores asociados a la bioeconomía, identificados y en acciones de fortalecimiento, que aporten al ejercicio de conservación de los PNNC</t>
  </si>
  <si>
    <t>Durante la vigencia 2025 se realizaron doce apoyos orientados al fortalecimiento de iniciativas comunitarias vinculadas al ecoturismo, la bioeconomía y la interpretación del patrimonio. Estos incluyeron la asistencia técnica y acompañamiento a cuatro emprendimientos para su participación en Bioexpo 2025 y a uno en Agroexpo, fortaleciendo su visibilización, portafolios comerciales y estrategias de posicionamiento; el apoyo a seis integrantes de la comunidad de San Martín de Amacayacu en su proceso de formación y certificación como intérpretes del patrimonio, consolidando capacidades locales para la operación ecoturística; y la articulación para la participación en espacios estratégicos de diálogo, como el Foro de Bioeconomía y Ecoturismo, donde se promovió la representación comunitaria y la proyección de iniciativas territoriales. En conjunto, estos apoyos contribuyeron al fortalecimiento técnico, comercial y organizativo de los actores locales, mejorando su inserción en escenarios de mercado y su rol en la conservación del territorio</t>
  </si>
  <si>
    <t>Con corte al 11 de diciembre de 2025, el PNN Amacayacu reporta el cumplimiento del 100% del indicador sobre gestión participativa y efectiva del ecoturismo como estrategia de conservación durante el II semestre de 2025. Se avanzó en la implementación de las seis líneas priorizadas del Plan de Ordenamiento Ecoturístico (POE), con reportes de seguimiento y articulación con instancias técnicas e institucionales. Se elaboraron dos informes de monitoreo de impactos en senderos y comunidades, identificando problemáticas de residuos, anegamiento y posibles incumplimientos de acuerdos, y se proyectó la actualización del programa de monitoreo. Se alcanzó la meta de 380 visitantes reportados.
En comunicación e interpretación se diseñó la exhibición “Agua, Luz y Gente que cuida las Cosas del Mundo”, pósters conmemorativos y cápsulas sonoras, además de charlas, foros y tres guiones interpretativos probados en campo. Se determinaron capacidades de carga en senderos mediante procesos participativos con comunidades e instituciones. Se diseñaron y probaron dos experiencias de visita de alto valor con enfoque educativo y cultural.
Se fortalecieron alternativas económicas sostenibles mediante el programa GEF 8 y el aliado Animal Bank, con dotación e identidad para turismo comunitario. Se impulsó la cadena de valor con procesos de formación REPSE y certificaciones con SENA, beneficiando a más de 120 personas de comunidades y equipo del Parque. Se realizaron jornadas de seguimiento con instancias comunitarias, fortaleciendo la gobernanza y actualización de acuerdos ecoturísticos.
Como retos 2026 se priorizan la aprobación de reglamentos comunitarios, mejora del cumplimiento de acuerdos, definición del modelo operativo del CIICFA, actualización del monitoreo, continuidad del REPSE y mayor articulación con la guardia indígena.</t>
  </si>
  <si>
    <t>El Área Natural Única Los Estoraques registra un avance acumulado del 46,91% en el indicador de gestión participativa y efectiva del ecoturismo como estrategia de conservación, frente a una línea base de 42,78%, con un incremento del 4,13% en la vigencia y 2,83% en el semestre reportado. Durante el segundo semestre de 2025 se impulsó la implementación del Plan de Ordenamiento Ecoturístico (POE) mediante acciones técnicas y de socialización.
Se elaboró el diseño de monitoreo de la actividad ecoturística con 7 indicadores agrupados en 5 temas. En el sendero Piritama se diseñaron e instalaron 15 vallas interpretativas y de orientación, además de un código QR para encuesta de satisfacción y una infografía promocional del sendero. La capacidad de carga y la reglamentación de actividades recreativas fueron socializadas en tres jornadas de trabajo.
Se fortaleció el Diseño de Experiencia de Visita con la experiencia “Sendero Piritama, donde el silencio es parte del paisaje”, articulada con el proyecto Memoria y Paz de FONTUR. Con el Club de Observadores de Aves Los Zorzales se ejecutaron talleres y salidas de campo para promover alternativas económicas sostenibles asociadas al aviturismo. Se definieron necesidades de infraestructura y proyección de mantenimientos 2026.
Se realizó la caracterización y diagnóstico de necesidades de prestadores de servicios con apoyo institucional y de la asociación ASTUPLAYA. Se ejecutaron adecuaciones e infraestructura en el sendero Piritama mediante subvención administrada por PNUD. Se contrató personal de apoyo en ecoturismo para la implementación del POE.
Avanzaron procesos de saneamiento y gestión predial con avalúos del IGAC y gestiones sobre los predios El Tamaco y El Cenicero para conservación. También se adelantaron acciones de gobernanza, REPSE para 38 personas, permisos de filmación, definición de metas e impulso de la estrategia de aumento de visitantes.</t>
  </si>
  <si>
    <t>El PNN El Cocuy reporta un avance acumulado del 77% en el indicador de gestión participativa y efectiva del ecoturismo como estrategia de conservación, frente a una línea base de 62,99%, con un avance semestral del 7,02%. Durante el periodo se realizó el segundo monitoreo de impactos del ecoturismo, evaluando variables como ancho de senderos, residuos sólidos, capacidad de carga y puntos de anegamiento. Los resultados fueron socializados en la III Mesa de Ecoturismo, destacando la necesidad de fortalecer acciones para reducir residuos.
En comunicación y orientación al visitante, se actualizaron las herramientas de la charla de inducción, incluyendo nuevo guion, diapositivas, video y piezas informativas para comunidades aledañas. Se socializó la capacidad de carga con prestadores de servicios y actores de la mesa de ecoturismo, presentando cifras de visitantes y guianzas por sendero. No hubo avances en reglamentación de actividades deportivas especializadas por falta de contrato GEF y procesos de concertación con el resguardo indígena U’wa.
Se aplicaron y analizaron encuestas de satisfacción a visitantes, guías e intérpretes para mejorar la calidad del servicio. Se mantuvo la continuidad contractual del equipo de ecoturismo. En infraestructura, avanzaron obras de mantenimiento preventivo en cabañas y puestos de control de senderos habilitados.
Para fortalecer la cadena de valor se ejecutaron capacitaciones y actividades con guías e intérpretes en temas de fotografía, contenidos digitales, saberes locales, avistamiento de aves, glaciar y cambio climático. Se destinaron recursos para mantenimiento, capacitaciones y operación de la Mesa de Ecoturismo.
Se realizó la III Mesa de Ecoturismo con énfasis en gobernanza y control, se estructuró el acuerdo y capacidad de carga del sendero Ritacuba Negro, y se avanzó en metodología de gobernanza, pasarela de pagos y ajustes del informe de necesidades.</t>
  </si>
  <si>
    <t>El PNN Pisba registra un avance acumulado del 48,61% en el indicador de gestión participativa y efectiva del ecoturismo como estrategia de conservación, frente a una línea base de 42,90%, con un incremento del 5,57% en la vigencia y 2,98% en el cuarto trimestre. Se avanzó en la validación y ajuste del modelo de monitoreo en la plataforma SMART, realizando seguimiento en el sendero Laguna de Socha con medición del ancho del sendero mediante transectos georreferenciados cada 100 metros, optimizando el esfuerzo de campo sin perder calidad de datos.
Se fortalecieron las herramientas de comunicación para orientar las visitas en el sendero Laguna de Socha dentro de la estrategia de educación ambiental. El estudio de capacidad de carga de los senderos Laguna de Socha y Peña Negra fue socializado con el equipo técnico y presentado en un encuentro académico regional como instrumento clave para el ordenamiento ecoturístico.
Se ajustó y consolidó el Diseño de Experiencia de Visita (DEV) del sendero Laguna de Socha, incorporando orientaciones de nivel central y revisión del marco interpretativo. Se impulsaron alternativas económicas sostenibles mediante proyectos de agroecología, agroturismo y posadas rurales, con procesos formativos que derivaron en la creación de la marca comunitaria Alianza Arnika Ecoturismo.
En infraestructura se ejecutan adecuaciones en puntos críticos del sendero con escalinatas y drenajes. Se desarrollaron jornadas de fortalecimiento a prestadores turísticos, formación en comunicación comunitaria y salvaguarda de saberes ancestrales. Se articularon acciones con el proyecto GEF para señalización, dotación y fortalecimiento de la cadena de valor.
Se contrató personal de apoyo, se participó en espacios de gobernanza turística municipal y provincial, se socializó el POE y se definieron metas y soportes metodológicos para su seguimiento.</t>
  </si>
  <si>
    <t>La Dirección Territorial Andes Nororientales, alcanzo el 100% de la meta establecida de 7 Emprendimientos Fortalecidos con diversos grupos comunitarios y familiares, cumpliendo con los medios de verificación requeridos por la hoja metodológica del respectivo indicador y la validación respectiva.
A continuación, se indica los 7 procesos fortalecidos por la Dirección Territorial en la vigencia 2025:
En el SFF Iguaque: 
•        Madre Monte        (Emprendimiento vinculado a la Cadena de Valor del Turismo De Naturaleza)
•        Convite Campesino (Emprendimiento vinculado a la Cadena de Valor del Turismo De Naturaleza)
•        Museo de orquídeas (Emprendimiento vinculado a la Cadena de Valor del Turismo De Naturaleza)
En el  SFF Guanentá Alto Rio Fonce 
•        Reserva natural de la sociedad civil de lagunas encantadas 
•        grupo asociativo Miel del Rio Rojo del corregimiento de Virolin  (Charalá)
•        Suplementación para BOVINOS  El Chamizal del corregimiento de Avendaños (Encino)
PNN Serranía de los Yariguies
•        Trasformación de cacao  “CHOCOYARI”</t>
  </si>
  <si>
    <t>El PNN SERRANÍA DE LOS YARIGUIES cuenta con un avance acumulado de 61,26% correspondiente a una línea base de 54.79% y a 6.47% de las acciones de gestión participativa y efectiva del ecoturismo como estrategia de conservación implementadas en la vigencia:
Para el semestre reportado se tiene un avance porcentual del 3.93% dado el desarrollo de acciones por criterio así:
2.2 Durante 2025 se realizó el ejercico de monitoreo de impactos y delantan medidas de manejo preventivas y correctivas para mitigar anegamientos sobre el  camino. La gestión de la investigación y el monitoreo de ecoturismo en el PNN Serranía de los Yariguíes durante 2025 ha logrado avances cualitativos importantes, como la formalización de proyectos estratégicos, destacando la implementación del proyecto ""Avimoción"" para la conservación aviar mediante la animación, y el diseño avanzado del estudio ""Tejiendo Paz con Turismo Comunitario: El Caso de RETUYA"", enfocado en establecer una línea base cualitativa del tejido social con IAP en un área de bajo conocimiento previo. En cuanto al monitoreo de impactos, las medidas de mantenimiento preventivo y correctivo han sido altamente efectivas, logrando la eliminación total de las áreas anegadas en el sendero Camino de Lengerke (de 303.83 metros a cero) y la
3.2 Durante el 2025 se instalaron de 5 vallas (3 interpretativas y 2 orientativas) para el camino de Lengerke. Se avanzó en el ajuste del Marco interpretativo, la hoja de ruta y la caja de herramientas con acompañamiento de Carlos Rozero para un avance del 60%. Se desarrollaron medios interpretativos (como flyers) coherentes con las líneas del Plan de Interpretación, utilizados durante la actividad del Convite 2025 y el 20º Aniversario del PNN Serranía de los Yariguíes.  Se diseñaron contenidos para un programa radial de cobertura regional, emitido en la red de emisoras comunitarias del Magdalena Medio.  Se gestionó y realizó una visita técnica para validar las narrativas de cada emprendimiento de la Red de Turismo Rural de la Serranía de los Yariguíes (RETUYA) y sus guías e intérpretes locales.</t>
  </si>
  <si>
    <t>Atendiedno la observación se ajusta el reporte cuantitativo a 35% considerando para el segundo semestre un avance del 0,62%
El SFF Guanentá Alto Rio Fonce cuenta con un avance acumulado de 35% correspondiente a una línea base de 34.14% y a 0,86% de las acciones de gestión participativa y efectiva del ecoturismo como estrategia de conservación implementadas en la vigencia:
Para el semestre reportado se tiene un avance porcentual del 0,62% dado el desarrollo de acciones por criterio así:
1.1 Durante el segundo semestre de 2025 se avanzó  en los ajustes realizados al documento POE en sus 3 componentes y acciones para su aprobación, se cuenta con documento formulado con sus repectivos anexos. Se está gestionando memorando para aprovación por parte de SGM.
2.1 Durante el segundo semestre de 2025  se realizaron ajustes al documento diseño de impactos asosiados al ecoturismo de manera conjunta con  el nivel central y  el nivel territorial. se definen 4 indicadores de monitoreo asosiados al ecoturismo para el área protegida, los cuales se desarrollaran una vez se cuente formalemnete con ingreso de visitantes al área en el marco de la actividad ecoturistica.
3.1 Se realizó avance  correspondiente a los ajustes a las herramientas elaboradas. Se realizaron Diseños de 13 vallas interpretaivas tipo III proyectadas para sendero Parque Los Frailejones. asi mismo se eleaboraron 3 cartillas interpretativas (Orquideas de Virolín, Especies del Sendero Frailejones Agua Clara y Subfamilia Espeletinae) y una Cartilla resumen del Plan de Ordenamiento Ecoturistico.
9.1 Se realizó un avance en la identificación de la cadena de valor asociada al ecoturismo. Se realizó solicitud de propuesta ajustada al área protegida para proyección de talleres de capacitación REPSE y temas relacionados al ecoturismo para ejecución con actores relacionados a la cadena de valor con la Organización OPEPA, dicho valor fue tenido en cuenta para la proyección presupuestal 2026 línea estratégica de ecoturismo.  </t>
  </si>
  <si>
    <t>El SFF Iguaque cuenta con un avance acumulado de 76,93% correspondiente a una línea base de 59,43% y a 17,50% de las acciones de gestión participativa y efectiva del ecoturismo como estrategia de conservación implementadas en la vigencia:
Para el semestre reportado se tiene un avance porcentual del 17,50 % dado el desarrollo de acciones por criterio así:
1.3 Se entrega el documento de la actualización del POE.
2,3 Se entrega protocolo de monitoreo de impactos del ecoturismo en los senderos del Santuario junto con los informes del primer ciclo de monitoreo.
4.3 Se realizó un control de la capacidad de carga en los senderos durante todo el año 2025, para definir las estrategias pare llevar a cabo la actualización de la misma a partir de lo establecido en la actualización del POE.
5,3 Por medio de talleres con la Mesa de Gobernanza y el registro REPSE se realizó la regulación del ecoturismo en el Santuario.
6,1 Se desarrollaron los guiones interpretativos de los senderos y de la inducción.
7.2 Se llevó a cabo el apoyo a 3 emprendimientos ecoturisticos en la comunidad del área de infuencia del Santuario.
8.3 Se se realizon varias vallas interpretativas y mantenimiento de todas las que se desarrollaron.
9.2 Entre el 15 y el 18 de septiembre se llevó a cabo la capacitación dirigida a los 19 aspirantes, con el apoyo del equipo del Santuario, personal de la Territorial y de la Dirección Nacional, así como de otras organizaciones. Los cinco módulos fueron desarrollados satisfactoriamente.
12.3 Se llevó a cabo en su totalidad el plan de trabajo de la Mesa de Gobernanza para el año 2025. Donde se realizaron 2 reuniones ordinarias y 4 extraordinarias.</t>
  </si>
  <si>
    <t>Durante el periodo en las áreas protegidas de la DTAO, se generaron los siguientes apoyos para el fortalecimiento de los emprendimientos programados; se detallan a continuación:
PNN Selva de Florencia: Durante 2025 se desarrollaron acciones orientadas al fortalecimiento de los emprendimientos productivos en el área de influencia del PNN Selva de Florencia. Se gestionó la solicitud de donación de insumos y equipos tecnológicos para el tostado de café, con el fin de consolidar los emprendimientos Café Florentino (ASORURAL) y Café Bellavista (ASPROSELVA) como alternativas productivas sostenibles que contribuyan a la disminución de presiones sobre el Parque.
Asimismo, se brindó apoyo para la participación en el Encuentro de Productores Ecológicos y Sabidurías Populares – ECOVIDA 2025, ferias y espacios de intercambio de saberes, fortaleciendo la visibilidad y comercialización de los productos.
Finalmente, se acompañó a ASPROSELVA en la formulación y postulación del proyecto “Comunidades resilientes conservando la conectividad socioambiental…”, y se apoyó el rediseño de la imagen y etiqueta comercial del emprendimiento Café Bellavista ante la Subdirección de Sostenibilidad y Negocios Ambientales. Estas acciones aportan a la diversificación productiva y al desarrollo socioeconómico sostenible en el territorio.
PNN Tatamá: el área protegida brinda acompañamiento y apoyo técnico al emprendimiento “Productos de Exportación Guardianes del Oso Andino” del municipio de El Águila (Valle del Cauca) para lograr la certificación como Negocio Verde en el Valle del Cauca. Se fortalece la empresa y se logra, gracias al trabajo articulado en el marco del proyecto Conservamos la Vida, el certificado de confianza como un Negocio Verde del Valle del Cauca para “Productos de Exportación Guardianes del Oso Andino”.</t>
  </si>
  <si>
    <t>Se culmina el proceso de la formulación del POE, se tiene el documento final y se realiza su socialización con los actores estratégicos del territorio.
Componente de diagnóstico: componente terminado al 100%
Componente de ordenamiento: componente terminado al 100%
Documento técnico publicable que contenga las Buenas Prácticas del Ecoturismo asociadas a las actividades y servicios ofrecidos por el AP, las cuales estarán dirigidas a visitantes y demás actores del ecoturismo. 100%
Componente plan de acción: Este componente se encuentra terminado al 100%.</t>
  </si>
  <si>
    <t>Fuente de Financiación: PGN
A corte del cuarto trimestre del 2025, el área protegida presenta un avance en la gestión de la vigencia de un 82,18%, respecto a la meta anual concertada con la Subdirección de Gestión y Manejo.
Durante el periodo, se consolidaron los siguientes resultados de implementación de la hoja metodología del porcentaje de avance en la gestión participativa y efectiva del ecoturismo como estrategia de conservación de las áreas protegidas con vocación ecoturística:
1. Plan de ordenamiento ecoturístico (POE) actualizado, con retroalimentaciones subsanadas y en proceso final de aprobación mediante acto administrativo. (el archivo no subió por favor descargar las evidencias del siguiente link:https://drive.google.com/drive/folders/1GVDwJJOvcyLVW4SUxPpoFuJbRx7hJl9R
2. Diseño completo de batería de indicadores producto de actualización del POE.  Levantamiento de información en campo y procesamiento de esta, acorde con batería de indicadores actual y vigente y elaboración de INFORME consolidado para el año 2025
3. Elaboración de piezas para dar cumplimiento a las campañas relacionadas con el mejoramiento de la comunicación, de acuerdo con la implementación de la estrategia de comunicación del AP.
4. Documento técnico con datos relacionados a la capacidad de carga que se adoptará para los senderos en los cuales se realizó el proceso de la actualización del POE
5. Reglamentación del Plan de ordenamiento ecoturístico (POE) actualizado, con retroalimentaciones subsanadas y en proceso final de aprobación mediante acto administrativo
6. Diseño definitivo de experiencias de visita del Plan de ordenamiento ecoturístico (POE) actualizado, con retroalimentaciones subsanadas y en proceso final de aprobación mediante acto administrativo
7. Construcción completa y firma de anexos técnicos con componente ecoturístico, con las actividades planteadas para la ejecución de acuerdos de conservación, que fueron planeados para la vigencia 2025
8. Diagnóstico de necesidades de infraestructura ecoturística elaborado y completo, producto de la actualización del diagnóstico del POE y planimetría de modelos de infraestructura priorizados realizada.
9. Fortalecimiento de la cadena de valor: Durante el segundo semestre el PNN Los Nevados ejecuto el Programa de capacitación REPSE (Registro de Prestadores de Servicios Ecoturísticos, a través de 5 espacios de 40 horas cada uno, en el cual se capacitó a 176 PSAE entre agencias y guías nuevos y con renovación.  Entre el mes de julio y agosto, el programa fue orientado por la Organización para la Educación y Protección Ambiental (OpEPA). Entre el mes de octubre y noviembre, fue orientado por el personal de Parques Nacionales Naturales de Colombia, desde la Subdirección de Sostenibilidad y Negocios Ambientales de Nivel Central, la Dirección Territorial Andes Occidentales y el PNN Los Nevados. </t>
  </si>
  <si>
    <t>No se definio meta para este indicador para el este año, se mantiene el valor de la linea base- Se envia memorando a la SGMAP con copia a la DTPA informando sobre este asunto</t>
  </si>
  <si>
    <t>A corte de diciembre del 2025, el área protegida presenta un avance en la gestión de la vigencia de un 34.28%, respecto a la meta anual de 15.28%.
A corte diciembre del 2025, el área protegida presenta un avance acumulado de la gestión efectiva del ecoturismo de un 40.25% respecto a la meta acumulada 40.43%.
Para temas de reporte en SENDA se toma como avance 5.24% que corresponde a la diferencia del avance acumulado reportado a junio que fue 9.87%.
Durante el periodo, se consolidaron los siguientes resultados de implementación de la hoja metodológica del porcentaje de avance en la gestión participativa y efectiva del ecoturismo como estrategia de conservación de las áreas protegidas con vocación ecoturística: 
Durante el periodo, se consolidó la implementación del POE mediante adecuaciones continuas en el sendero VE, fortalecimiento del material interpretativo, talleres de sostenibilidad y gestión institucional para estudios de suelo y agua. Se inició el monitoreo de impactos con la priorización de indicadores y el levantamiento de la línea base. Se finalizó el marco y guion interpretativo del sendero y se avanzó en la estrategia de comunicaciones con la SSNA.
En accesibilidad, se ajustó el mapa en braille y alto relieve y se culminaron talleres con el CIDCCA. Se fortalecieron alternativas económicas con el I Encuentro de RNSC y OEC y la participación de emprendimientos locales en ferias. Se implementó el curso Voces de la Selva, fortaleciendo la cadena de valor del ecoturismo. Finalmente, se consolidó la articulación territorial mediante el acompañamiento a organizaciones locales, la participación en espacios de gobernanza y el fortalecimiento del Comité Turístico de Florencia.</t>
  </si>
  <si>
    <t>En cumplimiento a las metas establecidas en la Hoja Metodológica del indicador de ecoturismo del PNN Tatamá para la vigencia 2025, se realizó el seguimiento al cumplimiento de las metas del tercer año del plan estratégico del POE, evidenciando un cumplimiento del 64,92% en las acciones programadas a noviembre del año en curso, las cuales van de la mano de las actividades y productos propuestos en la HM, la cual muestra un cumplimiento satisfactorio salvo algunas actividades que tienen cumplimiento parcial, debido a agentes externos que dificultaron su implementación pero que están vigentes para ser adelantadas en cuanto se generen acciones de coordinación más efectivas con las entidades el orden local y regional.</t>
  </si>
  <si>
    <t>Durante el segundo semestre de 2025, se consolidaron los siguientes resultados de implementación de la hoja metodología del porcentaje de avance en la gestión participativa y efectiva del ecoturismo como estrategia de conservación de las áreas protegidas con vocación ecoturística, cuyos anexos se relacionan en la matriz respectiva, se aclara que se cumplió con el 100% (5) de la meta proyectada, sin embargo las fórmulas de la matriz no evidencian el avance respectivo, por lo que se solicitó revisión a la SGM: 
1. Monitoreo de impactos en levantamiento y procesamiento: Durante el segundo semestre de 2025 se realizó monitoreo de impactos del ecoturismo mediante los siguientes indicadores: Residuos sólidos, raíces expuestas, número de personas beneficiadas, control de capacidad de carga y riqueza y abundancia de aves. Se tomaron datos en campo y se realizaron los análisis respectivos análisis. 
Se elaboró el informe de impactos de ecoturismo correspondiente al primer semestre y se remitió a la SSNA para retroalimentación mediante memorando 20256270003603 del 31 de julio de 2025. Así mismo, se elaboró el informe parcial de impactos del ecoturismo para el segundo semestre de 2025 (julio-octubre).
2. Capacidad de carga socializada con operadores y comunidad en general: En el marco del fortalecimiento de la cadena de valor del Sector Telpis (único habilitado al interior del SFF Galeras), se realizaron socializaciones de la reglamentación ecoturística definida para el sector en el POE vigente.
3. Cadena de valor en proceso de fortalecimiento: Como parte de la implementación del plan de trabajo para el fortalecimiento de la cadena de valor del Sector Telpis, se priorizaron algunas iniciativas privadas de conservación de la vereda San Felipe, quienes prestan servicios ecoturísticos para el apoyo de sistemas productivos y durante el segundo semestre se realizarán las actividades de formación acorde a los contenidos temáticos del plan de formación dirigido al grupo de intérpretes (Anexo 4. Evidencias espacios de formación PSAE).
4. Acciones que aportan al ordenamiento ecoturístico desde la DT y NC: Se realizaron espacios de trabajo con los tres niveles de gestión para el fortalecimiento del ecoturismo en el SFF Galeras, en el proceso de análisis de los sectores Laguna Negra y Urcunina como atractivos potencialmente ecoturísticos, así como en la formalización del proceso REPSE con 32 prestadores de servicios ecoturísticos y la elaboración de la guía de buenas prácticas para el SFF Galeras.</t>
  </si>
  <si>
    <t>Porcentaje de avance en la gestión participativa y efectiva del ecoturismo como estrategia de conservación - Santuario de Flora Isla de La Corota (17/Dic/2025 16:34)
17/Dic/2025 16:38 - Henry Pinzón Benavides-SFFICO
Durante el segundo semestre de 2025, la gestión ecoturística en el Santuario de Flora Isla La Corota  avanzó en su consolidación mediante un trabajo articulado con las comunidades, instituciones y actores de la cadena de valor del turismo, fortaleciendo los procesos de gobernanza, el desarrollo de capacidades locales, la planificación territorial, el monitoreo de impactos al ecoturismo y el avance en la reformulación del POE, para lo cual se elaboró el documento diagnóstico. En este periodo se dio cumplimiento al 100% de los indicadores comprometidos por el área protegida correspondientes  a la hoja metodológica , lo que se refleja en una gestión acumulada del 42,75% para el año. De manera complementaria, se desarrollaron actividades estratégicas que aportaron al avance de indicadores no comprometidos para la vigencia, contribuyendo al fortalecimiento integral del ecoturismo en La Cocha y generando insumos que orientan la formulación de una propuesta de reordenamiento de la actividad turística en la región De La Cocha.</t>
  </si>
  <si>
    <t>1.        Para el IV trimestre del año 2025 se cuenta con 2 personas técnicos y desde el mes de agosto se contrata 1 profesional para la operación ecoturística del área protegida. 
2.        Se articula con organizaciones locales la prestación de algunos servicios ecoturísticos, específicamente alimentación y guianza para los visitantes del área protegida de grupos específicos ya que el área protegida no cuenta con operador.
3.        Se ha revisado el documento previo del Plan de Ordenamiento Ecoturístico e identificado algunos puntos a fortalecer; además, revisar la posibilidad de reglamentar nuevas actividades ecoturísticas en el parque. Así mismo, se ha realizado una socialización de avances con los habitantes de la vereda La Suiza
4.        Con respecto a los visitantes se realiza constante seguimiento a la tipología de visitantes, capacidad de carga turística en los senderos y se realiza encuestas de satisfacción a visitantes.
5. Se realizó modificación del indicador con respecto al avance y las recomendaciones para el año 2025</t>
  </si>
  <si>
    <t>Durante el tercer cuatrimestre (septiembre–diciembre) se realizó acompañamiento a cinco emprendimientos asociativos agropecuarios vinculados al Parque Nacional Natural Paramillo, localizados en los municipios de Puerto Libertador, San José de Uré y Tierralta (Córdoba), tanto dentro como en zonas colindantes al área protegida. Todos los procesos hacen parte de municipios PDET y están liderados principalmente por comunidades campesinas, con una participación significativa de familias, mujeres y hombres rurales.
Los emprendimientos acompañados —ASOAGROJUAN, Cooperativa Sacha San Jorge, ASOPROALIBE, ASVERPROCA y AGROSAIZA— se encuentran mayoritariamente en etapa de crecimiento, con un caso en formulación, y desarrollan actividades productivas asociadas al cacao, maracuyá, sacha inchi, acuicultura y pesca, así como a la transformación primaria y agroindustrial de alimentos. Los productos abarcan desde materias primas sin procesar hasta productos transformados y mínimamente procesados, con diferentes niveles de avance en formalización, comercialización y posicionamiento.
El acompañamiento brindado se concentró en el fortalecimiento técnico, organizativo y socioempresarial, incluyendo apoyo en legalización (RUT, Cámara de Comercio), estructuración de planes de trabajo, fortalecimiento administrativo y contable, desarrollo de liderazgo, creación de comités internos (jóvenes, mujeres, ambiental y social), y capacitación continua en Buenas Prácticas Agrícolas y de Manufactura, manejo orgánico, transformación de productos y desarrollo de nuevos productos. Asimismo, se apoyaron procesos de marketing, visibilidad, identificación de mercados y alianzas comerciales, así como la dotación de equipos, insumos, maquinaria e infraestructura productiva.
De manera complementaria, los emprendimientos participaron en acciones de conservación, protección y restauración ambiental, tales como la rehabilitación de rondas hídricas y nacimientos de agua, siembra de especies forestales nativas, manejo sostenible del suelo y compromisos comunitarios para la no tala, no quema y no cacería, contribuyendo a la reducción de presiones sobre el ecosistema del PNN Paramillo. En conjunto, estos procesos fortalecen las economías locales, promueven la sostenibilidad ambiental y consolidan la articulación entre conservación y desarrollo rural en el área de influencia del parque.</t>
  </si>
  <si>
    <t xml:space="preserve">Durante la gestión del ecoturismo en el PNNCRSB se avanzó en la actualización participativa del Plan de Ordenamiento de Turismo y del Ecoturismo del Maritorio (POETMA), con la articulación de los seis consejos comunitarios, logrando la socialización de resultados ante la mesa técnica de ecoturismo de la instancia de comanejo y el nivel territorial y central de PNNC. Se además consolidó el informe de monitoreo de impactos del turismo y las medidas de manejo implementadas; se fortaleció la estrategia de comunicaciones del POETMA y se produjeron piezas y videos divulgativos. Así mismo en la actualización del POETMA se revisaron 19 atractivos ecoturísticos aplicando el análisis de Capacidad de Carga Turística, se desarrollaron factores de corrección ambientales, ecológicos y culturales, y se actualizaron las matrices de capacidad de manejo. En este instrumento se avanzó en la reglamentación de actividades y se consolidó una propuesta para la revisión de la actividad de pesca vivencial, y en el fortalecimiento de 9 iniciativas ecoturísticas mediante el programa de diversidad biológica del KfW. Asimismo, se instaló la señalización marítima en Playita de Cholón y se generó un esquema ampliado de la cadena de valor del ecoturismo para el área protegida.
Durante la gestión del ecoturismo en el PNNCRSB se avanzó en la actualización participativa del Plan de Ordenamiento de Turismo y del Ecoturismo del Maritorio (POETMA), con la articulación de los seis consejos comunitarios, logrando la socialización de resultados ante la mesa técnica de ecoturismo de la instancia de comanejo y el nivel territorial y central de PNNC. Se además consolidó el informe de monitoreo de impactos del turismo y las medidas de manejo implementadas; se fortaleció la estrategia de comunicaciones del POETMA y se produjeron piezas y videos divulgativos. Así mismo en la actualización del POETMA se revisaron 19 atractivos ecoturísticos aplicando el análisis de Capacidad de Carga Turística, se desarrollaron factores de corrección ambientales, ecológicos y culturales, y se actualizaron las matrices de capacidad de manejo. En este instrumento se avanzó en la reglamentación de actividades y se consolidó una propuesta para la revisión de la actividad de pesca vivencial, y en el fortalecimiento de 9 iniciativas ecoturísticas mediante el programa de diversidad biológica del KfW. Asimismo, se instaló la señalización marítima en Playita de Cholón y se generó un esquema ampliado de la cadena de valor del ecoturismo para el área protegida.
</t>
  </si>
  <si>
    <t>Debido a que la elaboración (actualización) y aprobación del Plan de Ordenamiento Ecoturístico está sujeto al proyecto "Guajira, Conexión Biocultural" el POE no se actualizó para la vigencia 2025, sin embargo, se elaboraron documento que pueden ser utilizados como insumo en la planeación y estructuración de este instrumento de planeación como el inventario de atractivos turísticos y los analisis de las encuestas de visitantes del año 2025; información que permite definir estrategias. 
Por otro lado se realizaron encuentros con las AT de los territorios en donde se encuentran los atractivos, el sendero y la infraestructura ecoturística, por lo que se adelanta la gestión relacionada al continuar con la aprobación de que estos territorios estén disponiblespara el servicio del ecoturismo. 
También se identificó la cadena de valor del turismo del AP, dialogando con la mayoría de los eslabones de está; como los interpretes, las AT, los prestadores de servicios turísticos y entidades públicas que tienen presencia en el centro poblado de Nazareth (esto, porque la mayoría de la actividad turística que se realiza en el PNN Macuira se hace en este sector) incluyando a la Policia Nacional, El Hospital e instituciones educativas, con la intención de informarlos e involucrarlos en la actividad ecoturística del AP, siguiendo los protocolos que se han acordado en los dialogos entre el equipo del parque y las Autoridades Tradicionales.
Vale la pena mencionar el arduo trabajo que se ha realizado en cuenta al mantenimiento de la infraestructura turística, llevando a cabo jornadas de identificación de daños y proponiendo soluciones inmediatas que eviten el deterioro de estas construcciones que están al servicio de visitantes locales, nacionales e internacionales; se ha inmunizado la madera combatiendo la plaga de termitas, identificado daños y demás signos para posteriormente reparar. 
Las evidencias se encuentran en la HM diferenciadas por número de acción.</t>
  </si>
  <si>
    <t>El Plan de Ordenamiento Ecoturístico del Parque Nacional Natural Old Providence McBean Lagoon, está en proceso de actualización desde la vigencia del año 2024 y en la presente vigencia del año 2025. El Área cuenta con un Plan de Ordenamiento Ecoturístico la cual fue vigente hasta el año 2018. Actualmente el documento se encuentra bajo revisiones y correcciones finales para su entrega final. En el cuarto trimestre de esta vigencia 2025 durante los meses de Octubre a Diciembre se realizaron actividades que permitieron avanzar en acciones en el marco del proceso de actualización del Plan de Ordenamiento Ecoturístico (POE) del Parque Nacional Natural Old Providence Mc Bean Lagoon y actividades relacionadas con la gestión del ecoturismo dentro del AP, para el avance y complemento de la actualización del POE en lo referente a las actividades desarrolladas para este periodo se relacionan a continuación las siguientes:
Diseño de experiencias: La consultora de experiencias tras la serie de investigaciones y la revisión y análisis de las experiencias de visita actuales, las potenciales y lo sugerido por el grupo del AP y en los diferentes espacios de reunión sostenidas con la comunidad local se pudo diseñar y/o elaborar 6 experiencias de visita para el AP las cuales pudieran implementarse en el AP a futuro. También se ha sostenido diferentes reuniones con las líderes temáticas o coordinadoras del proyecto de actualización del Poe en las cuales la profesional del diseño de experiencias ha participado. 
Reglamentación y Buenas prácticas: Tras las reuniones realizadas con el equipo del parque y la comunidad local e actores interesados para la revisión y aprobación de la propuesta de reglamentación y de buenas prácticas de actividades ecoturísticas esta ha tenido una serie de ajustes y correcciones de acuerdo a las observaciones y comentarios realizados por el Viceministerio de Turismo, la orientadora Luz Castro, Daniela Medrano- Profesional de Ecoturismo DTCA y el jefe del AP al documento final de actualización del POE, en donde estas mismas han sido revisadas y ajustadas. </t>
  </si>
  <si>
    <t>En el marco de la implementación del indicador gestión participativa del ecoturismo, el Parque Nacional Natural Tayrona para el cuarto trimestre del año 2025 presenta un avance del 9% y un acumulado del 72.42% cumpliendo la meta establecida para la vigencia. Se resaltan avances en los siguientes componentes:
Con relación a la actualización del POE, se entregó el documento final a MINCIT para su revisión y posterior avance en la adopción, el cual, integra los resultados de las mesas con las instituciones del Distrito y las Juntas de Acción Comunal cercanas al Área Protegida. En cuanto al Monitoreo de impactos del ecoturismo, el Área Protegida consolidó el informe final de monitoreo de impactos del ecoturismo el cual integra el análisis de resultados de los tres indicadores monitoreados y las medidas de manejo implementadas, así como las proyectadas.
En lo concerniente a la actualización de la capacidad de carga turística el Área Protegida consolidó el documento técnico de capacidad de carga turística del Área Protegida para 41 atractivos entre playas, senderos terrestres, de buceo y senderismo subacuático, integrando los estudios técnicos de ecosistemas y agua. Para las iniciativas sostenibles, se elaboró un plan de negocios orientado a la gestión de los residuos sólidos en el Área Protegida desde los aspectos de aprovechamiento y economía circular.
En cuanto a las experiencias de alto valor se construyó la propuesta conceptual de las estaciones interpretativas proyectadas para el sendero Kogui y el complejo de interpretación elaborado por el Área Protegida con el fin de posicionar una nueva experiencia de visita.  Finalmente, en cuanto a las condiciones sociales y políticas para la gestión del ecoturismo se desarrolló el seguimiento al cumplimiento de la Consulta del Contrato de Prestación de Servicios Ecoturísticos en el Parque Tayrona. </t>
  </si>
  <si>
    <t>Se presentaron los avances del documento a Carlos Vidal, Director Territorial, y se han realizado ajustes según las observaciones recibidas. Aunque se han logrado avances importantes, aún se requieren ajustes adicionales, recopilación de información y las recomendaciones del Viceministerio de Turismo, por lo que no se proyecta finalizarlo este año. En este proceso también se incorporan las estrategias de comunicación diseñadas por los Consejos Comunitarios, basadas en su identidad y territorio, orientadas a la conservación y sensibilización ambiental. Se diseñó una propuesta de experiencia de visitas en cultivos agrícolas para los tres Consejos Comunitarios (COCOMANORTE, COCOMASECO y COCOMASUR). Aunque no se contó con REDSEL para formalizar a prestadores de servicios, en este caso a pescadores, se realizó seguimiento a los acuerdos de conservación en el proyecto de ecoturismo como alternativa sostenible para los pescadores(as) artesanales de los Consejos Comunitarios, relacionados con el Santuario de Fauna Acandí, Playón y Playona.</t>
  </si>
  <si>
    <t>Durante la vigencia 2025, el Santuario de Flora y Fauna Los Colorados alcanzó el 100% de cumplimiento del indicador asociado a la gestión participativa y efectiva del ecoturismo, en coherencia con las metas establecidas para el presente año. Este cumplimiento se fundamenta en la finalización, validación y entrega del Plan de Ordenamiento Ecoturístico (POE) 2025–2030, documento misional que constituye la principal acción priorizada en el PAA para el área protegida.
Al inicio del año, el indicador registraba un avance acumulado del 77,57%. La meta definida para 2025 exigía alcanzar un 80,21%, equivalente a un progreso adicional del 2%, correspondiente específicamente a la culminación del POE, su articulación con el Plan de Manejo y la consolidación de los insumos técnicos, comunitarios e institucionales que lo respaldan.
Este objetivo fue cumplido satisfactoriamente, gracias al desarrollo de actividades como:
  °  Revisión técnica del POE junto al equipo del área protegida, la Dirección Territorial Caribe y el nivel central.
  °  Realización de reuniones y espacios de retroalimentación con actores estratégicos locales y regionales.
  °  Ajustes finales del documento, integración al componente de ecoturismo del Plan de Manejo y cierre del proceso de validación institucional.
Con la aprobación del POE, el Santuario cumple integralmente con los compromisos establecidos en el PAA 2025 para el componente de Ecoturismo, aportando a la planificación estratégica de la oferta ecoturística, la disminución de riesgos operativos y la consolidación de un modelo de gestión que prioriza la conservación del Bosque Seco Tropical y la participación comunitaria.
Este avance permite cerrar la vigencia 2025 con el indicador totalmente cumplido, garantizando que el área protegida cuente con los lineamientos, estrategias y herramientas necesarias para orientar su gestión ecoturística durante el próximo quinquenio.</t>
  </si>
  <si>
    <t xml:space="preserve">En el periodo del reporte, el Santuario de Flora y Fauna Los Flamencos, continua sin profesional, ni equipo de ecoturismo, dado que el Proyecto Guajira Conexión Biocultural aún se encuentra en trámites administrativos que no han permitido contar con el personal, equipos, ni los insumos requeridos para avanzar en la gestión participativa y efectiva del ecoturismo como estrategia de conservación en el área protegida. Sin embargo, se avanza en el desarrollo de actividades que fomenten el un ecoturismo sostenible e inclusivo en el área protegida. A continuación, se describen las actividades desarrolladas en el cuarto trimestre:
 - Se avanzó en la gestión del proyecto “Accesibilidad Universal en Atractivos Turísticos de Colombia" financiado por Ministerio de Industria, Comercio y Turismo, FONTUR y CIDCCA (Consejo Iberoamericano de Diseño, Ciudad y Construcción Accesible). En este proceso, avanzó con el diseño del mapa háptico de generalidades del Santuario de Flora y Fauna los Flamenco, como parte del material didáctico para el desarrollo de las actividades en campo, el cual se revisó y se hicieron los ajustes correspondientes de acuerdo al manual de identidad visual de Parques Nacionales Naturales de Colombia, el espacio realizado el día 12 de noviembre de 2025, se espera que el material didáctico pueda imprimirse antes de finalizar la vigencia. También se avanza en el diligenciamiento de la carta de aceptación y aprobación de los diseños del material didáctico. Anexo
 - Se participó en la convocatoria denominada “Destino Astro turístico”, realizada por el Ministerio de Comercio Industria y Turismo y Viceministerio De Turismo, con el objetivo de diversificar la oferta de destinos con potencial astroturístico en Colombia, fortaleciendo sus competencias y capacidades en experiencias sostenibles. En el cuarto periodo se avanzó en el desarrollo de la caracterización de prestadores asociado al ecoturismo que prestan de alojamiento, alimentación y transporte en el corregimiento de camarones y la vereda de Perico. Lo anterior con el objetivo de fortalecer la dinámica turística en la zona de influencia del área protegida y desestimular los servicios al interior del Santuario. El 12 de noviembre de 2025 se realizó un espacio virtual para revisar la logística de la visita se reconocimiento del área protegida el 14 de noviembre de 20205, se enfatizó la relevancia de los relatos sobre las estrellas en las comunidades Wayuu y afro y se consolido el equipo que acompañaran la identificación de puntos de interés.  EL día 13 de noviembre se realizó reunión para presentación del equipo y compartir metodología de trabajo con los prestadores de servicios ecoturísticos, una reunión con prestadores de servicios ecoturísticos (guías profesionales, operadoras de turismo, hoteles, restaurantes y transportes), Salida para las torres de avistamiento por el sendero Arranchaderos (guías profesionales), y sector playa sector Guanebucanes y se presentó la propuesta del desarrollo de un Bootcamp el cual se programó entre el 16 y 19 de diciembre de 2025. </t>
  </si>
  <si>
    <t>Durante el ultimo semestre se avanza con la recopilación de la información base como parte del diagnóstico del POE, se avanza con la consolidación del Marco de Interpretación del AP, y se generan insumos como herramientas de comunicación. Periódicamente, se realiza la tabulación de las encuestas aplicadas para evaluar la satisfacción de los visitantes. Se realiza seguimiento a los prestadores de servicios comunitarios Birding ecovivetur y se fortalece la asociación Restaurando hábitat como potenciales prestadores de servicios de avistamiento de aves en el marco del proyecto "Dignificando la VP Isla de Salamanca como sujeto de derechos". Se mantiene articulación con la gobernación del Magdalena en la actualización de los instrumentos de ordenamiento asociados con ecoturismo. En cuanto a disponibilidad de recursos se implementa en proyecto financiado por Anadarko. Por último el profesional de Gobernanza del área continua trabajando para la generación de un acuerdo con los operadores locales Biding ecovivetur.</t>
  </si>
  <si>
    <t>Se logró el fortalecimiento de 10 emprendimientos, relacionados a continuación:
PNN Chingaza: 2 emprendimientos priorizados. 
PNN Sierra de La Macarena: 3 emprendimientos priorizados 
PNN Tinigua: 2 emprendimientos priorizados</t>
  </si>
  <si>
    <t xml:space="preserve">
A corte del mes diciembre del 2025, el área protegida presenta un avance en la gestión de la vigencia del 10,18% de la meta programada.
A corte del mes diciembre del 2025, el área protegida presenta un avance en la gestión de la vigencia de un 81,51% respecto a la meta anual que fue programada.
Durante el periodo, se consolidaron los siguientes resultados de implementación de la hoja metodología del porcentaje de avance en la gestión participativa y efectiva del ecoturismo como estrategia de conservación de las áreas protegidas con vocación ecoturística:
 1.        Plan de ordenamiento.
A través de concepto técnico No 202471600006403, en el segundo semestre se aprueba de forma parcial el plan de ordenamiento ecoturístico 2022 -2025; sin embargo, en el marco de la actualización del plan de manejo en la vigencia 2025 se actualiza el Plan de Ordenamiento Ecoturístico (2025 - 2031) con el fin de alinear los diferentes instrumentos de planificación.
Monitoreo de impactos.
Durante el segundo semestre del año se continuo con la recolección de la información relacionada con los siete indicadores establecidos en protocolo de monitoreo de impacto asociados al ecoturismo el cual fue insumo para el análisis semestral. Adicionalmente se actualizo el diseño del monitoreo del ecoturismo.
2.        Herramientas de comunicación. 
Se elaboraron 12 piezas gráficas enfocadas en promocionar y divulgar el Parque Nacional Natural Chingaza y las cuales fueron diseñadas para fortalecer la estrategia de comunicación y sensibilización, los diseños de experiencia ecoturística. Adicionalmente se elaboró el plan de vallas el cual está enfocado en resaltar los valores del área protegida.
3.        Control capacidad de carga
Con el objetivo de garantizar el cumplimiento de la capacidad de carga estimada para cada uno de los senderos ecoturísticos habilitados (Lagunas de Siecha, plantas del camino, laguna seca, Buitrago y Suasie), de forma diaria se realiza el control a partir de la plataforma de reservas la cual permite asignar los cupos por sendero, la información es registrada en una base de datos la cual facilita la revisión de la información. 
4.        Reglamentación de actividades permitidas.
Se adelantaron siete espacios de trabajo con prestadores de servicios ecoturísticos, en los cuales se abordaron temas relacionados con: 
-        Socializar los lineamientos técnicos y normativos del ordenamiento y la operación ecoturística en el Parque Nacional Natural Chingaza con los prestadores de servicios ecoturísticos (REPSE 2025).
</t>
  </si>
  <si>
    <t xml:space="preserve">
Durante el periodo, se consolidaron los siguientes resultados de implementación de la hoja metodología del porcentaje de avance en la gestión participativa y efectiva del ecoturismo como estrategia de conservación de las áreas protegidas con vocación ecoturística:
1.2. Plan de Ordenamiento Ecoturístico aprobado y en implementación:  Cada año de ejecución del POE corresponde a un valor asignado del 5%, porcentaje que se reportará para la vigencia 2025. Para el año 2 se estableció como meta la realización de dos socializaciones, en concordancia con el plan de acción del POE.  Durante el semestre se cumplió con esta meta, llevando a cabo la socialización del POE con los directivos de la JAC de la vereda El Venado y con sus socios activos.
5. Reglamentación de actividades recreativas: En cumplimiento de esta meta, se socializaron las actividades permitidas y los usos del Área Protegida con la Asociación Ambiental del Bajo Pato (ASABP).
6. Experiencias de visita de alto valor: se desarrollaron espacios de trabajo con el equipo REP para la estructuración del DEV. Asimismo, se incorporaron los ajustes enviados por el líder de la línea de ecoturismo de DTOR y se remitió la propuesta para su validación.
7. Alternativas económicas sostenibles asociadas al ecoturismo: se brindó apoyo a la línea de emprendimientos, iniciando con la visita de identificación al emprendimiento con enfoque turístico Finca Zinai, ubicada en la vereda Honduras. Asimismo, se realizaron espacios de trabajo con DTOR para la organización de la gira de intercambio en el marco del proyecto GET 7 y se elaboró la propuesta de ficha técnica para dicha actividad, proyectada para desarrollarse en el PNN S. Macarena.
Adicionalmente, se acompañó al emprendimiento Caguán Expeditions durante el Festival de Rafting y se apoyó el mercado campesino de la Zona de Reserva Campesina Pato Balsillas.
9. Fortalecimiento de la cadena de valor del ecoturismo: se realizaron espacios de trabajo con DTOR y NC para la revisión y organización del plan de formación, gestionando el apoyo de ambos niveles para garantizar su implementación. En estos encuentros se definieron responsables, fechas, temáticas y número de participantes por capacitar.   Se avanzó en la ejecución del plan con el desarrollo de cuatro talleres dirigidos al equipo del Área Protegida y, adicionalmente, se llevaron a cabo actividades formativas con los estudiantes del Colegio Verde Amazónico en temas de interpretación del patrimonio, fortaleciendo las capacidades locales y promoviendo la apropiación del territorio.  Estas acciones se articulan con la proyección establecida de gestionar dos procesos de capacitación para los miembros de la cadena de valor del turismo en 2025. </t>
  </si>
  <si>
    <t>A corte del mes diciembre del 2025, el área protegida presenta un avance en la gestión de la vigencia del 4,62% de la meta programada.
A corte del mes diciembre del 2025, el área protegida presenta un avance en la gestión de la vigencia de un 65.66% respecto a la meta anual que fue programada.
Durante el periodo, se consolidaron los siguientes resultados de implementación de la hoja metodología del porcentaje de avance en la gestión participativa y efectiva del ecoturismo como estrategia de conservación de las áreas protegidas con vocación ecoturística:
1.       Documento de Plan de Ordenamiento Ecoturístico: Se adelanto el componente de ordenamiento hasta la reglamentación de las actividades ecoturísticas.
2.       Monitoreo de Impactos: se adelantó el monitoreo de impactos en los senderes Anaconda, Attalea, Laguna Mirador y Cerro Thomas. 
3.       Herramientas y estrategias de comunicación: Se realizaron programas radiales, vallas informativas, y talleres de divulgación.  
4.       Capacidad de carga:  Se realizó el seguimiento a la CCT a los senderos Anaconda, Attalea, Laguna Mirador y Cerro Thomas.
5.       Reglamentación de actividades recreativas: Socialización del POE a actores de la cadena de valor del turismo.
6.       Experiencias de visita de alto valor: Se estableció como DEV a las rutas de aventura, pero se continúa trabajando en la construcción del marco de IP del Tup como banco para la interpretación de los DEV.
7.       Alternativas económicas sostenibles asociadas al ecoturismo: Se apoyó en la realización de un FAM Trip enfocado en el AP con operadores turísticos.
8.       Infraestructura ecoturística: En el trimestre anterior se generó un informe con las necesidades de infraestructura que podrían realizarse el presente año
9.       Fortalecimiento de la cadena de valor del ecoturismo:  Se realizó una capacitación a guías y prestadores de servicios complementarios y a actores que pueden ser parte de la cadena.
10.     Disponibilidad de recursos financieros para operación ecoturística: No se programó Meta 
11.     Personal destinado para la gestión y atención del ecoturismo: El AP ya cuenta con el personal para la vigencia 2025.
12.     Condiciones sociales y políticas facilitan o debilitan la gestión del ecoturismo: Se partición en Consejos de turismo, consejos de seguridad y creación de Clúster del Turismo.</t>
  </si>
  <si>
    <t>Desde el equipo de ecoturismo se presenta reporte para el indicador programático "Porcentaje de avance en la gestión participativa y efectiva del ecoturismo como estrategia de conservación de las áreas protegidas con vocación ecoturística". 
A continuación, se resume el avance cualitativo de las actividades desarrolladas para el cuarto trimestre del 2025, tanto en la zona norte como en la zona sur del área protegida, según las orientaciones recibidas para dicho reporte: 
A corte del cuarto trimestre del 2025, el área protegida presenta un avance en la gestión de la vigencia de un 8,50% respecto a la meta anual concertada para la vigencia 2025; por lo tanto el avance acumulado corresponde al 92,00%.
Durante el periodo, se consolidaron los siguientes resultados de implementación de la hoja metodología del porcentaje de avance en la gestión participativa y efectiva del ecoturismo como estrategia de conservación de las áreas protegidas con vocación ecoturística:
ACCIÓN 1:  se cuenta con la versión final del POE enviado por parte del equipo encargado de su actualización y se adjunta el documento correspondiente. El 31 de octubre, se participó en una reunión convocada por Leida Cortes del PNNC, donde se discutieron ajustes y observaciones sobre el POE con el Viceministerio de Turismo. Los asistentes del viceministerio presentaron observaciones relacionadas con la Capacidad de Carga, Impactos del ecoturismo y Cartografía. Actualmente, el equipo del área protegida está corrigiendo el documento, aunque ya no hay personal del POE contratado para ello. Además, se generó la versión 2 del informe de necesidades de asistencia (Res 273 del 24) que se envió a la jefe del área protegida y a DTOR el 30 de octubre. </t>
  </si>
  <si>
    <t>A corte del mes diciembre del 2025, el área protegida presenta un avance en la gestión de la vigencia del 5,83% de la meta programada.
A corte del mes diciembre del 2025, el área protegida presenta un avance en la gestión de la vigencia de un 65.90% respecto a la meta anual que fue programada.
Durante el periodo, se consolidaron los siguientes resultados de implementación de la hoja metodología del porcentaje de avance en la gestión participativa y efectiva del ecoturismo como estrategia de conservación de las áreas protegidas con vocación ecoturística:
1. Plan de Ordenamiento Ecoturístico en actualización: se avanzó en la actualización del componente diagnóstico y de ordenamiento a través de la consultoría KFW-CCON-003 de 2025.
2. Monitoreo de impactos en levantamiento y procesamiento: se avanzó en el levantamiento de la información referente a los cinco indicadores establecidos en el protocolo de monitoreo de impactos relacionados con: número de visitantes por sendero o sitio con CCT, residuos sólidos generados en el área, Anegamientos en el sendero habilitado, nuevos caminos y ancho del sendero.
3. Herramientas de comunicación implementadas: Se implementaron las estrategias de comunicación: ABC para visitar los escenarios ecoturísticos del PNN Tinigua y Juego Ecotinigüin.
4. Capacidad de carga: A través de la consultoría KFW-CCON-003 de 2025 se avanzó en la actualización de la capacidad de carga del Sendero Miradores Petroglifo, proceso que se prevé finalizar en  diciembre de 2025.
5. Reglamentación de actividades recreativas socializada a actores de cadena de valor: Se han generado espacios para avanzar en la actualización de la reglamentación de actividades en el marco de la actualización del POE PNN Tinigua. Los espacios de socialización con la comunidad y demás actores de la cadena de valor se realizarán en diciembre del 2025.
6. Experiencias de visita de alto valor diseñadas: Se avanzó en la construcción del marco interpretativo del AP y en la consolidación de un Diseño de Experiencia de Visita.
7. Alternativas económicas sostenibles asociadas al ecoturismo que aporten a la conservación establecidas: Se llevó a cabo el  II Taller experiencial: "Las abejas y su potencial aporte a la diversificación del turismo en La Macarena y a la conservación de sus ecosistemas" con la participación de diferentes actores estratégicos.
8. Diagnóstico de necesidades de infraestructura ecoturística elaborado:Se llevó a cabo la actualización del informe de necesidades de infraestructura liviana del Sector Raudal Angosturas I en el marco de la actualización del POE.
9. Cadena de valor en proceso de fortalecimiento: Se realizaron 4 talleres en los siguientes temas: turismo de naturaleza, turismo comunitario y observación de aves. De igual forma, se implementaron los Módulos de                                                                                   capacitación REPSE en el sector sur del AP. 
10. Disponibilidad de recursos financieros para operación ecoturística: N/A
11. Personal profesional y técnico contratados: A través de la consultoría KFW-CCON-003 de 2025 se contrató un equipo profesional y operario para apoyar la actualización del POE del PNN Tinigua.</t>
  </si>
  <si>
    <t>Fuente FONAM: Durante el segundo semestre de 2025 se avanzo  en un 7.92% de la meta programada para la vigencia, teniendo en cuenta que la linea base correspondio al 22,32 lo que nos representa  un acumulado  del 30,24 % dando cumplimiento al 100% . Durante el segundo semestre se consolidó la formulación participativa del POE del DNMI Cabo Manglares, Bajo Mira y Frontera, junto con sus respectivos anexos. Este proceso articuló estrategias de planificación y monitoreo, validaciones comunitarias e interinstitucionales y acciones de educación ambiental. Asimismo, se evidenció la necesidad de un plan de infraestructura turística a corto, mediano y largo plazo como componente estructural del ordenamiento ecoturístico del área protegida.
Adicionalmente, se adquirieron equipos y material divulgativo para el área protegida, contribuyendo al fortalecimiento del ecoturismo y al posicionamiento del territorio. También se elaboró el documento correspondiente a los estudios técnicos de calidad de agua del área protegida..</t>
  </si>
  <si>
    <t>Durante el último trimestre del año, en el marco del indicador de emprendimientos de la DTPA, se desarrollaron diversas acciones en áreas protegidas. En el PNN Farallones de Cali se avanzó en un taller de intercambio de experiencias con el PNN Munchique, abordando temas de bioeconomía, ecoturismo y manejo de maquinaria. En el PNN Gorgona se brindó acompañamiento al emprendimiento Dulces Playa Bazán mediante el apoyo en el diseño de su identidad visual y la participación en un taller diagnóstico participativo de la Subregión Sanquianga, orientado a identificar necesidades, fortalecer y promover la visibilización y comercialización de productos. Adicionalmente, en articulación con la alcaldía municipal, se apoyó técnicamente al emprendimiento pesquero del PNN Sanquianga “TransformarMar”, mediante el apalancamiento técnico y financiero en temas de turismo. Como resultado, el emprendimiento resultó ganador de la convocatoria, lo que contribuye al fortalecimiento de procesos de capacitación.
En el PNN Katíos se realizaron acciones similares de apoyo y fortalecimiento a emprendimientos. Finalmente, en el PNN Utría se proyectó, junto con la alcaldía de Nuquí, la firma de un memorando de entendimiento y articulación de apoyo de emprendimientos para el próximo año.</t>
  </si>
  <si>
    <t>Recurso FONAM: Durante el segundo semestre de 2025 se avanzo  en 7,92% de la meta programada para la vigencia, teniendo en cuenta que la línea base corresponde al 60,01% lo que nos representa  un acumulado  del 59,92%, cumpliendo así un 99,85% de la meta 2025 . Para el reporte final se ha avanzado en el cumplimiento a las proyecciones establecidas para la implementación del POE, el cual se encuentra en el tercer año. Se avanzó en los documentos finales de la cadena de valor el los sectores Pance, Leonera y Anchicayá, además se desarrollo el DEV - Diseño de Experiencia para Visitantes. Se sostuvo reuniones con actores vinculados a la cadena de valor y prestadores de servicios en Pance para definir planes de trabajo. Se consolidó la caracterización de prestadores de servicios. Se realizó el levantamiento de información en el sendero La Oculta, para determinar la capacidad de carga. Se validaron y aprobaron los diseños de la señalética asociada a los senderos y esta en proceso el contrato de ejecución para la instalación de 7 vallas. Se realizaron reuniones interinstitucionales, con el objetivo se analizar la situación del ecoturismo y plantear acciones de articulación.</t>
  </si>
  <si>
    <t>FUENTE FONAN:  Durante el segundo semestre de 2025 se avanzo un 3.73% de la meta programada para la vigencia, teniendo en cuenta que cuenta con una linea base del  95,25% lo que nos representa  un acumulado  del 95.23% cumpliendo así el 99.98% de la meta 2025 .Se  incorporó los ajustes solicitados por el AP, la DTPA y la SGM, entregando el documento final en el marco de la actualización del POE PNN Gorgona con sus anexos, socializando con comunidades locales, consejos comunitarios y prestadores de servicios. Se revisaron y ajustaron el Plan de Acción, el protocolo de monitoreo de impactos y apartados como reglamentación y cadena de valor. Paralelamente, se fortaleció un emprendimiento de la subregión Sanquianga-Gorgona mediante acompañamiento técnico y un taller participativo con emprendedores, que incluyó exhibición y venta de productos locales. Con apoyo de la DTPA y FONTUR se gestionó la entrega de equipos y material divulgativo y en el avanza de los estudios técnicos de la caracterización ecologia de los 14 puntos de buceo y en estudios de calidad de agua. En este marco, se avanza en la construcción del modelo de operación ecoturística del PNN Gorgona, destacando la reunión del 4 de noviembre con la Alcaldía de Guapi y el equipo de PNNC.</t>
  </si>
  <si>
    <t>Durante el  2025, la meta programada para la vigencia  corresponde al 53,9 %, alcanzando así un cumplimiento del 100% de la meta.
Durante este semestre, desde la línea estratégica de ecoturismo se desarrollaron diversas acciones orientadas al fortalecimiento comunitario y técnico. Se avanzó en el fortalecimiento de la cadena de valor con las comunidades Puente América, Tumaradó y Bocas del Atrato, al tiempo que se consolidaron los conocimientos en ecoturismo con el equipo del área protegida. Asimismo, se realizó un intercambio de experiencias con PNN Los Nevados para la implementación del REPSE y se socializó el plan de ordenamiento con las tres comunidades, promoviendo su participación activa. De igual manera, se llevaron a cabo dos intercambios de experiencias en ecoturismo: uno con una corporación ambiental de la zona de Urabá y otro con la reserva Surikí, generando aprendizajes y vínculos interinstitucionales. Cabe destacar, que se participó en comité coordinador del acuerdo de voluntades suscrito entre el PNN Los Katíos y la comunidad de Bijao,Todas estas acciones contribuyeron de manera significativa al fortalecimiento de la estrategia planteada, consolidando procesos de cooperación, construcción de capacidades y sostenibilidad comunitaria en torno al ecoturismo.</t>
  </si>
  <si>
    <t xml:space="preserve">Fuente Otro: Durante el 2025,  la meta programada para la vigencia  corresponde al 35,56%, cumpliendo así el 100%. Se realizó la revisión del Plan Estratégico del POE–TA y, de manera participativa con las dependencias de la Dirección Territorial Pacífico, el equipo de Interpretación del Patrimonio Natural y Cultural, la Subdirección de Sostenibilidad y Negocios Ambientales, la Oficina de Comunicaciones y el Grupo de Infraestructura, se formuló un plan de trabajo. Adicionalmente, se revisó y ajustó el Plan de Acción con una proyección a cinco (5) años. Mediante correo electrónico, se remitió la versión final del Plan de Acción. Actualmente, se encuentra pendiente que cada dependencia envíe formalmente su aprobación de la información consolidada.
Asimismo, desde el proyecto Inspira Pazcífico se revisaron y ajustaron los documentos del Anexo Metodológico, así como los documentos de costeo y actividades
</t>
  </si>
  <si>
    <t>Durante el 2025, la meta programada para la vigencia corresponde al 20,0 %, alcanzando un avance del 19.90%, cumpliendo así con el 99,50% de la meta establecida. Se desarrolló el Comité interinstitucional de ballenas, en coordinación de instituciones y otros actores estratégicos, sin la participación de los Concejos Comunitarios de Comunidades Negras - CCCN, debido al distanciamiento politico de estos hacia PNNC, para avanzar en la construcción de alternativas conjuntas para la atención de la temporada de ballenas 2025. El distanciamiento político de los CCCN hacia PNNC, sumado a problemas de orden público de la región, han dificultado el ingreso de los funcionarios al Área Protegida, impidiendo el registro de visitantes, entre otras actividades relacionadas con la actividad turística en el AP. En articulación con la DIMAR, Banco de la República y la CVC se desarrollaron espacios en el Distrito de Buenaventura de capacitación dirigida a actores estratégicos de la cadena como la Policía de Turismo, Policía ambiental, Secretaría de Turismo Departamental, Secretaría de Turismo Distrital, Operadores turísticos y Motoristas en el componente avistamiento responsable de ballenas y el impacto en el ecosistema marino del plásticos de un solo uso. De igual manera durante los meses de agosto a octubre se realizaron actividades de sensibilización en el muelle turístico dirigido a visitantes en avistamiento responsable de ballenas y el impacto del plástico de un solo uso al ecosistema marino. Esta actividad fue desarrollada todos los fines de semanas como plan de choque a las limitaciones politicas que se viven al interior del AP.
Finalmente, PNNC en el marco de sus competencias, participó en el cierre oficial de la temporada de ballenas en articulacion con otras instituciones.
El AP participó en espacio, para abordar los elementos básicos sobre la interpretación, los fundamentos conceptuales de la interpretación, los elementos necesarios para la construcción del guion de interpretación.
Se ha dado respuesta a todos los derechos de petición en los tiempos dispuestos por la ley en el marco de la temporada de ballenas. Con el fin de facilitar la gestión, el desarrollo de estrategias conjuntas y la promoción de un turismo sostenible, a partir del mes de noviembre se elaboró la línea base de operadores turísticos del Distrito de Buenaventura, cabe aclarar, que la misma continuará en construcción y continua actualización para los fines que correspondan.</t>
  </si>
  <si>
    <t>Durante el  2025,  la meta programada para la vigencia  corresponde al 68,82 %, alcanzando un avance del 68,70 %, cumpliendo así con el 99,83% de la meta establecida. Enfocamos nuestros esfuerzos en el sostenimiento del ecoturismo en el Á.P, algunas de las acciones son el esfuerzo conjunto con los Concejos Comunitarios, la Alcaldía de Bahía Solano y la Dirección de Calidad y Desarrollo Sostenible del Turismo, donde se socializaron los resultados del estudio de capacidad de carga del sendero Valle-Utría. Este proceso permitió definir el número máximo de visitantes autorizados a transitar diariamente por el sendero.
Como parte de las líneas estratégicas de investigación y monitoreo, se realizó la medición del ancho del sendero Cocalito cuyo, los datos tomados en campo se analizan y posteriormente se elaboro el informe que permitirá una comparación histórica con los resultados registrados desde el año 2021.
Se particpo en la celebración del Día del Transportador Marítimo en El Valle (Bahía Solano), esta colaboración resultó en una productiva jornada de educación ambiental y ecoturismo, cuyo objetivo principal fue el relacionamiento con los operadores, promover y difundir las buenas prácticas necesarias para el desarrollo sostenible del ecoturismo en el Área Protegida.
Actualmente, la entidad trabaja conjuntamente en los tres niveles para crear el diseño de experiencia del visitante, este diseño se enfocará en el sendero Estero Grande, resaltando la riqueza de los ecosistemas del área protegida (Manglares, Selva Húmeda Tropical, Arrecifes Coralinos, Litorales Rocosos Y Las Playas)
Adicionalmente, se asistió a la socialización de la guía de lineamientos de seguridad turística de PNNC, dirigida a las áreas protegidas ecoturísticas de la DTPA y se apoyó activamente la gestión de comunicaciones y peticiones externas (PQRSDF), asegurando la socialización, el cierre de casos y la respuesta oportuna a quejas y reclamos a través de correos y oficios.
El equipo de atención realiza charlas introductorias y ofrece orientación clave a todos los usuarios del parque: contratistas, guardaparques voluntarios, visitantes y operadores turísticos locales (lancheros o transportadores), el personal apoya las operaciones diarias en la taquilla de ingreso para el recaudo y se encarga del mantenimiento de senderos y zonas verdes para asegurar la movilidad y seguridad de los visitantes.</t>
  </si>
  <si>
    <t>Durante el  2025, la meta programada para la vigencia corresponde al 45,14%, cumpliendo así con el 100% de la meta establecida. 
Se ejecutaron actividades orientadas al avance en la gestión y el ordenamiento del ecoturismo entre ellas:
Realización del primer REPSE, en el cual se impartieron cinco módulos (40 horas) a los operadores turísticos, quienes recibieron su certificación correspondiente.
Elaboración del informe de ecoturismo del programa de monitoreo (impactos ambientales y sociales), con su respectivo análisis de información y hoja de monitoreo, trámite y emisión de los permisos de ingreso al área protegida, registro de los listados de asistencia a las charlas de inducción, diligenciamiento de la hoja de datos del monitoreo de ecoturismo y  avances en la construcción de la reglamentación ecoturística del área protegida.</t>
  </si>
  <si>
    <t>Se desarrolló la versión 20 del Consejo Superior de Turismo con la articulación del Ministerio de Comercio Industria y Turismo y PNNC el 18 de diciembre de 2025 en donde la participación de la SSNA el  por medio del Ingeniero Jorge Cano muestra como ejemplo las características del PNN Tayrona como área con criterios de calidad especialmente en materia de seguridad. En el marco del mismo se destaca la necesidad de tener articulación con otras entidades del orden nacional con un trabajo interinstitucional con una taller sobre un plan estratégico de seguridad de turistas y prestadores de servicios. La propuesta de Tayrona como área con criterios de calidad se postula en el marco del consejo y se toma como muestra de trabajo sobre estos criterios.  </t>
  </si>
  <si>
    <t>Como principales avances relacionados con este tema se reporta el apoyo desde la SSNA con relación a la implementación de la herramienta REPSE (Registro de Prestadores de servicios Asociados al Ecoturismo), herramienta de información, control y seguimiento a prestadores de servicios, orientada a mejorar la calidad en la prestación de servicios y fortalecer sus capacidades para contribuir al desarrollo del ecoturismo como estrategia de conservación para Parques Nacionales Naturales de Colombia.
Se describen a continuación los talleres realizados en el periodo 2025, que tuvieron cobertura para 10 áreas protegidas con vocación ecoturística, en las cuales se realizó un total de 14 talleres, desarrollados en 11 municipios, en el marco de los cuales se capacitaron 510 personas de las cuales 429 fueron Prestadores de Servicios Asociados al Ecoturismo PSAE y 81 miembros de los equipos de las áreas protegidas involucradas y las respectivas direcciones territoriales. Aunque realmente el cumplimiento es mayor pero se da cumplimiento sobre el avance de forma concreta sobre las acciones propuestas. </t>
  </si>
  <si>
    <t>En el marco del cumplimiento del indicador, durante el IV trimestre se adelantó el proceso de articulación con Impacta Rural de la Universidad EAN, con quienes se proyecta la suscripción de un Memorando de Entendimiento. Como resultado de esta articulación inicial, se desarrolló un proceso de mentoría en el marco de la jornada de fortalecimiento de capacidades dirigida a los emprendimientos de miel del PNN Las Hermosas Gloria Valencia de Castaño, realizada en el mes de noviembre.
Adicionalmente, para esta misma jornada se contó con el acompañamiento de un aliado estratégico, la Federación Nacional de Cafeteros, que apoyó el proceso de fortalecimiento de capacidades de los emprendimientos de café del PNN Las Hermosas Gloria Valencia de Castaño.
Finalmente, se prevé la elaboración de un Memorando de Entendimiento con Ecosimple, orientado a la utilización de la plataforma EBI, herramienta que permite el monitoreo del valor económico de la naturaleza y la medición del impacto de las inversiones socioambientales.</t>
  </si>
  <si>
    <t>2.2 Sostenibilidad Financiera</t>
  </si>
  <si>
    <t>Número de estrategias e instrumentos económicos y financieros ejecutados y/o en ejecución</t>
  </si>
  <si>
    <t>SSNA - Documentos de lineamientos técnicos</t>
  </si>
  <si>
    <t>El presente informe tiene por objeto documentar de manera integral la gestión adelantada por la Subdirección de Sostenibilidad y Negocios Ambientales de Parques Nacionales Naturales de Colombia, sobre los resultados de las reuniones sostenidas con el Ministerio de Ambiente y Desarrollo Sostenible en el marco de la nueva fórmula de distribución de recursos de Transferencias del Sector Eléctrico, de cara a la sentencia de nulidad emitida por el Consejo de estado el pasado19 de junio de 2025 durante esta misma vigencia, en el marco del nuevo proceso de reglamentación de las Transferencias del Sector Eléctrico (TSE), originado después de la expedición de la sentencia del Consejo de Estado en junio de los corrientes, así como exponer de forma expresa el producto jurídico obtenido, los antecedentes técnicos y jurídicos que lo soportan, y el riesgo jurídico estructural generado tras la nulidad parcial del Decreto 644 de 2021, particularmente en relación con la no liquidación y no pago efectivo de las transferencias del sector eléctrico. Además este informe describe el flujo de geoprocesamiento implementado mediante ArcPy (versión de ArcGIS Pro) para calcular y consolidar áreas geográficas asociadas a tres componentes espaciales clave—Área Total de Influencia (ATI), Área Total Cuenca Hidrográfica (ATCH) y Área Total del Páramo (ATP)—en el marco de la fórmula de Transferencias del Sector Eléctrico (TSE) definida por el Ministerio de Ambiente y Desarrollo Sostenible (MADS). El análisis se enfoca en la intersección espacial de dichos componentes con los límites oficiales de Autoridades Ambientales (Limite AA), particularmente del Sistema de Parques Nacionales Naturales de Colombia (SPNNC) y CARs. El proceso integra operaciones de superposición, disolución, cálculo de métricas (hectáreas, porcentajes de distribución), y generación de productos finales en formatos interoperables (Excel, geodatabase). El análisis incluye 55 proyectos hidroeléctricos distribuidos en las 106 jurisdicciones de las Autoridades Ambientales (PNNC, CARs). Adicionalmente a este instrumento se continua con los procesos de trabajo de inversión forzosa del 1%, con el trabajo del programa de sostenibilidad financiera que esta en revisión de parte de la Dirección General, así como los procesos de apoyo de proyectos de PSA en las zonas de amortiguación.   </t>
  </si>
  <si>
    <t xml:space="preserve">
Por otra parte, se trabajó en el documento técnico de propuesta de actualización metodológica de la Encuesta de Satisfacción de Visitantes (ESAVI), el cual desarrolla el modelo de gestión y aprovechamiento estadístico conforme al modelo del proceso estadístico institucional y la NTC PE 1000:2020.
Finalmente y durante el mes de diciembre se trabajó en el informe que consolida las acciones de promoción, divulgación y participación que permitan promover las áreas protegidas con vocación ecoturística a nivel nacional e internacional efectuadas por la Subdirección de Sostenibilidad y Negocios Ambientales en la vigencia 2025, las cuales indican las campañas de promoción y divulgación realizadas, acciones de posicionamiento de las áreas protegidas, registro administrativo ingreso de visitantes a áreas protegidas con vocación ecoturística acorde a los lineamientos del modelo del proceso estadístico y el análisis del rediseño de la encuesta de satisfacción de visitantes según los lineamientos del modelo del proceso estadístico; con este informe desde la SSNA se da</t>
  </si>
  <si>
    <t>2.3 Infraestructura Innovadora</t>
  </si>
  <si>
    <t>GRUPO DE INFRAESTRUCTURA</t>
  </si>
  <si>
    <t>Sedes Adecuadas</t>
  </si>
  <si>
    <t>Sedes Intervenidas</t>
  </si>
  <si>
    <t>Sedes Mantenidas</t>
  </si>
  <si>
    <t>Para el cuarto trimestre, se logró la adecuación de 9 infraestructuras, 7 infraestructuras con recurso PGN y 2 con recurso de KFW. 
PGN: Popayán 1  Infraestructura
          Isla de La Corota 6 Infraestructuras
KFW: Utría 1 Infraestructura
           DTAO Medellín 1 Infraestructura</t>
  </si>
  <si>
    <t xml:space="preserve">Para el cuarto trimestre, se logró intervenir 32 infraestructuras entre mantenimientos y adecuaciones con diferentes fuentes de financiación como PGN, FONAM y KFW.
FONAM: Mantenimientos a 23 infraestructuras ubicadas en:
 °  SFF Guanentá 2 infraestructuras
 °  SFF Flamencos 10 infraestructuras
 °  PNN Corales 2 infraestructuras
 °  PNN Tayrona 8 infraestructuras
 °  PNN Utría 1 infraestructura
PGN: Adecuaciones a 7 infraestructuras ubicadas en:
   °  Popayán 1 infraestructura
   °  SF Isla de La Corota 6 infraestructuras
 KFW: Adecuación a 2 infraestructuras ubicadas en:
 °  PNN Utría
 °  DTAO Medellín
</t>
  </si>
  <si>
    <t xml:space="preserve">Se logro el mantenimiento de 23 infraestructuras con recurso FONAM ubicadas en:
SFF Guanentá Alto Río Fonce: 2
SFF Los Flamencos: 10
PNN Corales del Rosario: 2
PNN Tayrona: 8
PNN Utría: 1
</t>
  </si>
  <si>
    <t>2.4 Sistemas Sostenibles para la conservación</t>
  </si>
  <si>
    <t>Porcentaje de avance en el diseño e implementación de una estrategia para el desarrollo de nuevos productos sostenibles derivados de las contribuciones de la naturaleza de las áreas protegidas y sus zonas de influencia de acuerdo con la vocación del territorio</t>
  </si>
  <si>
    <t>Durante el IV trimestre, el Programa Estratégico “SocioBioeconomía para la Conservación: un modelo sostenible, incluyente e innovador” se encuentra en fase de revisión técnica e institucional, orientada a su ajuste y fortalecimiento previo a la validación final. Este proceso contempla la retroalimentación interna, la verificación de la coherencia y la alineación con los instrumentos de planeación vigentes, así como la incorporación de aportes derivados de los ejercicios de articulación interinstitucional adelantados en el periodo. La revisión busca asegurar la solidez conceptual, operativa y estratégica del programa, de cara a su implementación progresiva en los territorios priorizados. Bajo el avance reportado se da cuenta del 55% de avance del indicador. </t>
  </si>
  <si>
    <t>3. MODERNIZACIÓN INSTITUCIONAL EFICIENTE</t>
  </si>
  <si>
    <t>3.1.1 Gestión de Sistema Integrado</t>
  </si>
  <si>
    <t>DIRECCION GENERAL</t>
  </si>
  <si>
    <t>Dirección General - Porcentaje de peticiones, quejas, reclamos, sugerencias y denuncias atendidas oportunamente</t>
  </si>
  <si>
    <t>Documentos normativos realizados</t>
  </si>
  <si>
    <t>DTAM - Porcentaje de contratos liquidados oportunamente</t>
  </si>
  <si>
    <t>DTAM - Porcentaje de peticiones, quejas, reclamos, sugerencias y denuncias atendidas oportunamente</t>
  </si>
  <si>
    <t>DTAN - Porcentaje de contratos liquidados oportunamente</t>
  </si>
  <si>
    <t>DTAN - Porcentaje de peticiones, quejas, reclamos, sugerencias y denuncias atendidas oportunamente</t>
  </si>
  <si>
    <t>DTAO - Porcentaje de contratos liquidados oportunamente</t>
  </si>
  <si>
    <t>DTAO - Porcentaje de peticiones, quejas, reclamos, sugerencias y denuncias atendidas oportunamente</t>
  </si>
  <si>
    <t>DTCA - Porcentaje de contratos liquidados oportunamente</t>
  </si>
  <si>
    <t>DTCA - Porcentaje de peticiones, quejas, reclamos, sugerencias y denuncias atendidas oportunamente</t>
  </si>
  <si>
    <t>DTOR - Porcentaje de contratos liquidados oportunamente</t>
  </si>
  <si>
    <t>DTOR - Porcentaje de peticiones, quejas, reclamos, sugerencias y denuncias atendidas oportunamente</t>
  </si>
  <si>
    <t>DTPA - Porcentaje de contratos liquidados oportunamente</t>
  </si>
  <si>
    <t>DTPA - Porcentaje de peticiones, quejas, reclamos, sugerencias y denuncias atendidas oportunamente</t>
  </si>
  <si>
    <t>GRUPO DE ASUNTOS INTERNACIONALES Y COOPERACIÓN</t>
  </si>
  <si>
    <t>GAIC - Documentos de planeación realizados</t>
  </si>
  <si>
    <t>GRUPO DE COMUNICACIONES Y EDUCACIÓN AMBIENTAL</t>
  </si>
  <si>
    <t>GCEA - Sistema de gestión implementado</t>
  </si>
  <si>
    <t>GRUPO DE CONTROL INTERNO</t>
  </si>
  <si>
    <t>GCI - Sistema de gestión implementado</t>
  </si>
  <si>
    <t>GRUPO DE ATENCIÓN AL CIUDADANO</t>
  </si>
  <si>
    <t>Grupo de Atención al Ciudadano - Porcentaje de peticiones, quejas, reclamos, sugerencias y denuncias atendidas oportunamente</t>
  </si>
  <si>
    <t>Grupo de Comunicaciones y Educación Ambiental - Porcentaje de peticiones, quejas, reclamos, sugerencias y denuncias atendidas oportunamente</t>
  </si>
  <si>
    <t>GRUPO DE CONTRATOS</t>
  </si>
  <si>
    <t>Grupo de Contratos - Porcentaje de peticiones, quejas, reclamos, sugerencias y denuncias atendidas oportunamente</t>
  </si>
  <si>
    <t>Grupo de Control Interno - Porcentaje de peticiones, quejas, reclamos, sugerencias y denuncias atendidas oportunamente</t>
  </si>
  <si>
    <t>Grupo de Cooperación y Asuntos Internacionales - Porcentaje de peticiones, quejas, reclamos, sugerencias y denuncias atendidas oportunamente</t>
  </si>
  <si>
    <t>Grupo de Gestión del Conocimiento e Innovación - Porcentaje de peticiones, quejas, reclamos, sugerencias y denuncias atendidas oportunamente</t>
  </si>
  <si>
    <t>Grupo de Gestión e Integración del SINAP - Porcentaje de peticiones, quejas, reclamos, sugerencias y denuncias atendidas oportunamente</t>
  </si>
  <si>
    <t>GRUPO DE GESTIÓN FINANCIERA</t>
  </si>
  <si>
    <t>Grupo de Gestión Financiera - Porcentaje de peticiones, quejas, reclamos, sugerencias y denuncias atendidas oportunamente</t>
  </si>
  <si>
    <t>GRUPO DE GESTIÓN HUMANA</t>
  </si>
  <si>
    <t>Grupo de Gestión Humana - Porcentaje de peticiones, quejas, reclamos, sugerencias y denuncias atendidas oportunamente</t>
  </si>
  <si>
    <t>Grupo de Infraestructura - Porcentaje de peticiones, quejas, reclamos, sugerencias y denuncias atendidas oportunamente</t>
  </si>
  <si>
    <t>Grupo de Planeación y Manejo - Porcentaje de peticiones, quejas, reclamos, sugerencias y denuncias atendidas oportunamente</t>
  </si>
  <si>
    <t>GRUPO DE PROCESOS CORPORATIVOS</t>
  </si>
  <si>
    <t>Grupo de Procesos Corporativos - Porcentaje de peticiones, quejas, reclamos, sugerencias y denuncias atendidas oportunamente</t>
  </si>
  <si>
    <t>GRUPO DE TECNOLOGÍAS DE LA INFORMACIÓN Y COMUNICACIONES</t>
  </si>
  <si>
    <t>Grupo de Tecnologías de la Información y las Comunicaciones - Porcentaje de peticiones, quejas, reclamos, sugerencias y denuncias atendidas oportunamente</t>
  </si>
  <si>
    <t>Grupo de Trámites y Evaluación Ambiental - Porcentaje de peticiones, quejas, reclamos, sugerencias y denuncias atendidas oportunamente</t>
  </si>
  <si>
    <t>Incremento del Índice de Desempeño Institucional - IDI</t>
  </si>
  <si>
    <t>Nivel Central - Porcentaje de contratos liquidados oportunamente</t>
  </si>
  <si>
    <t>OAJ - Sistema de gestión implementado</t>
  </si>
  <si>
    <t>OAP - Documentos de planeación realizados</t>
  </si>
  <si>
    <t>OAP - Sistema de gestión implementado</t>
  </si>
  <si>
    <t>Oficina Asesora de Planeación - Porcentaje de peticiones, quejas, reclamos, sugerencias y denuncias atendidas oportunamente</t>
  </si>
  <si>
    <t>Oficina Asesora Jurídica - Porcentaje de peticiones, quejas, reclamos, sugerencias y denuncias atendidas oportunamente</t>
  </si>
  <si>
    <t>OFICINA DE CONTROL DISCIPLINARIO INTERNO</t>
  </si>
  <si>
    <t>Oficina de Control Disciplinario Interno - Porcentaje de peticiones, quejas, reclamos, sugerencias y denuncias atendidas oportunamente</t>
  </si>
  <si>
    <t>Oficina de Gestión del Riesgo - Porcentaje de peticiones, quejas, reclamos, sugerencias y denuncias atendidas oportunamente</t>
  </si>
  <si>
    <t>Porcentaje de cumplimiento del plan anual de auditoría</t>
  </si>
  <si>
    <t>Porcentaje de Ejecución planes integrados del decreto 612 de 2018</t>
  </si>
  <si>
    <t>Porcentaje de hallazgos cumplidos de las auditorias realizadas por CGR frente al total de hallazgos programados para cierre en la vigencia</t>
  </si>
  <si>
    <t>Porcentaje de procesos judiciales gestionados</t>
  </si>
  <si>
    <t>Puntos de incremento Índice de Desempeño Institucional en la política gestión documental</t>
  </si>
  <si>
    <t>SUBDIRECCIÓN ADMINISTRATIVA Y FINANCIERA</t>
  </si>
  <si>
    <t>SAF - Sistema de gestión implementado</t>
  </si>
  <si>
    <t>Subdirección Administrativa y Financiera - Porcentaje de peticiones, quejas, reclamos, sugerencias y denuncias atendidas oportunamente</t>
  </si>
  <si>
    <t>SUBDIRECCIÓN DE GESTION Y MANEJO DE AREAS PROTEGIDAS</t>
  </si>
  <si>
    <t>Subdirección de Gestión y Manejo de Áreas Protegidas - Porcentaje de peticiones, quejas, reclamos, sugerencias y denuncias atendidas oportunamente</t>
  </si>
  <si>
    <t>Subdirección de Sostenibilidad y Negocios Ambientales - Porcentaje de peticiones, quejas, reclamos, sugerencias y denuncias atendidas oportunamente</t>
  </si>
  <si>
    <t xml:space="preserve">    1.  Documento de la estrategia de asuntos internacionales y cooperación- análisis de estadísticas e insumos Fase 1
    2.  Matriz de seguimiento a proyectos de cooperación</t>
  </si>
  <si>
    <t>De acuerdo a reunión con la Oficina Asesora de Planeación, se reportan los avances de número de piezas de comunicación externa diseñadas y producidas. Para el segundo trimestre de 2025, el Grupo de Comunicaciones y Educación Ambiental creo piezas de diseño y video para las diferentes redes sociales y la página WEB de la Entidad para la celebración de los 65 años de Parques Nacionales Naturales de Colombia, ampliación del PNN Tatamá, festival juvenil ambiental en Boyacá, monitoreo PNN Chingaza, ampliación del SFF Acandí, Instagram live “pajarear”, la memoria de armero PNN Los Nevados, preestreno documental Guardianes de la Vida, la semana de la biodiversidad, cumpleaños del SFF Malpelo, bioexpo entre otros.</t>
  </si>
  <si>
    <t>Durante el trimestre se ejecuto el 100% del Plan de Auditoría de acuerdo con lo programado para los cinco roles del Grupo de Control Interno.</t>
  </si>
  <si>
    <t>El Grupo de Control Interno, realiza seguimiento mensual al Plan Anual de Auditoría 2025. Para esta vigencia  se cumplió en un 100% de acuerdo con lo programado</t>
  </si>
  <si>
    <t>Se han finalizado 206 acciones dentro de los términos programados correspondientes  a 102 hallazgos </t>
  </si>
  <si>
    <t>Durante el cuarto trimestre de 2025 se han gestionado 90 procesos en el sistema de información Ekogui de la Agencia Nacional de Defensa Jurídica del Estado, dando cumplimiento al registro de la información.</t>
  </si>
  <si>
    <t>Durante el cuarto trimestre del 2025, se dió cumplimiento a las actividades previstas para la ejecución del 100% de lo programado, consolidando así la implementación del Sistema de Gestión. </t>
  </si>
  <si>
    <t>En el cuarto trimestre se recibieron 3 PQRSDF, de las cuales 1 se encuentran debidamente registradas en el sistema ORFEO y atendidas en términos,  excluyendo aquellos que aún se encuentran dentro de términos de ley para respuesta, con un porcentaje de cumplimiento del 33%.</t>
  </si>
  <si>
    <t>En el cuarto trimestre se recibieron 1 PQRSDF, de las cuales 1 se encuentran debidamente registradas en el sistema ORFEO y atendidas en términos,  excluyendo aquellos que aún se encuentran dentro de términos de ley para respuesta, con un porcentaje de cumplimiento del 100%.</t>
  </si>
  <si>
    <t xml:space="preserve">En el cuarto trimestre se recibieron 94 PQRSDF, de las cuales 32 se encuentran debidamente registradas en el sistema ORFEO y atendidas en términos,  excluyendo aquellos que aún se encuentran dentro de términos de ley para respuesta, con un porcentaje de cumplimiento del 36 %.
Esta cantidad se encuentra consolidada con Predios. </t>
  </si>
  <si>
    <t xml:space="preserve">	En el cuarto trimestre el Grupo de Tecnologías de la Información y las Comunicaciones recibió solo 1 petición la cual se encuentra dentro de términos de ley para dar respuesta .</t>
  </si>
  <si>
    <t>En el cuarto trimestre se recibieron 3 PQRSDF, de las cuales 3 se encuentran debidamente registradas en el sistema ORFEO y atendidas en términos,  excluyendo aquellos que aún se encuentran dentro de términos de ley para respuesta, con un porcentaje de cumplimiento del 100%.</t>
  </si>
  <si>
    <t>En el cuarto trimestre se recibieron 3 PQRSDF, de las cuales 2 se encuentran debidamente registradas en el sistema ORFEO y atendidas en términos,  excluyendo aquellos que aún se encuentran dentro de términos de ley para respuesta, con un porcentaje de cumplimiento del 67%.</t>
  </si>
  <si>
    <t xml:space="preserve">	En el cuarto trimestre se recibieron 59 PQRSDF, de las cuales 50 se encuentran debidamente registradas en el sistema ORFEO y atendidas en términos,  excluyendo aquellos que aún se encuentran dentro de términos de ley para respuesta, con un porcentaje de cumplimiento del 91%.</t>
  </si>
  <si>
    <t xml:space="preserve">	En el cuarto trimestre se recibieron 412 PQRSDF, de las cuales 401 se encuentran debidamente registradas en el sistema ORFEO y atendidas en términos,  excluyendo aquellos que aún se encuentran dentro de términos de ley para respuesta, con un porcentaje de cumplimiento del 99 %.</t>
  </si>
  <si>
    <t>En el cuarto trimestre se recibieron 2 PQRSDF, de las cuales 2 se encuentran debidamente registradas en el sistema ORFEO y atendidas en términos,  excluyendo aquellos que aún se encuentran dentro de términos de ley para respuesta, con un porcentaje de cumplimiento del 100%.</t>
  </si>
  <si>
    <t xml:space="preserve">	En el cuarto trimestre se recibieron 88 PQRSDF, de las cuales 49 se encuentran debidamente registradas en el sistema ORFEO y atendidas en términos,  excluyendo aquellos que aún se encuentran dentro de términos de ley para respuesta, con un porcentaje de cumplimiento del 64%.</t>
  </si>
  <si>
    <t>En el cuarto trimestre se recibieron 17 PQRSDF, de las cuales 15 se encuentran debidamente registradas en el sistema ORFEO y atendidas en términos,  excluyendo aquellos que aún se encuentran dentro de términos de ley para respuesta, con un porcentaje de cumplimiento del 100%.</t>
  </si>
  <si>
    <t>En el cuarto trimestre se recibieron 11 PQRSDF, de las cuales 11 se encuentran debidamente registradas en el sistema ORFEO y atendidas en términos,  excluyendo aquellos que aún se encuentran dentro de términos de ley para respuesta, con un porcentaje de cumplimiento del 100%.</t>
  </si>
  <si>
    <t xml:space="preserve">	En el cuarto trimestre se recibieron 100 PQRSDF, de las cuales 77 se encuentran debidamente registradas en el sistema ORFEO y atendidas en términos,  excluyendo aquellos que aún se encuentran dentro de términos de ley para respuesta, con un porcentaje de cumplimiento del 92%.</t>
  </si>
  <si>
    <t xml:space="preserve">	En el cuarto trimestre se recibieron 45 PQRSDF, de las cuales 45 se encuentran debidamente registradas en el sistema ORFEO y atendidas en términos,  excluyendo aquellos que aún se encuentran dentro de términos de ley para respuesta, con un porcentaje de cumplimiento del 100%.</t>
  </si>
  <si>
    <t xml:space="preserve">	En el cuarto trimestre se recibieron 49 PQRSDF, de las cuales 48 se encuentran debidamente registradas en el sistema ORFEO y atendidas en términos,  excluyendo aquellos que aún se encuentran dentro de términos de ley para respuesta, con un porcentaje de cumplimiento del 100%.</t>
  </si>
  <si>
    <t>En el cuarto trimestre se recibieron 6 PQRSDF, de las cuales 6 se encuentran debidamente registradas en el sistema ORFEO y atendidas en términos,  excluyendo aquellos que aún se encuentran dentro de términos de ley para respuesta, con un porcentaje de cumplimiento del 100%.</t>
  </si>
  <si>
    <t>En el cuarto trimestre se recibieron 17 PQRSDF, de las cuales 9 se encuentran debidamente registradas en el sistema ORFEO y atendidas en términos,  excluyendo aquellos que aún se encuentran dentro de términos de ley para respuesta, con un porcentaje de cumplimiento del 65%.</t>
  </si>
  <si>
    <t xml:space="preserve">	En el cuarto trimestre se recibieron 40 PQRSDF, de las cuales 21 se encuentran debidamente registradas en el sistema ORFEO y atendidas en términos,  excluyendo aquellos que aún se encuentran dentro de términos de ley para respuesta, con un porcentaje de cumplimiento del 55%.</t>
  </si>
  <si>
    <t xml:space="preserve">	En el cuarto trimestre se recibieron 48 PQRSDF, de las cuales 41 se encuentran debidamente registradas en el sistema ORFEO y atendidas en términos,  excluyendo aquellos que aún se encuentran dentro de términos de ley para respuesta, con un porcentaje de cumplimiento del 89%.</t>
  </si>
  <si>
    <t>En el cuarto trimestre se recibieron 11 PQRSDF, de las cuales 3 se encuentran debidamente registradas en el sistema ORFEO y atendidas en términos,  excluyendo aquellos que aún se encuentran dentro de términos de ley para respuesta, con un porcentaje de cumplimiento del 33%.</t>
  </si>
  <si>
    <t xml:space="preserve">	En el cuarto trimestre se recibieron 17 PQRSDF, de las cuales 14 se encuentran debidamente registradas en el sistema ORFEO y atendidas en términos,  excluyendo aquellos que aún se encuentran dentro de términos de ley para respuesta, con un porcentaje de cumplimiento del 82%.</t>
  </si>
  <si>
    <t xml:space="preserve">	En el cuarto trimestre el Grupo de Procesos Corporativos  no registra en el sistema ORFEO PQRSDF asignadas.</t>
  </si>
  <si>
    <t xml:space="preserve">	En el cuarto trimestre el Grupo de Infraestructura no registra en el sistema ORFEO PQRSDF asignadas.</t>
  </si>
  <si>
    <t xml:space="preserve">	En el cuarto trimestre se recibieron 26 PQRSDF, de las cuales 24 se encuentran debidamente registradas en el sistema ORFEO y atendidas en términos,  excluyendo aquellos que aún se encuentran dentro de términos de ley para respuesta, con un porcentaje de cumplimiento del 92%.</t>
  </si>
  <si>
    <t>En el cuarto trimestre se recibieron 58 PQRSDF, de las cuales 53 se encuentran debidamente registradas en el sistema ORFEO y atendidas en términos,  excluyendo aquellos que aún se encuentran dentro de términos de ley para respuesta, con un porcentaje de cumplimiento del 98%.</t>
  </si>
  <si>
    <t xml:space="preserve">	En el cuarto trimestre se recibieron 140 PQRSDF, de las cuales 91 se encuentran debidamente registradas en el sistema ORFEO y atendidas en términos,  excluyendo aquellos que aún se encuentran dentro de términos de ley para respuesta, con un porcentaje de cumplimiento del 75%.</t>
  </si>
  <si>
    <t xml:space="preserve">	En el cuarto trimestre se recibieron 3 PQRSDF, de las cuales 2 se encuentran debidamente registradas en el sistema ORFEO y atendidas en términos,  excluyendo aquellos que aún se encuentran dentro de términos de ley para respuesta, con un porcentaje de cumplimiento del 67 %.</t>
  </si>
  <si>
    <t xml:space="preserve">	Linea base contratos a liquidar: 168
Contratos liquidados vigencia 2025: 168
Porcentaje indicador: 100%</t>
  </si>
  <si>
    <t xml:space="preserve">	Linea base contratos a liquidar: 164
Contratos liquidados vigencia 2025: 108
Porcentaje cumplimiento: 66%</t>
  </si>
  <si>
    <t>Linea base contratos a liquidar: 353
Contratos liquidos vigencia 2025: 239
Porcentaje del indicador: 68%</t>
  </si>
  <si>
    <t>Linea base contratos a liquidar: 180
Contratos liquidados vigencia 2025: 40
Porcentaje del indicador: 22%</t>
  </si>
  <si>
    <t>Linea base contratos a liquidar: 387
Contratos liquidados vigencia 2025: 4
Porcentaje indicador: 1%</t>
  </si>
  <si>
    <t xml:space="preserve">	Linea base contratos a liquidar: 237
Contratos liquidados vigencia 2025: 237
Porcentaje indicador 100%</t>
  </si>
  <si>
    <t xml:space="preserve">	Linea base contratos a liquidar: 366
Contratos liquidados vigencia 2025: 31
Porcentaje indicador: 8%</t>
  </si>
  <si>
    <t>No realizaron reporte en ninguno de los trimestres</t>
  </si>
  <si>
    <t>No se realizó reporte para ningún trimestre</t>
  </si>
  <si>
    <t>Para el último trimestre de la vigencia, se realizó y se publicó el informe de cierre de tercer trimestre, donde se evidencia la gestión realizada de la entidad, en ese trimestre de todos los indicadores del Plan Estratégico Institucional y Plan de Acción Institucional.</t>
  </si>
  <si>
    <t xml:space="preserve">
Informe de gestión :Informe de Gestión 2025 - Oficina Asesora de Planeación (OAP)
1. Seguimiento y Planeación Institucional
• Cumplimiento Decreto 612 de 2018: Se realizó el seguimiento integral a las actividades del módulo de planes (Vigencia 2025). Esto incluyó la emisión de alertas preventivas a los responsables para los reportes de cierre de septiembre y octubre.
• Reporte de Indicadores: Se efectuó el cargue en la plataforma SENDA de los indicadores de ejecución de planes integrados (PEI-PAI 2025) y aquellos relacionados con el Índice de Desempeño Institucional.
• Transición 2026: Se formalizó la solicitud de planes para la vigencia 2026 mediante la Circular 20251400000034 y se habilitó el espacio de consulta ciudadana en la página web institucional. 2. Transparencia, Acceso a la Información y Trámites
 • Índice de Transparencia y Acceso a la Información (ITA):
Se diseñó la metodología y se capacitó al personal en la actualización de contenidos web.  Se elaboraron documentos orientadores para el reporte ITA y se socializaron los resultados, brechas y oportunidades de mejora ante el Comité Institucional de Gestión y Desempeño.
• Gestión de Trámites (SUIT): Se gestionaron los datos de operación de los meses de abril, mayo y junio. Asimismo, se dio cumplimiento a la Directiva 009 de 2025 para la evaluación y reporte de usuarios en el sistema.
• Programa de Transparencia y Ética Pública: Se cargaron las evidencias del segundo trimestre y se brindó soporte técnico a la auditoría realizada por la Oficina de Control Interno (OCI). 3. Participación Ciudadana y Rendición de Cuentas
 • Informes y Evaluación: Publicación del Anexo 2 (Respuestas Ciudadanas) y estructuración de la propuesta de encuesta para la formulación del Plan de Participación 2026, bajo los lineamientos del Manual Único de Rendición de Cuentas.
• Lecciones Aprendidas: Consolidación de buenas prácticas y acciones desarrolladas durante 2025 para su divulgación a la ciudadanía y colaboradores. 4. Gestión de Calidad, Procesos y Riesgos
• Actualización Documental: Al corte de julio, se gestionaron documentos de los procesos de Apoyo, Misionales y Direccionamiento Estratégico, resultando en 26 documentos actualizados y 155 inactivos.
• Mejora Continua: Se creó el Plan de Mejoramiento del SIG-PNNC, priorizando la atención oportuna de peticiones, quejas, reclamos y sugerencias (Acción AC-0040).
• Gestión del Riesgo y Activos: Actualización de la matriz de riesgos basada en recomendaciones de Control Interno y diseño de la metodología para el levantamiento de activos de información. 5. </t>
  </si>
  <si>
    <t xml:space="preserve">En el marco del seguimiento a los Planes Integrados del Decreto 612 del 2018, en el II trimestre del año se crearon los siguientes planes:
  Plan Anual de Vacantes
  Plan de incentivos institucionales
  Plan de Mantenimiento y Servicios Tecnológicos             
  Plan de Previsión de Recursos Humanos             
  Plan de Seguridad y Privacidad de la Información            
 Plan de Trabajo Anual de Seguridad y Salud en el Trabajo           
 Plan de Tratamiento de Riesgos de Seguridad y Privacidad de la Información     
 Plan Estratégico de Talento Humano      Julia Astrid Del Castillo Sabogal
 Plan Estratégico de Tecnologías de la Información - PETI              
 Plan Estratégico Institucional (PEI) y Plan de Acción Institucional (PAI)  
 Plan general Operación Estadística Áreas Protegidas Integrantes del SINAP Inscritas en el RUNAP           
 Plan Institucional de Archivos - PINAR  
 Plan Institucional de Capacitación           
 Programa de transparencia y ética pública - PNNC 2025
De acuerdo con lo anterior se realiza seguimiento a las actividades y tareas establecidas para el periodo anteriormente mencionado para lo cual se establece que se cuenta con 75 actividades por el total de los planes establecidos de los cuales 75 actividades cuentan con ejecución y evidencia en la herramienta Senda, dando cumplimiento al 100% de la planeado VS lo ejecutado. 
Con ello se da cumplimiento a la meta establecida del indicador para el III trimestre del 2025 establecida en un porcentaje del 73.88% para el periodo evaluado.
Para la vigencia 2025 se logra un cumplimiento del 98.02% del plan. </t>
  </si>
  <si>
    <t>Durante el tercer semestre no se hace seguimiento a esta actividad, teniendo en cuenta que el monitoreo al IDI se hace demanera anual. Como parte de la gestión realizada, es fué la estructuración del Plan de Cierre de brechas 2025. </t>
  </si>
  <si>
    <t>3.1.2 Gestión Financiera y Contable</t>
  </si>
  <si>
    <t>Administración - Porcentaje de recaudo por fuente de ingreso</t>
  </si>
  <si>
    <t>DTAM - FONAM - Porcentaje de ejecución presupuestal - compromisos</t>
  </si>
  <si>
    <t>DTAM - FONAM - Porcentaje de ejecución presupuestal - obligaciones</t>
  </si>
  <si>
    <t>DTAM - Funcionamiento - Porcentaje de ejecución presupuestal - compromisos</t>
  </si>
  <si>
    <t>DTAM - Funcionamiento - Porcentaje de ejecución presupuestal - obligaciones</t>
  </si>
  <si>
    <t>DTAM - Inversión - Porcentaje de ejecución presupuestal - compromisos</t>
  </si>
  <si>
    <t>DTAM - Inversión - Porcentaje de ejecución presupuestal - obligaciones</t>
  </si>
  <si>
    <t>DTAN - FONAM - Porcentaje de ejecución presupuestal - compromisos</t>
  </si>
  <si>
    <t>DTAN - FONAM - Porcentaje de ejecución presupuestal - obligaciones</t>
  </si>
  <si>
    <t>DTAN - Funcionamiento - Porcentaje de ejecución presupuestal - compromisos</t>
  </si>
  <si>
    <t>DTAN - Funcionamiento - Porcentaje de ejecución presupuestal - obligaciones</t>
  </si>
  <si>
    <t>DTAN - Inversión - Porcentaje de ejecución presupuestal - compromisos</t>
  </si>
  <si>
    <t>DTAN - Inversión - Porcentaje de ejecución presupuestal - obligaciones</t>
  </si>
  <si>
    <t>DTAO - FONAM - Porcentaje de ejecución presupuestal - compromisos</t>
  </si>
  <si>
    <t>DTAO - FONAM - Porcentaje de ejecución presupuestal - obligaciones</t>
  </si>
  <si>
    <t>DTAO - Funcionamiento - Porcentaje de ejecución presupuestal - compromisos</t>
  </si>
  <si>
    <t>DTAO - Funcionamiento - Porcentaje de ejecución presupuestal - obligaciones</t>
  </si>
  <si>
    <t>DTAO - Inversión - Porcentaje de ejecución presupuestal - compromisos</t>
  </si>
  <si>
    <t>DTAO - Inversión - Porcentaje de ejecución presupuestal - obligaciones</t>
  </si>
  <si>
    <t>DTCA - FONAM - Porcentaje de ejecución presupuestal - compromisos</t>
  </si>
  <si>
    <t>DTCA - FONAM - Porcentaje de ejecución presupuestal - obligaciones</t>
  </si>
  <si>
    <t>DTCA - Funcionamiento - Porcentaje de ejecución presupuestal - compromisos</t>
  </si>
  <si>
    <t>DTCA - Funcionamiento - Porcentaje de ejecución presupuestal - obligaciones</t>
  </si>
  <si>
    <t>DTCA - Inversión - Porcentaje de ejecución presupuestal - compromisos</t>
  </si>
  <si>
    <t>DTCA - Inversión - Porcentaje de ejecución presupuestal - obligaciones</t>
  </si>
  <si>
    <t>DTOR - FONAM - Porcentaje de ejecución presupuestal - compromisos</t>
  </si>
  <si>
    <t>DTOR - FONAM - Porcentaje de ejecución presupuestal - obligaciones</t>
  </si>
  <si>
    <t>DTOR - Funcionamiento - Porcentaje de ejecución presupuestal - compromisos</t>
  </si>
  <si>
    <t>DTOR - Funcionamiento - Porcentaje de ejecución presupuestal - obligaciones</t>
  </si>
  <si>
    <t>DTOR - Inversión - Porcentaje de ejecución presupuestal - compromisos</t>
  </si>
  <si>
    <t>DTOR - Inversión - Porcentaje de ejecución presupuestal - obligaciones</t>
  </si>
  <si>
    <t>DTPA - FONAM - Porcentaje de ejecución presupuestal - compromisos</t>
  </si>
  <si>
    <t>DTPA - FONAM - Porcentaje de ejecución presupuestal - obligaciones</t>
  </si>
  <si>
    <t>DTPA - Funcionamiento - Porcentaje de ejecución presupuestal - compromisos</t>
  </si>
  <si>
    <t>DTPA - Funcionamiento - Porcentaje de ejecución presupuestal - obligaciones</t>
  </si>
  <si>
    <t>DTPA - Inversión - Porcentaje de ejecución presupuestal - compromisos</t>
  </si>
  <si>
    <t>DTPA - Inversión - Porcentaje de ejecución presupuestal - obligaciones</t>
  </si>
  <si>
    <t>Nivel Central - FONAM - Porcentaje de ejecución presupuestal - compromisos</t>
  </si>
  <si>
    <t>Nivel Central - FONAM - Porcentaje de ejecución presupuestal - obligaciones</t>
  </si>
  <si>
    <t>Nivel Central - Funcionamiento - Porcentaje de ejecución presupuestal - compromisos</t>
  </si>
  <si>
    <t>Nivel Central - Funcionamiento - Porcentaje de ejecución presupuestal - obligaciones</t>
  </si>
  <si>
    <t>Nivel Central - Inversión - Porcentaje de ejecución presupuestal - compromisos</t>
  </si>
  <si>
    <t>Nivel Central - Inversión - Porcentaje de ejecución presupuestal - obligaciones</t>
  </si>
  <si>
    <t>TSE - Porcentaje de recaudo por fuente de ingreso</t>
  </si>
  <si>
    <t>TUA - Porcentaje de recaudo por fuente de ingreso</t>
  </si>
  <si>
    <t xml:space="preserve">	El recaudo al cierre de la vigencia 2025,  por concepto de transferencias del sector eléctrico fue de 14.703.178.838. </t>
  </si>
  <si>
    <t>Al cierre de la vigencia 2025, el recaudo por concepto de Tasas por uso de agua,  ascendió a un total de $9.014.678.874.</t>
  </si>
  <si>
    <t xml:space="preserve">	Los ingresos por concepto de administración con corte a 31 de Diciembre de 2025 ascienden a la suma de 28.268.310.383,28, lo cual corresponde a un porcentaje de ejecución del 99%</t>
  </si>
  <si>
    <t>Para el cierre de la vigencia 2025, los compromisos de  funcionamiento de Nivel Central ascendieron a $ 25.591.323.399,81 lo cual corresponde al 89.47% frente a los recursos apropiados.</t>
  </si>
  <si>
    <t xml:space="preserve">Para el cierre de la vigencia 2025, los compromisos de  funcionamiento de la DTAM ascendieron a $ 6.064.637.531,62, lo cual corresponde al 98.43% frente a los recursos apropiados. </t>
  </si>
  <si>
    <t xml:space="preserve">	Para el cierre de la vigencia 2025, los compromisos de  funcionamiento de la DTAN ascendieron a $ 5.639.026.078,8 lo cual corresponde al 99.38% frente a los recursos apropiados. </t>
  </si>
  <si>
    <t xml:space="preserve">	Para el cierre de la vigencia 2025, los compromisos de  funcionamiento de la DTAO ascendieron a $ 8.247.583.002,61 lo cual corresponde al 99.78% frente a los recursos apropiados.</t>
  </si>
  <si>
    <t xml:space="preserve">	Para el cierre de la vigencia 2025, los compromisos de  funcionamiento de la DTCA ascendieron a $ 9.147.058.842,55 lo cual corresponde al 99.67% frente a los recursos apropiados. </t>
  </si>
  <si>
    <t xml:space="preserve">	Para el cierre de la vigencia 2025, los compromisos de  funcionamiento de la DTOR ascendieron a $ 4.516.168.358,12 lo cual corresponde al 99.62% frente a los recursos apropiados.</t>
  </si>
  <si>
    <t xml:space="preserve">	Para el cierre de la vigencia 2025, los compromisos de  funcionamiento de la DTPA ascendieron a $ 6.107.723.692,61 lo cual corresponde al 99.77% frente a los recursos apropiados. </t>
  </si>
  <si>
    <t xml:space="preserve">	El total de los recursos de Inversión  comprometidos con corte a 31 de Diciembre de 2025,  de Nivel Central  ascendió a la suma de  $ 41.202.973.993,48 lo cual corresponde a un 98.40% respecto a la apropiación definitiva. </t>
  </si>
  <si>
    <t xml:space="preserve">	El total de los recursos de Inversión  comprometidos con corte a 31 de Diciembre de 2025,  de la DTAM  fueron de  $ 5.403.680.527, lo cual corresponde a un 99.39% respecto a la apropiación definitiva.</t>
  </si>
  <si>
    <t>El total de los recursos de Inversión  comprometidos con corte a 31 de Diciembre de 2025,  de la DTAN  fueron de  $ 5.374.136.876,53 lo cual corresponde a un 99.19% respecto a la apropiación definitiva</t>
  </si>
  <si>
    <t xml:space="preserve">El total de los recursos de Inversión  comprometidos con corte a 31 de Diciembre de 2025,  de la DTAO fueron de  $ 7.921.833.599,22 lo cual corresponde a un 98.60% respecto a la apropiación definitiva. </t>
  </si>
  <si>
    <t>El total de los recursos de Inversión  comprometidos con corte a 31 de Diciembre de 2025,  de la DTCA  ascendió a la suma de  $ 9.463.594.771,63 lo cual corresponde a un 98.60% respecto a la apropiación definitiva.</t>
  </si>
  <si>
    <t>El total de los recursos de Inversión  comprometidos con corte a 31 de Diciembre de 2025,  de la DTOR  ascendió a la suma de  $ 7.136.518.505,75, lo cual corresponde a un 99.33% respecto a la apropiación definitiva.</t>
  </si>
  <si>
    <t xml:space="preserve">El total de los recursos de Inversión  comprometidos con corte a 31 de Diciembre de 2025,  de la DTPA  ascendió a la suma de  $ 6.106.555.867,61 lo cual corresponde a un 99.61% respecto a la apropiación definitiva. </t>
  </si>
  <si>
    <t>Corte a 31 de Diciembre de 2025 el porcentaje de ejecución presupuestal de recursos comprometidos de Nivel central, por la fuente  FONAM ascendió a la suma de  $5.728.978.296,59 lo cual equivale a un 97.16%, respecto a la apropiación.</t>
  </si>
  <si>
    <t xml:space="preserve">	Corte a 31 de Diciembre de 2025 el porcentaje de ejecución presupuestal de recursos comprometidos de la DTAM por el recurso FONAM ascendió a $5.055.194.575,34 lo cual equivale a un 98.65%, respecto a la apropiación.</t>
  </si>
  <si>
    <t xml:space="preserve">Corte a 31 de Diciembre de 2025 el porcentaje de ejecución presupuestal de recursos comprometidos de la DTAN por el recurso FONAM ascendió a $6.208.753.292,55 lo cual equivale a un 98.78%, respecto a la apropiación de la vigencia. </t>
  </si>
  <si>
    <t xml:space="preserve">	Corte a 31 de Diciembre de 2025 el porcentaje de ejecución presupuestal de recursos comprometidos de la DTAO por el recurso FONAM ascendió a $7.796.438.076,12 lo cual equivale a un 99.27%, respecto a la apropiación. </t>
  </si>
  <si>
    <t xml:space="preserve">Corte a 31 de Diciembre de 2025 el porcentaje de ejecución presupuestal de recursos comprometidos de la DTCA por el recurso FONAM ascendió a $13.739.717.310,22 lo cual equivale a un 98.69%, respecto a la apropiación definitiva. </t>
  </si>
  <si>
    <t xml:space="preserve">Corte a 31 de Diciembre de 2025 el porcentaje de ejecución presupuestal de recursos comprometidos de la DTOR por el recurso FONAM ascendió a $15.939.959.671,76 lo cual equivale a un 98.77%, respecto a la apropiación. </t>
  </si>
  <si>
    <t>Corte a 31 de Diciembre de 2025 el porcentaje de ejecución presupuestal de recursos comprometidos de la DTPA por el recurso FONAM ascendió a $12.136.707.425,26 lo cual equivale a un 98.42%, respecto a la apropiación.</t>
  </si>
  <si>
    <t xml:space="preserve">	Para el cierre de la vigencia 2025, las obligaciones de  funcionamiento de Nivel Central  ascendieron a $ 25.435.033.020,65, lo cual corresponde al 88.923% frente a los recursos apropiados. </t>
  </si>
  <si>
    <t xml:space="preserve">ara el cierre de la vigencia 2025, las obligaciones de  funcionamiento de la DTAM ascendieron a $ 6.048.744.958,47 lo cual corresponde al 98.17% frente a los recursos apropiados. </t>
  </si>
  <si>
    <t xml:space="preserve">	Para el cierre de la vigencia 2025, las obligaciones de  funcionamiento de la DTAN ascendieron a $ 5.614.906.208,66 lo cual corresponde al 98.95% frente a los recursos apropiados. </t>
  </si>
  <si>
    <t xml:space="preserve">Para el cierre de la vigencia 2025, las obligaciones de  funcionamiento de la DTAM ascendieron a $ 8.195.053.042,32 lo cual corresponde al 99.15% frente a los recursos apropiados. </t>
  </si>
  <si>
    <t xml:space="preserve">	Para el cierre de la vigencia 2025, las obligaciones de  funcionamiento de la DTCA ascendieron a $ 9.095.399.541,26, lo cual corresponde al 99.11% frente a los recursos apropiados.</t>
  </si>
  <si>
    <t xml:space="preserve">Para el cierre de la vigencia 2025, las obligaciones de  funcionamiento de la DTOR ascendieron a $ 4.456.893.505,44, lo cual corresponde al 98.31% frente a los recursos apropiados. </t>
  </si>
  <si>
    <t>El total de los recursos de Inversión  obligados,  con corte a 31 de Diciembre de 2025,  de Nivel central ascendió a la suma de  $ 31.746.601.780,33, lo cual corresponde a un 75.82% respecto a la apropiación definitiva</t>
  </si>
  <si>
    <t>El total de los recursos de Inversión  obligados,  con corte a 31 de Diciembre de 2025,  de la DTAM  ascendió a la suma de  $4.864.802.013, lo cual corresponde a un 89.48% respecto a la apropiación definitiva</t>
  </si>
  <si>
    <t>El total de los recursos de Inversión  obligados,  con corte a 31 de Diciembre de 2025,  de la DTAN  ascendió a la suma de  $ 4.502.265.244,4 lo cual corresponde a un 83.10% respecto a la apropiación definitiva</t>
  </si>
  <si>
    <t>El total de los recursos de Inversión  obligados,  con corte a 31 de Diciembre de 2025,  de la DTAO  ascendió a la suma de  $ 6.990.711.547,63, lo cual corresponde a un 87.01% respecto a la apropiación definitiva</t>
  </si>
  <si>
    <t xml:space="preserve">	El total de los recursos de Inversión  obligados,  con corte a 31 de Diciembre de 2025,  de la DTCA  ascendió a la suma de  $ 7.976.870.889,73 lo cual corresponde a un 83.11% respecto a la apropiación definitiva</t>
  </si>
  <si>
    <t>El total de los recursos de Inversión  obligados,  con corte a 31 de Diciembre de 2025,  de la DTOR ascendió a la suma de  $ 6.391.044.275,58 lo cual corresponde a un 88.95% respecto a la apropiación definitiva</t>
  </si>
  <si>
    <t xml:space="preserve">	El total de los recursos de Inversión  obligados,  con corte a 31 de Diciembre de 2025,  de la DTPA  ascendió a la suma de  $ 5.609.175.073,16 lo cual corresponde a un 91.50% respecto a la apropiación definitiva</t>
  </si>
  <si>
    <t>Corte a 31 de Diciembre de 2025 el porcentaje de ejecución presupuestal de recursos obligados de Nivel Central,  recurso FONAM ascendió a la suma de $4.913.571.042,62 lo cual equivale a un 83.33%, respecto a la apropiación.</t>
  </si>
  <si>
    <t xml:space="preserve">Corte a 31 de Diciembre de 2025 el porcentaje de ejecución presupuestal de recursos obligados de la DTAM recurso FONAM ascendió a la suma de $4.784.228.671,19 lo cual equivale a un 93.36%, respecto a la apropiación. </t>
  </si>
  <si>
    <t>Corte a 31 de Diciembre de 2025 el porcentaje de ejecución presupuestal de recursos obligados de la DTAN recurso FONAM ascendió a la suma de $4.760.650.320,73 lo cual equivale a un 75.74%, respecto a la apropiación</t>
  </si>
  <si>
    <t xml:space="preserve">	Corte a 31 de Diciembre de 2025 el porcentaje de ejecución presupuestal de recursos obligados de la DTAO recurso FONAM ascendió a la suma de $7.110.720.001,52 lo cual equivale a un 90.54%, respecto a la apropiación. al</t>
  </si>
  <si>
    <t xml:space="preserve">Corte a 31 de Diciembre de 2025 el porcentaje de ejecución presupuestal de recursos obligados de la DTCA recurso FONAM ascendió a la suma de $12.383.989.092,444 lo cual equivale a un 88.95%, respecto a la apropiación. </t>
  </si>
  <si>
    <t xml:space="preserve">	Corte a 31 de Diciembre de 2025 el porcentaje de ejecución presupuestal de recursos obligados de la DTOR recurso FONAM ascendió a la suma de $12.444.101.480,32 lo cual equivale a un 77.11%, respecto a la apropiación</t>
  </si>
  <si>
    <t>Corte a 31 de Diciembre de 2025 el porcentaje de ejecución presupuestal de recursos obligados de la DTPA recurso FONAM ascendió a la suma de $8.463.256.689,74 lo cual equivale a un 68.63%, respecto a la apropiación.</t>
  </si>
  <si>
    <t>3.2 Gestión TIC y seguridad digital</t>
  </si>
  <si>
    <t>% Indice de capacidad en la prestación de servicios de tecnología</t>
  </si>
  <si>
    <t>Porcentaje de actos administrativos que evalúan las quejas y procesos disciplinarios activos</t>
  </si>
  <si>
    <t>Porcentaje de implementación de los controles de Seguridad de la Información</t>
  </si>
  <si>
    <t>Porcentaje de implementación del marco de referencia de Arquitectura Empresarial</t>
  </si>
  <si>
    <t>Porcentaje del Nivel de Madurez de Gobierno y Gestión de TI</t>
  </si>
  <si>
    <t>Sistemas de información implementados</t>
  </si>
  <si>
    <t>Se adjuntan el cuadro de control sobre los procesos realizados por el proyecto de fortalecimiento y el producto de servicio tecnológicos donde se muestran los procesos programados y contratados a la fecha, se adjunta el plan anual de adquisiciones , se adjunta reporte trimestral cuantitativo. Así mismo se adjuntan los respectivos contratos</t>
  </si>
  <si>
    <t>Para el trimestre octubre-diciembre del 2025 (diciembre 23 de 2025), se evaluaron 31 quejas, informes y/o compulsas de copias, de la siguiente manera: 13 autos inhibitorios, 9 autos de apertura de indagación previa y 8 autos de apertura de investigación disciplinaria. Del trimestre anterior quedaron pendientes de evaluar 4 quejas o informes disciplinarios, los cuales fueron evaluados en el presente período con 4 autos inhibitorios, los cuales se encuentran registrados en las casillas 1 a 4, del presente cuadro. Adicionalmente, durante el mismo trimestre se  evaluaron 37 procesos activos, respecto de los cuales, se dictaron 7 autos de apertura de investigación disciplinaria; 4 autos de prórroga de investigación disciplinaria; 11 autos de cierre de investigación disciplinaria; 5 autos de formulación de cargos y citación a audiencia; 6 autos de terminación y archivo de investigación disciplinaria y 4 autos terminación de indagación previa. </t>
  </si>
  <si>
    <t>Se alcanzó un 98%  del total acumulado de la meta,  Esto fue posible a la implementación oportuna de los siguientes controles tecnológicos que estaban previstos para la siguiente vigencia: Filtro web, Uso de la criptografía,  Ciclo de vida de desarrollo seguro, Cifrado segura, . Se adjunta la matriz de aplicabilidad</t>
  </si>
  <si>
    <t>Se dio cumplimiento a la meta del 70% de implementación del MRAE, durante el trimestre se avanzó en los siguiente:
1. Gestión de las no conformidades: Las no conformidades se gestionan a través del Procedimiento Establecido por el Proceso de Direccionamiento Estratégico. Adicionalmente, se realiza la gestión de las no conformidades provenientes de las auditorías tanto internas como externas, con liderazgo directo de la coordinación.
2. Explotación de datos: Se implementó el proyecto "Base de datos única para análisis" con el cual la Entidad ya cuenta con un lago de datos y con herramientas para explotación de datos. https://app.powerbi.com/view?</t>
  </si>
  <si>
    <t>Se realizó seguimiento al avance en el cuarto trimestre al cumplimiento en los 7 dominios del Modelo de Gestión y Gobierno de TI teniendo en cuenta el trabajo realizado a nivel estratégico con el equipo de trabajo de GTIC.</t>
  </si>
  <si>
    <t>Se remite el Tablero de seguimiento a los proyectos de sistemas de información donde se registra el avance , en calidad de datos Se realizó la revisión de la implementación en el servidor de arcgis. Se solicitó soporte a ESRI para activar la licencia que incluye datareviewer de tal manera que en el servidor damos soporte a la validación para la capa de límites precisados. S1.3-Seguimiento proy. En Seguimiento proy. nodos Guajira y Amazonia Se inicia proyecto con Pensemos. En el Portal de gestion SIG Se actualiza el tablero de control con el panel para sincronizar réplicas y con el reporte de réplicas realizadas a los datasets. En Sistema de carnetización digital Ya se realizó las validaciones de seguridad, se realiza la actualización de los encabezados para puesta en producción. Se adjunta el contrato de autocad relacionado con sistemas de información implementados. Adicional se adjunta el informe de III de fortalecimiento donde se refleja el avance en sistemas de información implementados.</t>
  </si>
  <si>
    <t>3.3 Gestión del Conocimiento</t>
  </si>
  <si>
    <t>Número de Inventarios de conocimiento elaborados</t>
  </si>
  <si>
    <t>Número de lecciones aprendidas y buenas prácticas documentadas, como activos de conocimiento</t>
  </si>
  <si>
    <t>3.4 Asuntos Internacionales y Cooperación</t>
  </si>
  <si>
    <t>No. de áreas protegidas administradas por PNNC con proyectos de cooperación financiera y técnica, aprobados y/o en ejecución por Línea Estratégica del PEI y PND</t>
  </si>
  <si>
    <t>Número de acciones implementadas para el cumplimiento de compromisos y/o mandatos internacionales en los que PNNC participa con documentos y/o presentaciones de incidencia contribuyendo al posicionamiento de Colombia como líder ambiental en la Agenda 2030</t>
  </si>
  <si>
    <t>Número de asuntos y/o instancias internacionales donde PNNC-OAP entrega documentos y/o presentaciones de incidencia contribuyendo al posicionamiento de Colombia como líder ambiental en la Agenda 2030</t>
  </si>
  <si>
    <t>3.5 Gestión de la Comunicación</t>
  </si>
  <si>
    <t>Número de piezas de comunicación externa diseñadas y producidas</t>
  </si>
  <si>
    <t>Porcentaje de satisfacción en las acciones de comunicación interna</t>
  </si>
  <si>
    <t>Como resultados de la convocatoria de estímulos al conocimiento desarrollados dentro de la vigencia 2025, se dispuso en la nube de drive de Parques Nacionales Naturales de Colombia un repositorio de información con los 15 acuerdos de conservación biocultural que fueron beneficiarios de los apoyos para el desarrollo de acciones de generación de conocimiento a nivel de expresiones artísticas en las áreas protegidas y sus respectivos resultados disponible en el enlace https://drive.google.com/drive/folders/1X6wNWeFFP754lJ6TVM82T8q2HirRd52_ </t>
  </si>
  <si>
    <t>Se desarrolló por parte de la Subdirección de Gestión y Manejo de Áreas protegidas un taller para la socialización y consolidación de las lecciones aprendidas durante la vigencia frente la coordinación del SINAP en las diferentes direcciones territoriales a través de los diferentes encuentros realizados en el año </t>
  </si>
  <si>
    <t>De las 44 áreas protegidas con proyectos de cooperación programadas se adiciona 1 para un total de 44 para un cumplimiento del 100% de la meta.</t>
  </si>
  <si>
    <t>De los 12 programados para 2025, hay un reporte de acciones de cumplimiento en 4 asuntos internacionales programados. Por ende, se cumple el 100% de la Meta para el 4ndo trimestre del 2025.</t>
  </si>
  <si>
    <t>Para el último trimestre de 2025, el Grupo de Comunicaciones y Educación Ambiental creo piezas de diseño y video para las diferentes redes sociales y la página WEB de la Entidad para la celebración de los 65 años de Parques Nacionales Naturales de Colombia, ampliación del PNN Tatamá, festival juvenil ambiental en Boyacá, monitoreo PNN Chingaza, ampliación del SFF Acandí, Instagram live “pajarear”, la memoria de armero PNN Los Nevados, preestreno documental Guardianes de la Vida, la semana de la biodiversidad, cumpleaños del SFF Malpelo, bioexpo entre otros.
Total de piezas cuatro trimestre: 982
Total 2025: 3688</t>
  </si>
  <si>
    <t>El indicador de porcentaje de satisfacción de las acciones de comunicación interna en Parques Nacionales Naturales de Colombia superó ampliamente la meta establecida del 70%, alcanzando un promedio general del 89,8%. Las respuestas reflejan un cumplimiento positivo en todas las dimensiones evaluadas, con superaciones que oscilan entre 7,8 y 28,4 puntos porcentuales, lo que evidencia la efectividad y pertinencia de los canales y contenidos comunicativos implementados.</t>
  </si>
  <si>
    <t>4. PAZ CON LA NATURALEZA</t>
  </si>
  <si>
    <t>4.1 Gobernanza, participación y conflictos socioambientales</t>
  </si>
  <si>
    <t>DTAM - DTAM - Porcentaje de avance en la implementación de los planes de trabajo o agendas concertadas con grupos étnicos</t>
  </si>
  <si>
    <t>DTAM - PNN Alto Fragua Indi Wasi - Porcentaje de avance en la implementación de los planes de trabajo o agendas concertadas con grupos étnicos</t>
  </si>
  <si>
    <t>DTAM - PNN Amacayacu - Porcentaje de avance en la implementación de los planes de trabajo o agendas concertadas con grupos étnicos</t>
  </si>
  <si>
    <t>DTAM - PNN Cahuinarí - Porcentaje de avance en la implementación de los planes de trabajo o agendas concertadas con grupos étnicos</t>
  </si>
  <si>
    <t>DTAM - PNN La Paya - Porcentaje de avance en la implementación de los planes de trabajo o agendas concertadas con grupos étnicos</t>
  </si>
  <si>
    <t>DTAM - PNN Río Puré - Porcentaje de avance en la implementación de los planes de trabajo o agendas concertadas con grupos étnicos</t>
  </si>
  <si>
    <t>DTAM - PNN Serranía de Chiribiquete - Porcentaje de avance en la implementación de los planes de trabajo o agendas concertadas con grupos étnicos</t>
  </si>
  <si>
    <t>DTAM - PNN Serranía de los Churumbelos - Porcentaje de avance en la implementación de los planes de trabajo o agendas concertadas con grupos étnicos</t>
  </si>
  <si>
    <t>DTAM - PNN Yaigojé Apaporis - Porcentaje de avance en la implementación de los planes de trabajo o agendas concertadas con grupos étnicos</t>
  </si>
  <si>
    <t>DTAM - RNN Nukak - Porcentaje de avance en la implementación de los planes de trabajo o agendas concertadas con grupos étnicos</t>
  </si>
  <si>
    <t>DTAM - RNN Puinawai - Porcentaje de avance en la implementación de los planes de trabajo o agendas concertadas con grupos étnicos</t>
  </si>
  <si>
    <t>DTAM - SF Plantas Medicinales Orito Ingi - Ande - Porcentaje de avance en la implementación de los planes de trabajo o agendas concertadas con grupos étnicos</t>
  </si>
  <si>
    <t>DTAN - PNN Catatumbo Bari - Porcentaje de avance en la implementación de los planes de trabajo o agendas concertadas con grupos étnicos</t>
  </si>
  <si>
    <t>DTAO - PNN Complejo Volcánico Doña Juana - Porcentaje de avance en la implementación de los planes de trabajo o agendas concertadas con grupos étnicos</t>
  </si>
  <si>
    <t>DTAO - PNN Las Orquídeas - Porcentaje de avance en la implementación de los planes de trabajo o agendas concertadas con grupos étnicos</t>
  </si>
  <si>
    <t>DTAO - PNN Nevado del Huila - Porcentaje de avance en la implementación de los planes de trabajo o agendas concertadas con grupos étnicos</t>
  </si>
  <si>
    <t>DTAO - PNN Puracé - Porcentaje de avance en la implementación de los planes de trabajo o agendas concertadas con grupos étnicos</t>
  </si>
  <si>
    <t>DTAO - PNN Tatamá - Porcentaje de avance en la implementación de los planes de trabajo o agendas concertadas con grupos étnicos</t>
  </si>
  <si>
    <t>DTAO - SFF Isla de la Corota - Porcentaje de avance en la implementación de los planes de trabajo o agendas concertadas con grupos étnicos</t>
  </si>
  <si>
    <t>DTCA - PNN Bahía Portete - Kaurrele - Porcentaje de avance en la implementación de los planes de trabajo o agendas concertadas con grupos étnicos</t>
  </si>
  <si>
    <t>DTCA - PNN Corales del Rosario y San Bernardo - Porcentaje de avance en la implementación de los planes de trabajo o agendas concertadas con grupos étnicos</t>
  </si>
  <si>
    <t>DTCA - PNN Macuira - Porcentaje de avance en la implementación de los planes de trabajo o agendas concertadas con grupos étnicos</t>
  </si>
  <si>
    <t>DTCA - PNN Old Providence McBean Lagoon - Porcentaje de avance en la implementación de los planes de trabajo o agendas concertadas con grupos étnicos</t>
  </si>
  <si>
    <t>DTCA - PNN Paramillo - Porcentaje de avance en la implementación de los planes de trabajo o agendas concertadas con grupos étnicos</t>
  </si>
  <si>
    <t>DTCA - PNN Sierra Nevada de Santa Marta - Porcentaje de avance en la implementación de los planes de trabajo o agendas concertadas con grupos étnicos</t>
  </si>
  <si>
    <t>DTCA - PNN Tayrona - Porcentaje de avance en la implementación de los planes de trabajo o agendas concertadas con grupos étnicos</t>
  </si>
  <si>
    <t>DTCA - SFF Acandí, Playón y Playona - Porcentaje de avance en la implementación de los planes de trabajo o agendas concertadas con grupos étnicos</t>
  </si>
  <si>
    <t>DTCA - SFF Los Flamencos - Porcentaje de avance en la implementación de los planes de trabajo o agendas concertadas con grupos étnicos</t>
  </si>
  <si>
    <t>DTOR - DNMI Cinaruco - Porcentaje de avance en la implementación de los planes de trabajo o agendas concertadas con grupos étnicos</t>
  </si>
  <si>
    <t>Reporte trimestral IV_2025 (10/Dic/2025 18:31)
10/Dic/2025 18:41 - Edgar Olaya Ospina-DNMICINARUCO
Durante el cuarto trimestre se logró avanzar en la implementación del plan de trabajo concertado con grupos étnicos y comunidades campesinas. Las actividades realizadas son:
Acción 1: Fortalecer el relacionamiento con comunidades campesinas que habitan el DNMI Cinaruco para el manejo del AP, a través de espacios de diálogo conjunto en los sectores de Arauca y Cravo Norte...:
Se adelantaron diferentes espacios de trabajo con los tres niveles para la preparación de los eventos adelantados con las comunidades Indígenas y campesinas. 
Para este trimestre se logró realizar cuatro (4) eventos, de los cuales tres (3) fueron con comunidades campesinas, dos (2) en el mes de octubre, en los municipios de Arauca y Cravo Norte y uno (1) en el mes de noviembre en el municipio de Cravo Norte con todos los delegados del Comité de Trabajo. Con comunidades indígenas se realizo un evento en la comunidad de Mochuelo.
Dentro de los logros alcanzado se protocolizó la conformación del Comité de Trabajo entre las comunidades Campesinas que habitan al interior del Distrito Nacional de Manejo Integrado Cinaruco y Parques Nacionales Naturales de Colombia
Acción 2: Aportes en la actualización de los planes de vida en el componente ambiental de los cinco pueblos del resguardo Caño Mochuelo:
1. Identificación conjunta de las necesidades de actualización del Plan de Vida
2. Aportes desde PNNC al Plan de Vida en el componente Ambiental
El seguimiento a esta acción se adelantó en la comunidad de Mochuelo en el mes de noviembre con cado uno de los pueblos con quienes se tiene relacionamiento y se validaron los avances de cada plan de vida; las acciones principales para el componente ambiental que han propuesto las comunidades trabajar y que han sido priorizadas son los procesos de Restauración ecológica con la especie Palma de Moriche -Mauritia flexuosa y manejo del fuego 
Acción 3: Avanzar en la implementación de los acuerdos de consulta previa con el resguardo Caño Mochuelo- Apoyar con la gestión de la propuesta del proyecto productivo definida en la vigencia 2024
Esta tercera acción fue trabajada en el tercer trimestre con la consolidación de los aportes realizado por las comunidades para el ajuste al perfil de proyecto productivo, donde en plenaria realizada con los delegados de la instancia en el día 28 del mes de noviembre del 2025, se acordó recoger algunos de los aportes y esta información se ajusto mediante acta de reunión de este día.
Este informe del cuarto trimestre se soporta con los anexos técnicos y el informe para este trimestre que son cargados en el drive de la DTOR (https://drive.google.com/drive/folders/1KwQtMXZUZ0f_ZYb2h7rN0Qg7TETG3FyL?usp=sharing)
Con relación al plan de trabajo, se reporta un avance para el cuarto trimestre de una acción que corresponde al avance acumulado del 100% de cumplimiento del plan de trabajo.</t>
  </si>
  <si>
    <t>DTOR - PNN El Tuparro - Porcentaje de avance en la implementación de los planes de trabajo o agendas concertadas con grupos étnicos</t>
  </si>
  <si>
    <t>DTPA - DNMI Cabo Manglares Bajo Mira y Frontera - Porcentaje de avance en la implementación de los planes de trabajo o agendas concertadas con grupos étnicos</t>
  </si>
  <si>
    <t>DTPA - DTPA - Porcentaje de avance en la implementación de los planes de trabajo o agendas concertadas con grupos étnicos</t>
  </si>
  <si>
    <t>DTPA - PNN Farallones de Cali - Porcentaje de avance en la implementación de los planes de trabajo o agendas concertadas con grupos étnicos</t>
  </si>
  <si>
    <t>DTPA - PNN Gorgona - Porcentaje de avance en la implementación de los planes de trabajo o agendas concertadas con grupos étnicos</t>
  </si>
  <si>
    <t>DTPA - PNN Los Katíos - Porcentaje de avance en la implementación de los planes de trabajo o agendas concertadas con grupos étnicos</t>
  </si>
  <si>
    <t>DTPA - PNN Munchique - Porcentaje de avance en la implementación de los planes de trabajo o agendas concertadas con grupos étnicos</t>
  </si>
  <si>
    <t>DTPA - PNN Sanquianga - Porcentaje de avance en la implementación de los planes de trabajo o agendas concertadas con grupos étnicos</t>
  </si>
  <si>
    <t>DTPA - PNN Uramba Bahía Málaga - Porcentaje de avance en la implementación de los planes de trabajo o agendas concertadas con grupos étnicos</t>
  </si>
  <si>
    <t>DTPA - PNN Utría - Porcentaje de avance en la implementación de los planes de trabajo o agendas concertadas con grupos étnicos</t>
  </si>
  <si>
    <t>No. de áreas protegidas con plan de trabajo que incorpora un enfoque para la reconciliación y reconstrucción de la memoria en el marco del conflicto socioambiental</t>
  </si>
  <si>
    <t>Número de áreas protegidas administradas por PNNC con arreglos diferenciales de gobernanza concertados y en implementación</t>
  </si>
  <si>
    <t>Se apoyó al PNN Serranía de los Churumbelos en dar respuesta al oficio de los resguardos de Santa Rosa, en el cual se solicita la realización de una reunión de seguimiento al cumplimiento de los acuerdos de consulta previa. Se apoyó la gestión ante la Alianza Amazónica para la Reducción de Impactos de la Minería de Oro, para organizar una reunión entre el resguardo Villa María de Anamú y la fiscalía y la defensoría del pueblo para tratar el tema de la minería en el territorio. Se acompañó un espacio convocado por CNTI para revisar el tema de pretensiones territoriales y formalizaciones de resguardos en el territorio nacional.</t>
  </si>
  <si>
    <t>Para la vigencia 2025 se cumplen las 6 acciones programadas para el cumplimiento del 100% de la meta. Durante el mes de diciembre se reporta avance cuantitativo de 2 acciones:
1.  Relacionado con “desarrollar las Instancias de Coordinación con el pueblo inga del Caquetá para la coordinación de la función pública para la conservación y manejo del PNN Alto Fragua Indi Wasi”, en 2025 se realizaron un comité directivo y 7 comitrés locales de coordinación.
2. En cuanto al "avance en la implementación de acuerdos de consulta previa del Plan de Manejo del PNN Alto Fragua Indi Wasi protocolizados con el pueblo inga del Caquetá mediante convenio anúal y otros".  En diciembre finaliza la ejecución convenio interadministrativo CD-DTAM-197-2025 para la coordinación de la función pública de la conservación y manejo del PNN AFI, entre UAESPNN y la Asociación de Cabildos Tandachiridu Inganokuna, en el que se destacan la realización de un comité local ampliado, cerremonia tradicional e instalación de señalización en 9 puntos priorizados conjuntamente. Cuantitativamente se reporta en este periodo el cumplimiento de esta acción.
3. Relacionado con "dar cuenta del avance de  los acuerdos de consulta previa del Plan de Manejo del PNN Alto Fragua Indi Wasi protocolizados con el pueblo inga del Caquetá" en el mes de junio se llevó a cabo reunión de seguimiento a la implementación de los acuerdos de consuta previa convocada por la Dirección de Autoridad Nacional de Consulta Previa del Ministrio de Interior.
4. En cuanto a  "aportar al fortalecimiento cultural del pueblo inga del Caquetá en el marco de la coordinación de la la función pública para la conservación y manejo del PNN Alto Fragua Indi Wasi" durante la vigencia se realizaron 2 ceremonias tradicionales.
5. Realizar el fortalecimiento y/o el seguimiento a las iniciativas económicas de comunidades indígenas relacionadas con el PNN Alto Fragua Indi Wasi y fortalecidas por el área protegida en vigencias anteriores. Durante el trimestre se realizó el segundo seguimiento a las iniciativas económicas apoyadas por el Parque, cuantitativamente se reporta en este periodo el cumplimiento de esta acción.
6. Durante la vigencia se abordó en coordinación con los niveles de PNN y dependencias el proceso de consulta previa del Plan de Manejo con la comunidad del resguardo nasa La Esperanza para su adopción.
Estas acciones se adelantan con la financiación de Recursos de Gobierno Nacional y el proyecto GEF Corazón de la Amazonía.</t>
  </si>
  <si>
    <t>Con corte al 12 de diciembre de 2025 se reportan avances cualitativos y cuantitativos finales en la implementación de los planes de trabajo con grupos étnicos. Para el caso del Parque Amacayacu, y gracias al apoyo de los recursos de la PGN y del convenio interadministrativo suscrito con la asociación de autoridades indígenas CIMTAR, se lograron adelantar acciones orientadas al fortalecimiento educativo y al cumplimiento de los compromisos derivados de los acuerdos de consulta previa del Plan de Manejo. Estas acciones hacen parte del ejercicio permanente de coordinación de la función pública de la conservación con el Resguardo Cotuhé Putumayo, pero además en in escenario muy interesante de coordinación entre dos áreas protegidas con injerencia sobre un territorio en común como lo es el Resguardo Cotuhé Putumayo.
Desde el Parque Amacayacu queremos manifestar nuestra firme intención de continuar impulsando este proceso de articulación, el cual se ha consolidado históricamente junto con el Parque Nacional Natural Río Puré. La coordinación conjunta ha permitido optimizar esfuerzos humanos, técnicos y financieros, fortaleciendo a su vez la presencia institucional en el territorio y la consolidación de acciones enmarcadas en el respeto por la autonomía del gobierno propio indígena y la protección del patrimonio natural y cultural compartido.
Sin embargo, es indispensable reconocer que las condiciones actuales del sector norte del área protegida representan desafíos significativos para la continuidad presencial del equipo institucional. En los últimos años se ha registrado un incremento de actores armados asociados al narcotráfico y, más recientemente, la aparición de actividades de explotación ilícita de yacimientos mineros. Estos factores alteran profundamente la seguridad territorial e imponen restricciones para el desplazamiento y permanencia de funcionarios y contratistas, especialmente aquellos que no pertenecen a la región y que, por tanto, enfrentan mayores niveles de riesgo.
Con corte al 12 de diciembre de 2025, se reportan avances cualitativos y cuantitativos finales en la implementación de los planes de trabajo concertados con grupos étnicos. Para el caso del Parque Nacional Natural Amacayacu, y gracias al apoyo de los recursos de FONAM durante el cuarto trimestre, se dio continuidad a los ejercicios de coordinación con las autoridades indígenas de Mocagua y San Martín de Amacayacu, en el marco del convenio interadministrativo suscrito durante la presente vigencia, orientado a avanzar en la implementación de los Acuerdos Políticos de Conservación firmados con dichas comunidades.
Se destaca el seguimiento realizado durante el mes de diciembre a ambas comunidades con el fin de evaluar los avances y compromisos pendientes, teniendo en cuenta la cercanía del cierre de la vigencia, así como la elaboración del informe correspondiente a las actividades desarrolladas durante el cuarto trimestre.</t>
  </si>
  <si>
    <t>De octubre a diciembre de 2025 se definió y formalizó una nueva estructura documental para el REM, aceptada por la jefatura y la DTAM (reunión en Leticia, 30 y 31 de octubre). El informe técnico, que formaliza esta propuesta y justifica su necesidad para transformar el documento de ajuste 2022 en un instrumento analítico, se elaboró en noviembre. El primer comité local con el Consejo Indígena del PANI para abordar la ruta metodológica está pendiente y su realización depende de la evolución de la situación de riesgo público en la cuenca baja del Caquetá, generando incertidumbre sobre la ejecución completa del convenio este año.
Los trabajos se enfocaron en la conceptualización y elaboración de  propuesta para  enriquecer la estructura documental del documento REM.
Se elaboró un informe técnico para el comité local con un análisis comparativo de la evolución de la estructura del documento.
En el comité local con el Consejo Indígena del PANI (CIPANI)se  abordara la ruta metodológica el cual esta agenda y solicitada.Plan de trabajo e Implementación del Plan de Trabajo del REM
El plan de trabajo acordado con el representante legal del Consejo Indígena del PANI en junio de 2025 inició su ejecución en noviembre. En octubre se formalizó el convenio interadministrativo CIPANI – DTAM al recibirse la resolución del Ministerio del Interior que reafirmó la reelección de Roque Miraña, permitiendo reducir los desembolsos de tres a dos. En noviembre, el enfoque fue el seguimiento y entrega de la documentación requerida por el Consejo Indígena del PANI para el primer desembolso, para  su desrrollo sean estado presentado situaciones para el desarrollo como   escases de combustible y situaciones  de riesgo publico por operativos militares y en la actualidad en la parte norte del territorio se tienen comunicación sobre un posible Paro Armado y  ese sentido se esta haciendo los tramites administrativos pertinentes para darle cumplimiento al convenio.</t>
  </si>
  <si>
    <t>Se relacionan los principales avances en los procesos de coordinación entre el PNN La Paya y los grupos étnicos en condición de traslape:
Con ACILAPP se implementaron espacios técnicos para socializar y retroalimentar la temática de fundamentación y los avances de la propuesta técnica del Régimen Especial de Manejo (REM), el marco normativo de coordinación con Parques Nacionales Naturales de Colombia (PNNC). Esta temática se viene abordando en las comunidades en el marco de las actividades concertadas con recursos GEF CA. Se implementa la actividad de fundamentación del REM en los resguardos: Agua Negra, Becocha Guajira y Consara 
Se realizo el V Comité Técnico del APV-ACILAPP, espacio en el cual solicitó formalmente a PNNC información sobre el estado del Proyecto FONVIDA y el cumplimiento de los compromisos de 2024, específicamente el convenio de cuatro meses para la construcción de la Ruta del REM. PNNC informó que solo se cuenta con garantías económicas para la primera fase de FONVIDA debido a recortes presupuestales generados por los retrasos, y se tiene como fecha tentativa para la implementación del convenio el mes de enero de 2026. Se culmina el comité con la socialización del GE7 8 y la solicitud de participar en las iniciativas de restauración por parte de las demás comunidades que forman parte del APV de ACILAPP. 
Se tuvo un avance significativo en la coordinación con grupos étnicos en el PNN La Paya por primera vez, se suscribieron convenios interadministrativos de restauración con enfoque biocultural directamente con los Resguardos Indígenas de Lagarto Cocha y Tukunare. En su desarrollo además de las actividades de restauración se realizaron jornadas de trabajo comunitario con enfoque cultural y espiritual, contribuyendo al fortalecimiento del gobierno propio y la cohesión comunitaria.
En la coordinación con ACIPS, se lograron avances en la construcción de un protocolo conjunto de riesgo público. En cumplimiento de los acuerdos del Comité Coordinador, se ajustó el plan de acción del GEF 7 se realizó el primer taller conjunto del 11 al 12 de noviembre con la participación de la asociación y las cinco comunidades del APV-ACIPS, lo que identificar escenarios de riesgo y afectaciones. Adicionalmente, en el marco del convenio de Restauración Biocultural con ACIPS, se realizaron jornadas de trabajo comunitario en el resguardo Bajo Casacunte, facilitando la identificación de especies y polígonos, y avanzando en la restauración de 10 hectáreas.
Finalmente, en el contexto de la gestión con APKAC, se avanzó en la implementación del plan de acción del proyecto GEF 7, realizando un "Encuentro de capacitación teórico-práctico en normatividad ambiental y funciones constitucionales" para fortalecer la administración territorial de sus autoridades. En el marco de los procesos de derechos territoriales del Pueblo Kichwa, se efectuó un recorrido territorial conjunto entre los resguardos La Paya y la Perecera para verificar límites. Para el caso específico del resguardo Cecilia Cocha, se implementó un diagnóstico comunitario en octubre sobre la ejecución del APV-APKAC (2015-2023), insumo principal en el espacio técnico de noviembre para avanzar en la construcción de un Plan de trabajo que será concertado en 2026.</t>
  </si>
  <si>
    <t>Con corte a diciembre de 2025, se registran avances en la línea de gobernanza, participación y gestión de conflictos socioambientales. Se entregó el informe final de la línea, donde se destaca el logro de lo paneado con CIMTAR como oyó el diseño de la cartilla PIACI–PIEN con el CIMTAR y se elaboró la plantilla para los PIACI del CIMTAR. En el plan de trabajo con Curare los Ingleses, se acompañó el diseño de la guía PIEN para los grados cuarto y quinto del resguardo Curare Los Ingleses y se apoyó la implementación de la feria de semilleros de investigación en el sector de La Pedrera.
En Leticia sesionaron  el comité de protección de PIEN en la octava sesión , coo el grupo técnico intercultural – GTI del cual se resaltaron los siguientes aspectos: 
Plan de trabajo de Min Igualdad para el plan de sensibilización 
Avance protocolo para usuarios del bosque que CORPOAMAZONIA presentó en sesión anterior:
El Ministerio de ambiente entrego a delegados del GTI el proyecto de decreto para la Zona Amortiguadora de Río Puré . 
Avances del Plan de Prevención y Contingencia con OPIAC 
Ministerio de Salud presentó el avance que en el marco de la alerta de min interior se exigió como principios para el ingreso excepcional a la zona intangible por parte de instituciones.</t>
  </si>
  <si>
    <t>Para el cuarto trimestre de 2025 se reportan avances cuantitativos en el indicador de porcentaje de avance en la implementación de los planes de trabajo o agendas concertadas con grupos étnicos en el marco de los regímenes especiales de manejo y acuerdos suscritos, donde se adelantaron las siguientes acciones en el marco del PAA EEM de 2025:
1) Coordinar e implementar acciones con los territorios indígenas de Chiribiquete
Durante el periodo octubre–diciembre de 2025 se adelantaron acciones de seguimiento y cierre técnico de los planes de trabajo concertados con los resguardos Nonuya–Villazul, Aduche, Amenani del Yarí (Mesai), Gran Resguardo del Vaupés (ACTIVA) y Llanos del Yarí–Yaguará II. Estas acciones se concentraron en la consolidación de análisis de logros y retos por resguardo, el ajuste final de narrativas institucionales, la preparación de escenarios de continuidad para 2026 y, en el caso de Yaguará II, en la articulación técnica y jurídica interinstitucional para el seguimiento de la Sentencia T-050 de 2025 y la reducción de riesgos de conflictividad territorial.
2) Adelantar procesos de coordinación de la función pública de la conservación tendientes a los acuerdos de vecindad
En el cuarto trimestre se realizaron ajustes finales y validaciones técnicas al Protocolo de Relacionamiento y Participación Efectiva con el Resguardo Mirití–Paraná (CITMA), a partir del Consejo de Planeación realizado en noviembre de 2025, y se consolidó la ruta institucional de formalización del acuerdo de coordinación para la vigencia 2026. 
3) Implementar un plan de trabajo con el Resguardo El Itilla y avanzar en la construcción del REM</t>
  </si>
  <si>
    <t>Meta cumplida en su totalidad una actividad.  Con el memorando 20255180002263 del 9 de diciembre de 2025 se envía a la DTAM el informe de gestión de las EEM del PNN SCHAW para el cuarto trimestre de 2025
Durante el cuarto trimestre (octubre – diciembre) se finalizó la ejecución de las actividades enmarcadas dentro de los dos convenios interadministrativos: CI CD-DTAM-181-2025, suscrito con el Resguardo Mandiyaco, y CI CD-DTAM-185-2025, con el Resguardo Villa María de Anamú, concretando así la meta prevista para la presente vigencia.  
 El Resguardo Mandiyaco finalizó sus actividades a comienzos de noviembre; se apoyó la generación de informes con las respectivas evidencias y se dio trámite al segundo y tercer desembolso de los recursos, 40% y 30% respectivamente (anexos 2 y 3). Con el Resguardo Villa María de Anamú se dio trámite al segundo desembolso de los recursos, estimado en un 30% (anexo 4) y el 30 de noviembre se realizó la última actividad, denominada “Reunión de evaluación del plan de trabajo concertado de la vigencia 2025” en la cual se destacaron avances en fortalecimiento cultural y procesos organizativos, como la guardia indígena, la zonificación y el ordenamiento territorial. La comunidad expresó preocupación por la minería ilegal en zonas de traslape parcial con el área protegida, vinculada a la presencia de grupos armados. Desde el PNN SCHAW se recordó que el control de esta actividad le corresponde a la fuerza pública y se reiteró la importancia de considerar las condiciones de riesgo; la entidad continuará realizando gestiones para que se dé el control por parte de las autoridades competentes (anexo 5). Actualmente se adelanta la generación de evidencias para tramitar el tercer desembolso de este convenio.</t>
  </si>
  <si>
    <t>Se adjunta el informe del cuarto trimestre que consolida las acciones realizadas en el marco de la ejecución del plan de trabajo de la línea temática gobernanza acordado para 2025 en el   PNN Yaigojé Apaporis.</t>
  </si>
  <si>
    <t xml:space="preserve">Con corte a 12 de Diciembre de 2025 se reportan avances cualitativos en (producto: Servicio de administración y manejo de áreas protegidas, Indicador: Porcentaje de avance en la implementación de los planes de trabajo o agendas concertadas con grupos étnicos en el marco de los regímenes especiales de manejo y acuerdos suscritos, actividad: Adelantar procesos de coordinación de la función pública de la conservación que contribuyan a la construcción de la gobernanza y fortalezcan las diversas formas de participación con los grupos étnicos presentes en las áreas protegidas.) donde se adelantaron las siguientes acciones:
</t>
  </si>
  <si>
    <t xml:space="preserve">En el mes de noviembre se trabaja en los acuerdos políticos de relacionamiento. Se desarrollaron acciones contempladas en el PAA, en lo relacionado con las siguientes subactividades: 1) Avanzar en la elaboración del documento: Reglamento interno de Guardia indígena del Resguardo Cuiarí e Isana. En cumplimiento de esto, se realizan encuentros con representante y experto local, y Sergio Camico, presidente de la Asociación Asocuiarí del Resguardo Puerto Colombia Cuencas de los Ríos Cuiarí e Isana, para hacer complementaciones sugeridas en la asamblea realizada con el resguardo en el mes de octubre. Por otro lado, en la identificación de necesidades para el fortalecimiento de las guardias indígenas en los resguardos Alto y Medio Guainía que generen autonomía y confianza en territorio; durante todo el mes, se organizaron mesas de trabajo con el experto local, capitanes y representante legal Claudio Gonzáles del Resguardo Puerto Colombia Parte Alta Río Guainía. En lo que respecta a la estructuración del reglamento interno, se tuvo en cuenta un índice temático que contempla, entre otros: - Principios generales; - Naturaleza del reglamento; - Ambito de apliación; - Base legal y autoridad; - Funciones y competencias; - Organización y funcionamiento; - Perfiles de guardia; - Horarios; - Recorridos de control y vigilancia; - Actuación y limites; - Régimen disciplinario; - Financiamiento. También, se realizaron encuentros con el experto local del Resguardo Puerto Colombia Tonina, Sejal, San José y otros, para revisar y ajustar el documento de reglamento interno, inicialmente trabajado por el experto local con la dependencia encargada del apoyo a la elaboración de planes de vida de la Secretaría de Asuntos Indígenas, gobernación del Guainía. 
</t>
  </si>
  <si>
    <t>En el cuarto se avanza en el proceso de relacionamiento y gobernanza con las autoridades del pueblo Cofan implementando las actividades definidas en el Plan de Trabajo que fueron acordadas en el comité directivo del mes de Mayo. Dichas actividades están referenciadas y descritas en el informe del 4to trimestres de de Estrategias Especiales de Manejo. Con el pueblo Embera en el 4to trimestre se avanzo en reuniones con la Junta Directiva y actividades para la elaboración de Plan de Ordenamiento Ambiental del Territorio como se acordó entre el resguardo y el SF PMOIA. Estas actividades también están descritas y reportadas en el informe del 4to  trimestre de Estrategias Especiales de manejo.</t>
  </si>
  <si>
    <t>En cuanto al plan de trabajo concertado por el PNN Catatumbo, se presenta un avance del 100% de su cumplimiento relacionando 5 acciones de las 5 programadas así:
1.Monitoreo participativo en el marco de la generación de conocimiento con el Pueblo Indígena Motilón Barí.
Desarrollo 12 actividades participativas para la toma de datos de manera y socialización de resultados a las autoridades tradicionales para las acciones de monitoreo en las líneas priorizadas de oferta hídrica en la Cuenca Baja del Río Catatumbo, especies de peces de consumo por las comunidades del Pueblo Barí y los pobladores de la Cuenca Baja del Río Catatumbo, territorio de manejo ancestral cultura del Pueblo Barí; Elemento: Abarco (Cariniana pyriformis), valoración Cultural de la selva Sagrada del Pueblo Bari; elemento: coberturas, en los dos resguardos indígenas del Pueblo Barí traslapados en el AP: (Resguardo Catalaura la Gabarra y Resguardo Motilón Barí), y "Cambio Más Significativo" con enfoque de paz con la naturaleza.
2. Desarrollo de modelos e Implementación de Sistemas Sostenibles Productivos Tradicionales Propios. 
En espacios  de Coordinación conjunta entre Parques Nacionales Naturales de Colombia y el Pueblo Indígena Motilón Barí, para el seguimiento y evaluación de los proyectos de SSTP (meliponas, cacao con modelo agroforestal, ganadería con modelo silvo pastoril y artesanías) que se implementan en el AP, se generaron 2 seguimientos para de RCLG y RMB a proyectos en gestión, estructuración e implementación. Y la Reunión de articulación con la ART – ÑATUBAIYIBARÍ – Resguardo Catalaura La Gabarra - PNN Catatumbo Barí, en el marco del proyecto de “DISEÑAR E IMPLEMENTAR LOS PLANES INTEGRALES DE GESTIÓN Y MANEJO DE RESIDUOS SÓLIDOS PARA LOS RESGUARDOS DEL TERRITORIO BARÍ” a implementarse con 26 Comunidades Indígenas del Pueblo Barí, distribuidas en los dos resguardos: Resguardo Catalaura La Gabarra y Resguardo Motilón Barí
 </t>
  </si>
  <si>
    <t>Durante el cuarto trimestre, el Parque Nacional Natural Complejo Volcánico Doña Juana Cascabel (PNN CVDJC) ha desarrollado un sólido y significativo relacionamiento con el Resguardo Indígena Inga de Aponte, logrando importantes avances en diferentes áreas de trabajo conjunto tal como se presenta con las evidencias, dando continuidad con la gestión concertada con el Resguardo Indígena Inga de Aponte, favoreciendo la valoración del Área Protegida y el trabajo conjunto.                                                                                                        Se logró la participación en la ruta de trabajo concertada con el MADS  en donde se identificó la relación del CRIC Ccon el resguardo Yanacona de Descanse, así como la temática a ser incluida en los protocolos de coordinación                                                                                  Se logró realizar el acercamiento con las autoridades del Resguardo Yanacona del Descanse para definir acuerdos generales, presentando el Proyecto Bio Amazónico y definiendo acciones en el marco de este.                                        - Se ha participado en diferentes espacios como lo es el Consejo Municipal de Desarrollo Rural (CMDR) en Santa Rosa Cauca, en la que se participan actores como: Representantes de la administración municipal de Santa Rosa Cauca, representante de la CRC, Parques Nacionales, comunidad campesina, resguardos indígenas, cabildos indígenas entre otros. En el Anexo 1 se presenta un resumen sobre la reunión llevada a cabo el día 14 de marzo del 2025.
- De igual manera se llevó a cabo una reunión el día 21/03/2025 en la que se participó desde la DTAO y el PNN CVDJC con el fin de hacer una Revisión del proyecto Amazonía Biocultural, en el cual el resguardo indígena Yanacona Descanse hace parte. En esta se trató como tema principal la elaboración del Plan de Compras para el Proyecto de Restauración, que se llevará a cabo en la primera fase
Así mismo en el mes de noviembre el Jefe del AP CVDJC, sostuvo una reunión telefónica en con el gobernador del resguardo indígena yanakona de Descanse en la cual se adquirió el compromiso de coordinar una reunión en 2026 para definir un plan de trabajo para el año próximo en el marco del proyecto Amazonas Biocultural, en el corregimiento de Santa Marta bota Caucana</t>
  </si>
  <si>
    <t>Fuente de financiación FONAM
Durante el periodo, se avanzó en las siguientes acciones de gestión para avanzar en el cumplimiento del plan de trabajo que fue concertado para la vigencia del 2025:
1. Reunión con líderes en el marco  del mecanismo de coordinación para la socialización del documento Zôrârâ Kirinchade. 
2. Protocolización documento Zôrârâ Kirinchade ordenamiento ancestral y ambiental del territorio (REM), con los líderes y comunidades de los resguardos Valle de Perdidas y Chaquenodá y comunidades. 
3. Taller con los docentes de la Institución Educativa Vásquez, para la construcción y concertación de las propuestas didácticas y educativas para  retroalimentar la cartilla sobre sitios sagrados.
4. Taller en el marco del mecanismo de coordinación con los líderes del resguardo Chaquenoda, para la concertación de la reglamentación de usos del territorio. 
Es de precisar que el Documento REM a pesar de haber sido firmado el día 29 de noviembre del presente año, actualmente se está ajustando de acuerdo a las consideraciones del área jurídica de la entidad, por lo tanto, se espera en la próxima semana cargar el documento final en el presente reporte.
Con todo lo anterior, se da por ejecutado la totalidad del plan de trabajo, cumpliéndose las 3 acciones propuestas en él. </t>
  </si>
  <si>
    <t>En el último trimestre se cuenta con un alcance de la gestión del AP  en el Tolima en función de realizar la firma de la actualización REM, la planeación de articulación entre el REM/PECC, la gestión de proyectos, recorridos priorizados por la comunidad para el control y prevención de talas en las zonas territoriales y el fortalecimiento de la gobernanza para el mandato ambiental. En ese sentido, el entendimiento entre las partes se coordina con la participación activa y el liderazgo por parte de la asistencial PNN Nevado del Huila, para convocatorias, diálogo entre autoridades, dinamizadores y mesa de mayores.
En el sector Cauca se realiza el apoyo en el documento  técnico municipal con la recopilación de los avances en tema de etnoturismo relacionado a acciones de riesgo público. 
Para ambos sectores se cumple con el plan de trabajo con la ejecución de 10 actividades en su totalidad, equivalente al 100% </t>
  </si>
  <si>
    <t>En el informe trimestral, se regisra los resultados finales para cada una de las siete acciones definidas en la meta
Control territorial se adjuntan el informe de PVC que se realizaron con los Cabildos que corresponden a los sectores de manejo: Alto Cauca- CIPaletara, Alto Caqueta- CI Papallaqta- Alto Patia- Ci Rio Blanco y los sectores de manejo Puente Tierra y Alto Bedon- CI Purace, para un total de 51 recorridos realizados en los cuales participan el equipo de trabajo que inlcuye a los cuantro enlaces indigenas contratados por el PNN Puracè para el fortalecimiento con los Cabildos y en ocasiones con la guardia indigena
Plan de trabajo, uno con los Cabildos indigenas de Papallaqta y Paletara, en los que se acuerdan desarrollar acciones como recorridos para el contol territorial, educacion ambiental y comunicaciones,  restauración.  Con CI Paletará el desarrollo de proyecto de SSC con recursos KFW y con el CI Papaqta fortalecimiento del ecoturismo
Socializacion por parte de la profesional de SGMAP- Grupo de participacion, al el equipo de trabajo  avances para la coordinación con el CRIC para la implementación mandato ATEA 
Documentos que registran  las acciones del relacionamiento con los CI de Puracé y Rio Blanco
Acuerdo de conservación suscrito entre el PNN Purace, el CI de Paletará, Corporación autonoma regioal del CAuca CRC y el comite de ganaderos del Cauca, para implementar proyecto en el cual se benefician ciento cuarenta familias. Igualmente informe de la implementación del proyecto</t>
  </si>
  <si>
    <t xml:space="preserve">FUENTE FINANCIACIÓN: GOBIERNO NACIONAL.
Durante el cuarto trimestre, y en el marco del cumplimiento del proceso M5. Gobernanza y participación: Se adelantaron acciones de trabajo con el Resguardo Indígena de Tarena, así como con los Consejos Comunitarios COCOMAN y COCOMACOIRO. Estas gestiones permitieron avanzar en la articulación con las autoridades étnicas y cumplir con los compromisos establecidos por el Parque para la vigencia 2025.
</t>
  </si>
  <si>
    <t>Durante el periodo, se adelantó en la implementación de las siguientes acciones que fueron concertadas en el plan de trabajo para la vigencia del 2025: 
Acción 1. Formalizar, implementar y hacer seguimiento a los convenios que permitan avanzar en el proceso de participación como aporte para la adopción de del plan de manejo:  Evidencias                                                                                                                                                                                                                             
1. Memoria Reunión preparatoria RIQRS - Corota 9oct25        
 2. Acta 006 Minga Mixta RIQRS - Corota 10oct25, acta en proceso de aprobación                                                                                                               
3. Intercambio de experiencias Orito SF Ingi-Andi - Corota20oct25   4. Acta encuentro jurídico RIQRS - Corota 24oct25                                                                                                  
5. Acta preparación Minga Mixta RIQRS - Corota 4Nov25        6. Memoria recorrido ancestral RIQRS - El Puerto - Corota 7nov25
7. Acta 007 Minga Mixta RIQRS - Corota 12Nov25, acta en proceso de aprobación  8. Acta 008 Minga Mixta RIQRS - Corota 25Nov25, acta en proceso de aprobación </t>
  </si>
  <si>
    <t>El Parque Nacional Natural Bahía Portete – Kaurrele estableció para la vigencia 2025 un total de seis acciones en el marco de la implementación de los planes de trabajo y agendas concertadas con los grupos étnicos, en cumplimiento de los regímenes especiales de manejo y los acuerdos suscritos. Con corte al IV trimestre, se registra el cumplimiento total de las acciones programadas.
Durante este periodo se resaltan los avances de la Acción 5: Coordinación de acciones con las Autoridades Tradicionales, líderes y comunidades Wayuu para la implementación de diferentes mecanismos de gestión. En este marco, se desarrollaron acciones de relacionamiento con las cinco Autoridades del Área Protegida para la construcción del diagnóstico socioeconómico y socioambiental en el marco del proyecto “Nodo Guajira – Conexión Biocultural”, promoviendo la participación activa de las comunidades traslapadas con el Área Protegida. Estos talleres permiten recoger percepciones, conocimientos y necesidades locales, fortalecer el diálogo intercultural y generar información clave para la planificación integral del territorio y el fortalecimiento de la gobernanza compartida.
Adicionalmente, se realizó reunión con el equipo de trabajo del PNN Bahía Portete – Kaurrele con el propósito de socializar y construir de manera conjunta la prospectiva para la vigencia 2026, orientada al fortalecimiento interno del equipo y a la consolidación de las líneas estratégicas de gestión del Área Protegida. Durante este espacio se revisaron los avances alcanzados en la vigencia 2025, se identificaron oportunidades de mejora y se definieron acciones prioritarias para el siguiente año, promoviendo una visión articulada y coherente con las metas institucionales.
Anexos Acción 5: (Acta Comunidad de Alijunao, Acta Comunidad de Yariwanichie, Acta Comunidad de Portete, Acta Comunidad de Iahin, Acta Comunidad de Youlepa, Acta de Reunión No 7. Equipo BPK).</t>
  </si>
  <si>
    <t xml:space="preserve">En este rimestre,  en el marco del Convenio 009 de 2025, se avanzó en la ejecución del plan de
trabajo establecido. Desde el Componente 1 – Planeación, se realizaron cuatro (4) mesas de instancias de
comanejo interinstitucional, con la participación de entidades gubernamentales y representantes de los
consejos comunitarios. La organización de cada espacio respondió a la temática específica definida para su
desarrollo, abordando asuntos relacionados con la pesca, el cambio climático y la erosión costera, el
ecoturismo y la etnoeducación.
Adicionalmente, se programó para el 15 de diciembre la realización de una mesa adicional de comanejo
orientada al análisis del ordenamiento de la zona de manejo especial con comunidades.
Asimismo, se dinamizó una mesa coordinadora o espacio preparatorio para la reunión de seguimiento a los
acuerdos derivados de la Sentencia T-021 de 2019, con la participación del Consejo Comunitario de la vereda
Playa Blanca.
</t>
  </si>
  <si>
    <t>En el IV trimestre de 2025, el equipo de trabajo del PNN de Macuira, logró avanzar en la implementación del plan de trabajo acordado con las autoridades tradicionales wayuu, en el marco del régimen especial de manejo. 
Los días 25 y 28 de noviembre de 2025, se llevaron a cabo dos instancias de coordinación del Régimen Especial de Manejo, con las autoridades tradicionales wayuu de los territorios traslapados con los sectores de manejo Anuwapa, Kajashiwou, Siapana y Tawaira del área protegida, con el fin de socializar los avances efectuados durante la vigencia, a través de las siguientes líneas estratégicas de manejo:
        Fortalecimiento de la gobernanza y Educación ambiental.
        Restauración ecológica y Manejo de fuentes hídricas.
        Alternativas sostenibles para la conservación y Ecoturismo.
        Monitoreo e Investigación.
Ver Anexos:
2025-11-25_Acta Comite Nazaret&amp;Anexos
2025-11-28_Acta Comite Siapana&amp;Anexos
Además, en esta instancia, se les permitió a funcionarios del Instituto Alexander von Humboltd un espacio en la agenda para que pudieran socializar los resultados preliminares de la caracterización biológica, efectuada en el marco del proyecto “GUAJIRA CONEXIÓN BIOCULTURAL”, conforme a la socialización inicial del proyecto efectuada en junio de 2025 y dicha caracterización, fue ejecutada en el tercer trimestre de la vigencia. </t>
  </si>
  <si>
    <t xml:space="preserve">Acción 1. Fortalecer el mecanismo de coordinación del PNN Old Providence Mac Bean Lagoon. 2. Adelantar la actualizacion del plan de manejo del PNN Old Providence Mac Bean Lagoon. 3. Espacios interintitucionales de relacionamiento en la gestion del PNN Old Providence Mac Bean Lagoon. (30/Dic/2025 21:07)
30/Dic/2025 21:31 - Vanburen Ward Bolivar (E)-PNNOPML
En este último trimestre se reportan 6 actividades. A continuación las de noviembre y diciembre.
Acción 1. Fortalecer el mecanismo de coordinación del PNN Old Providence McBean Lagoon.
- 06 de noviembre y 12 de diciembre, dos reunión del la Mesa Técnica Ecoturista con el objeto de socializar los avances del acuerdo de No. 40,1 de la consulta previa ordena por la sentencia T-333 de 2022 de la CC, que conto con invitados miembros del comité seguimiento y equipo de monitoreo de los interlocutores de la comunidad.
- 24 de noviembre de 2025,  Quinta Jornada de Seguimiento a los acuerdo de consulta previa de la T-333 de 202.de 09:00, en la Casa de La Cultura Sector Santa Isabel, Providencia Islas..
Acción 2. Adelantar la actualización del plan de manejo del PNN Old Providence McBean Lagoon.
- 19 de noviembre y 01 de diciembre, cadena de correos con solicitud y respuesta sobre la construcción de los estudios previos para la contratación de los profesionales estructurador y SIG del Plan de Manejo.  
Acción 3. Espacios interinstitucionales de relacionamiento en la gestión del PNN Old Providence McBean Lagoon.
- Ninguna.
El anualidad se reportaron 3 actividades para el primer semestre, 8 actividades para el segundo trimestre, 1 para el tercer trimestre y 6 para el cuarto trimestre para un total de 18 actividades reportadas, que pueden ser más.
Esta actividades se enmarca en cinco de los siete tipos de actividades incluidas en las tres acciones concebidas en el Plan de trabajo del Indicador " implementación de los planes de trabajo o agendas concertadas con grupos étnicos en el marco de los regímenes especiales de manejo y acuerdos suscritos". Se resalta los avances obtenidos en el cumplimiento de los acuerdo de protocolizados de la Consulta Previa ordenada por la Sentencia T-333 de 2022 de la Corte Constitucional; las gestiones adelantadas por el AP para la contratación de los profesionales estructurador y SIG con el Proyecto FiWiRiif. Se continua avanzado con los "Espacios de dialogo en el comité de manejo conjunto del PNN Old Providence McBean Lagoon" que permita una conformación representativa y un buen funcionamiento del mismo.
</t>
  </si>
  <si>
    <t>En el mes de noviembre se solicitó ajuste de meta para poder reportar tres acciones que se venían implementado, en vez de dos acciones planteadas como meta para la vigencia 2025, y para el último trimestre se contó con los siguientes avances para el cumplimiento de estas tres acciones, a saber:
Acción 1: En octubre se avanzó en el ajuste del documento técnico. El 31 de octubre se realizó reunión con autoridades indígenas, representantes de entidades municipales, departamentales y nacionales, donde se identificaron compromisos para viabilizar las líneas de acción del REM, fortaleciendo la gobernanza compartida y el reconocimiento del rol de los pueblos indígenas en la gestión del territorio protegido. En noviembre se continuó el proceso de actualización y concertación del REM. El 18 noviembe se realizó segunda reunión con entidades y cabildos, donde se avanzó en la viabilización de las líneas de acción. En diciembre se dio continuidad al proceso de actualización y concertación del REM y se generó un documento borrador, el cual, el 11 de diciembre fue socializado con los Cabildos Mayores Indígenas de Chigorodó y Mutatá como parte del proceso de retroalimentación técnica.
Acción 2: Se inició implementación de los Convenios Interadministrativos N.º 007-2025 y N.º 008-2025 con los cabildos indígenas de Chigorodó y Mutatá respectivamente. El 9 de octubre se efectuó el primer comité técnico de cada convenio, se aprobaron los planes de trabajo y se definieron los requisitos para el primer desembolso (40%). Entre el 22 y 24 de octubre se desarrollaron reuniones de planificación en las sedes de los Cabildos Mayores de Chigorodó y Mutatá, con el propósito de definir cronogramas y contenidos para las actividades previstas y entre el 27 y 29 de octubre se ejecutaron jornadas de capacitación comunitaria en las comunidades de Chontaduralito, Chontadural y Chontadural Cañero. El 28 y 29 de octubre se realizó una jornada técnica sobre herramientas SIG. El 30 de octubre, se definieron aspectos logísticos para talleres de siembra y educación ambiental en los resguardos de Yaberaradó y Polines. En noviembre comisión a las instituciones educativas de Yaberaradó y Polines, donde se desarrollaron Campañas de educación ambiental dirigidas a niños, niñas, jóvenes y docentes, con énfasis en el manejo de residuos, Jornadas de siembra ambiental priorizando árboles frutales para enriquecer áreas verdes y fortalecer la apropiación territorial. Para el mes de noviembre con el Cabildo de Mutatá se realizaron Talleres en los resguardos de Jaikerazavi y Coribi Bedadó sobre gestión integral de residuos sólidos, Talleres sobre el manejo adecuado de insumos agrícolas, Talleres para fortalecer capacidades para la atención de conflictos con fauna silvestre, Talleres de prevención, vigilancia y control de fuentes hídricas en Jaikerazavi, Chontadural Cañero y Mongudó Arriba, Instalación de dos (2) mojones en puntos estratégicos del territorio de Chontadural Cañero para la delimitación de linderos. En diciembre en el Cabildo de Mutatá se realizó el segundo Comité Técnico para evaluar el plan de trabajo, generándose la solicitud del segundo y último desembolso. En ambos comités se decidió gestionar una prórroga hasta el 30 de marzo de 2026.</t>
  </si>
  <si>
    <t>De acuerdo con el formato del Plan de Trabajo (Anexo 0), en el IV trimestre de la vigencia el AP cumplió con las acciones y actividades que se describen a continuación y con las cuales se completa en un 100% en la meta del indicador:
 Acción 1: Desarrollar las acciones del Plan Estratégico del Plan de Manejo priorizadas, mediante la ejecución de un convenio entre PNN y los pueblos indígenas, financiado con los recursos de destinación específica asignados al PNN Sierra Nevada de Santa Marta en la vigencia 2025. 
 Actividades:  Se avanzó en la  ejecución del convenio DTCA-CV-002-2025 celebrado entre PNN y el Resguardo Kogui Malayo Arhuaco, por el cual implementan acciones priorizadas del plan de manejo conjunto y de acuerdos de las consultas previas activas. Dentro de las actividades ejecutadas con participación del equipo del PNNSNSM se encuentran:
1.1. Recorrido en octubre de 2025 en el sector Wiwa de Potrerito - Tulimena/Limoncito – (cuenca del río Badillo) En este recorrido se realizó seguimiento a los procesos de regeneración natural del área que fue afectada por incendio forestal en febrero de 2025. Los hallazgos se relacionan en el apartado de hallazgos.
1.2. Realización de un espacio de diálogo intercultural en Katansama en el marco de la implementación del Plan de Manejo Conjunto para avanzar en el análisis y desarrollo de acciones para abordar situaciones por conflicto de uso y manejo en el sector de la Lengüeta – salida al mar, el 6 de octubre de 2025.
1.3. Encuentro entre líderes campesinos del sector de La Lengüeta, autoridades indígenas y entidades oficiales, en el marco de los diálogos sociales de abordaje de los conflictos de uso y manejo, el 14 y 15 de octubre de 2025.</t>
  </si>
  <si>
    <t>Acción 1: Concertación e implementación del Plan de Trabajo 2025 con los pueblos indígenas.
Descripción: con la parcialidad indígena de Taganga se presentó contrapropuesta por parte de PN Tayrona del plan de trabajo a la parcialidad indígena de Taganga para ser aprobado en el marco de un convenio, a la fecha no se tiene respuesta formal del cabildo para la suscripción del convenio e implementación del plan de trabajo. 
En el marco de la ejecución del convenio DTCA-CV-002-2025 entre Parques Nacionales Naturales de Colombia (PNNC) y el Resguardo Kogui Malayo Arhuaco (RKMA), cuyo objeto es articular esfuerzos para la implementación del Plan Estratégico de Acción del Plan de Manejo Conjunto de las áreas protegidas PNN Tayrona y PNN Sierra Nevada de Santa Marta, se avanza en la ejecución del plan de trabajo concertado, asegurando un enfoque participativo, de gobernanza compartida y de fortalecimiento de la gestión integral del área protegida, en este sentido se han realizado las siguientes actividades:
•        Se realizó el proceso ceremonial, administrativo y técnico de devolución de piezas líticas sagrada al territorio ancestral de la Sierra Nevada de Gonawindua, este procedimiento se desarrolló en cumplimiento del Convenio Interadministrativo 002 de 2025 y da continuidad a la devolución de materiales arqueológicos de la Colección Chairama, custodiada por la Universidad del Magdalena
•        Socialización de los resultados del proyecto “No Humano” en el marco de la beca para Artistas con Trayectoria – Ministerio de las Culturas, las Artes y los Saberes de Colombia con la comunidad Kogui de Tayku y la comunidad de campesina de Calabazo Parte Alta.
•        Comité técnico de la estructura de coordinación del plan de manejo conjunto para avanzar en la construcción e implementación de estrategias en el sector de la salida al mar. Parque nacional natural, sierra nevada de santa Marta y el parque nacional Tayrona y otros temas.
•        Seguimiento al proyecto 0704 “de suscripción de contrato de prestación de servicios ecoturísticos PNN Tayrona”.
•        Espacio de trabajo de seguimiento a la consulta previa proyecto 01619 “Instrumento de planeación y manejo de los parques nacionales naturales, Sierra Nevada de Santa Marta y Tayrona”.
•        Seguimiento a la consulta previa del proyecto 02259 “ampliación del parque nacional natural sierra nevada de santa Marta”.
•        Visita al sector de arrecifes para identificar la situación de la comunidad Kogui. de la asociación de autoridades tradicionales koguis del Magdalena MUÑKUAWINMAKU de la prestación de servicios asociados al Ecoturismo.
•        Participación en la Mesa de Seguimiento y Coordinación para la Protección del Territorio Ancestral de la Sierra Nevada de Santa Marta.
•        Avanzar en la elaboración del plan de acción interinstitucional 2025–2028 para el diagnóstico y recuperación ambiental, espiritual y cultural de los espacios sagrados de la línea negra, en cumplimiento de lo ordenado por el tribunal administrativo del Madalena durante la inspección ocular realizada el 18 de marzo de 2025 en el PNN Tayrona</t>
  </si>
  <si>
    <t>Acción Programada 1: Desarrollar acciones para la protección de las tortugas marinas.
Durante el cuarto trimestre de la vigencia 2025, en el marco de la protección de las tortugas marinas en el área protegida, durante el espacio de reunión de ronda entre los tres consejos comunitarios de Acandí y PNNC, se acordó hacer las gestiones pertinentes para la suscripción del convenio de monitoreo entre Patrimonio Natural, Fondo para la Biodiversidad y Áreas Protegidas, y el Consejo Comunitario de las Comunidades Negras de la Cuenca del Río Tolo y Zona Costera Sur (COCOMASUR. Dicho convenio se logró realizar la primera semana del mes de noviembre el cual tiene como objeto Contribuir e implementar acciones de educación ambiental y monitoreo comunitario de las tortugas marinas Caná (Dermochelys coriácea) y Carey (Eretmochelys imbricata) en el Santuario de Fauna Acandí, Playón y Playona. actualmente se realizó el primer desembolso del convenio y se avanza en la implementación del mismo.
Acción Programada 2: Dar continuidad al proceso de construcción y consolidación del plan de manejo del SFAPP.
Es importante mencionar que, aunque se realizó modificación interna de esta acción, durante el cuarto trimestre de la vigencia 2025, en el marco del proceso de consulta previa y construcción conjunta de plan de manejo del santuario de fauna Acandí, Playón y Playona, se logro avanzar en la revisión, ajustes y protocolización de acuerdo de plan de manejo con el ministerio del interior, los tres Consejos Comunitarios de Acandí (COCOMANORTE, COCOMASECO, COCOMASUR), PNNC (NC – DTCA-SFAPP)</t>
  </si>
  <si>
    <t>De acuerdo a la meta programada para la vigencia 2025 el SFF Los Flamencos, cumplió con las acciones correspondientes al componente de Gobernanza y Participación. El desarrollo de dichas acciones se llevó a cabo conforme a lo planificado, alcanzando los resultados establecidos y contribuyendo al fortalecimiento de los procesos de gestión, toma de decisiones y participación comunitaria. A continuación de describen las actividades desarrolladas en el cuarto trimestre de la vigencia 2025:
•        Avanzar en la construcción participativa del componente diagnóstico del Plan de Manejo del SFF Los Flamencos
El día 14 de noviembre el equipo de trabajo del SFF Los Flamencos participó en la jornada de socialización orientada a la actualización del Plan de Manejo, en la cual se revisaron los lineamientos técnicos y metodológicos necesarios para su ajuste. Durante la actividad, se resolvieron dudas y se fortaleció la comprensión colectiva de los pasos a seguir para garantizar una actualización coherente y alineada con los objetivos de conservación del área protegida.
El día 18 de noviembre se reenvió el plan de trabajo a los representantes de los consejos comunitarios suscriptores de la instancia de coordinación Pacto de Entendimiento, con el propósito de que diligenciaran la información requerida para avanzar en la gestión de recursos y garantizar la puesta en marcha de las actividades previstas. Este paso permitirá consolidar un documento completo y articulado, que facilite la coordinación y el desarrollo oportuno de las acciones propuestas, así mismo se reenvió la ruta metodología para la actualización del Plan de Manejo.</t>
  </si>
  <si>
    <t>Para el periodo se finalizó el desarrollo de las siguientes acciones: 
Acción 1. Implementación de acciones con comunidades transfronterizas sobre manejo pesquero y cacería
Durante la vigencia se consolidó el trabajo con las comunidades transfronterizas de Pedro Camejo, Peniel y Churuata, orientado al uso sostenible de recursos pesqueros y de fauna de cacería. Se avanzó en la caracterización de sitios y prácticas de pesca, especies de importancia cultural y usos tradicionales.  La acción que se reporta en el presente trimestre es el taller de pesca con las comunidades transfronterizas de las islas Peniel y Churuata. 
A lo largo del año se desarrollaron espacios de educación ambiental, ejercicios de cartografía social y un taller de pesca de subsistencia, que fortalecieron el conocimiento comunitario y la comprensión del territorio. También se construyó un calendario ecológico de pesca y siembra, integrando saberes tradicionales y prácticas agrícolas.
Finalmente, se desarrolló un taller de cacería que permitió reflexionar sobre la sostenibilidad de esta práctica y los impactos de la sobreexplotación. En conjunto, estas acciones fortalecieron el compromiso comunitario con la conservación del PNN El Tuparro y permitieron posicionar a estas comunidades como aliadas estratégicas para la gestión del AP.</t>
  </si>
  <si>
    <t>Fuente PGN: Durante el cuarto trimestre de las 3 acciones programadas se cumplieron dos logrando una ejecución del 66%, que acumulado suma el 100% en la implementación del plan de trabajo concertada para la vigencia 2025. en relación a la acción programada número 1 del plan de trabajo se realizó la jornada de cualificación, una reunión del comité de coadministración, en la cual se hizo seguimiento del plan de trabajo, se proyectaron las acciones para el 2026  asi mismo se realizó  la asamblea comunitaria en la cual se presentaron los avances del plan de trabajo  y se dieron recomendaciones para mejorar los trámites administrativos y logísticos , .Para la  segunda acción programada, con relación a la Articulación y gestión con actores sociales, se realizaron tres talleres veredales en el marco de la caracterización de usos y prácticas tradicionales del DNMI Cabo manglares como aporte al proceso de ordenación pesquera en el área protegida. Las dos acciones ejecutadas, aportan al fortalecimiento del esquema de manejo conjunto para la conservación del área protegida.
Para el cumplimiento del plan de trabajo, se resalta la suscripción de un convenio, a través del cual se dinamizaron las acciones. </t>
  </si>
  <si>
    <t>Durante el cuarto trimestre de las 4 acciones programadas se cumplieron 2 logrando una ejecución del 50%, que acumulado suma el 100% en la implementación del plan de trabajo concertado para el año 2025. Como logros se  resalta el acompañamiento al PNN Farallones en la protocolización de acuerdos de consulta previa con la comunidad indígena de Yu’Cehk y el consejo comunitario de Agua clara,  la apertura de consulta con el resguardo Kwesx Kiwe Nasa y  los consejos comunitarios de Bellavista, Queremal y la Balastrera, así como el aprestamiento con el consejo comunitario de Llano Bajo. La segunda acción cumplida fue la implementación de los temas priorizados por el acuerdo regional Uramba relacionado con el aporte del pueblo negro en la NDC y el sistema biocultural de áreas de conservación aporte a la metas kunming.</t>
  </si>
  <si>
    <t>FONAM: Durante el cuarto trimestre de las 4 acciones programadas se cumplieron dos logrando una ejecución del 50%, que acumulado suma el 100% en la implementación de los planes de trabajos y las agendas concertadas para el año 2025. Se destaca para el proceso de consulta previa la protocolización de acuerdos de consulta previa con la comunidad indígena de Yu’Cehk y el consejo comunitario de Agua clara,  la apertura de consulta con el resguardo Kwesx Kiwe Nasa y los consejos comunitarios de Bellavista, Queremal y la Balastrera, así como el aprestamiento con el consejo comunitario de Llano Bajo. Se elaboró el documento que recoge los principales aprendizajes y sistematiza la experiencia. La segunda acción fue el seguimiento y balance del desarrollo de los temas del año 2025 y la proyección de temas para el 2026, también se resalta la participación en el comité técnico operativo del acuerdo regional Uramba aportando a los temas de áreas de conservación y cambio climático. En conclusión la implementación del plan de trabajo da cuenta del cumplimiento de las acciones en las líneas de estratégicas de territorio y gobernanza conforme a la gestión realizada con las comunidades étnicas. </t>
  </si>
  <si>
    <t>Fuente: FONAM, en el cuarto trimestre de 4 acciones se realizaron 3 equivalente al 75%, que acumulado al año suma un 100% de cumplimiento de la meta. En relación con la socialización del acuerdo se generaron dos espacios de trabajo con la Policía, la Infantería de Marina y Guardacostas. En el primero se socializó el acuerdo de uso entre el PNN Gorgona y la comunidad de Bazán y en el segundo se presentó la versión actualizada de su reglamentación. La segunda acción de dinamización del acuerdo se logró la realización de tres reuniones con el comité coordinador del acuerdo. En la primera se socializaron las actividades pendientes para ser financiadas con recursos del convenio EEM y se definieron fechas para su ejecución. En la segunda se actualizó la base de datos de pescadores vinculados al acuerdo, los cuales se carnetizaron. El tercer espacio permitió articular las líneas estratégicas del área protegida con el comité, revisando y validando la propuesta de actualización del reglamento, el protocolo de uso de la cabaña y el manual de convivencia, documentos que fueron aprobados en asamblea de pescadores. La tercera acción mesa local permitió realizar una contextualización y nivelación sobre la subregión Sanquianga–Gorgona a cinco instituciones y los consejos comunitarios de la Mesa, además de reflexionar sobre la importancia del acuerdo regional y los temas de agenda desarrollados, también se socialización el POE actualizado. Con el propósito de fortalecer la gobernanza se hizo la identificación de los consejos que tienen instrumentos de planificación y la necesidad de definir una ruta de apoyo para la construcción o actualización según el caso. La mesa proyectó las acciones para el plan de trabajo 2026. En el marco del acuerdo de uso con la comunidad de Bazán, se hizo actualización de base de datos de pescadores del acuerdo y proceso de carnetización, así mismo,  se hizo la articulación entre las líneas estratégicas el AP con el comité coordinador del acuerdo de uso donde se revisó la propuesta de actualización de la reglamentación del acuerdo (reglamento, protocolo de uso de la cabaña, manual de convivencia y seguimiento al acuerdo) la cual fue validada luego en asamblea de pescador realizada en la vereda Bazán, actualizada la reglamentación del acuerdo de uso y entrega de carnet a pescadores del acuerdo activos.</t>
  </si>
  <si>
    <t>PGN: Durante el cuarto trimestre de las 7 acciones programadas se cumplieron 4 logrando una ejecución del 57,14%, que acumulados suman el 100% en la implementación de los planes de trabajo y agendas concertadas. Con relación a las acciones se destaca (I) La realización de tres (3) comités coordinadores de los acuerdos de uso presentando los resultados en la aplicación del DOFA cuyo resultado muestra el reto que tiene el AP para generar apropiación de la reglamentación pesquera a las nuevas generaciones y garantizar su cumplimiento en épocas de escasez del recurso; con acuerdo de voluntades a pesar de las situaciones ambientales que se generan en el sector Cacarica, la comunidad de Bijao reconoce que el dialogo y la articulación con la entidad es el camino para ejercer una gobernanza ambiental en el territorio. (II) En el marco del Régimen Especial de Manejo se realizó la mesa Isaac Chocho Quiroz se priorizan acciones para la vigencia 2026, de las cuales sobresale la actualización del instrumento y la dinamización del comité de análisis de usos e impactos insostenibles. (III) se fortaleció el posicionamiento del área protegida mediante la divulgación de sus distinciones y (IV) se contrastó la información generada en los talleres de valoración del REM resaltando el análisis conjunto de las situaciones ambientales que afectan la gestión del área protegida y la sistematización del proceso en un documento de contraste que contiene los aportes de las diferentes líneas de manejo durante los últimos años. </t>
  </si>
  <si>
    <t xml:space="preserve">Fuente: Nación Durante el cuarto trimestre de las 6 acciones programadas se realizaron 3, logrando una ejecución del 50%, que acumulados al año suman el 100% en la implementación de los planes de trabajo y agendas concertadas:
En el cuarto trimestre, en la línea de territorio, se resalta el desarrollo de las siguientes actividades: la segunda sesión de la pintura de los avisos ambientales; la realización del espacio de diálogo sobre el Decreto ATEA con participación de la SGM del nivel central, autoridades y líderes de programas de los resguardos Chimborazo, Honduras y Agua Negra, donde se abordó el contexto histórico del Mandato ATEA y la importancia de proteger el Sitio Sagrado Pico de Águila; un conversatorio en comunidad y representantes de los tres resguardos donde se hizo pedagogía del decreto y se proyectó el trabajo conjunto para el próximo año en materia de caracterización de familias que viven en el SS Pico de Águila, sensibilización ambiental y recorridos hacia el cerro.
En la línea de cultura se logró el fortalecimiento al Tul Nasa continuando con la implementación de biodegestores. Con respecto a la sensibilización ambiental en las tres instituciones educativas se realizó la continuación del taller de formulación de proyectos en la IEI Sek Walaca y en Tierra Adentro se realizaron dos talleres, uno sobre viveros transitorio y otro taller sobre conservación de especies clave: oso andino y puma.
En la línea de gobernanza se realizó el tercer Comité Coordinador del Acuerdo de Voluntades donde se hace un balance final de la implementación de las actividades acordadas en el plan de trabajo.
Como parte del fortalecimiento a los equipos, se participó en la mesa de gobernanza de la DTPA en la cual se abordó el decreto ATEA y el relacionamiento con comunidades étnicas en cada área protegida identificando los retos y desafíos para la gestión 2026.
</t>
  </si>
  <si>
    <t>Fuente: PGN, en el cuarto trimestre de 4 acciones se realizó 2 equivalente al 50%, que con un acumulado 50%, al año suma un 100% de cumplimiento de la meta. En cuanto a la acción de avanzar en la propuesta de derechos territoriales, ser realizó una reunión  con el equipo mixto,  donde se trabajó en la metodología para el reconocimiento y la protección jurídica de los derechos territoriales de las comunidades negras con asentamiento histórico y ocupación ancestral en el área del PNNS. Allí se expuso la problemática jurídica y se analizaron dos alternativas legales, dos propuestas normativas y tres opciones políticas, para la propuesta que se presentará al MADS. Así mismo, se construyó la ruta para continuar el proceso. Se hizo gestión la desde el AP para obtener los recursos destinados para su desarrolló, se envió la solicitud de adicionarlos al convenio en ejecución con el Consejo Comunitario Calima. Aunque esta gestión fue aprobada por la DTPA, la petición no llegó a concretarse. Por esta razón se propuso el ajuste del alcance de la acción a: elaboración de la metodología para la Reactivación mesas temáticas para acuerdos de uso (mangle, piangua y pesca) y crear la mesa temática de residuos sólidos. Para su cumplimiento.
Adicionalmente, se realizó reunión del equipo mixto junto con el IIAP, donde se socializó el memorando de entendimiento entre el PNNC y el IIAP para el seguimiento de las iniciativas del proyecto BPP. Asimismo, se presentó el contrato de comodato para la entrega de los elementos necesarios para el funcionamiento de dichas iniciativas.</t>
  </si>
  <si>
    <t>Fuente Fonam. Para el cuarto trimestre se reporta avance cuantitativo, cumpliendo la meta de 1 acción prevista para la presente vigencia. Desde el Área Protegida se participó en la mesa de gobernanza de la DTPA en la cual se abordó el tema de relacionamiento con comunidades étnicas y campesinas en cada área protegida.
Se realizó cierre oficial de la temporada de ballenas sin la participación de los CCCN  teniendo en cuenta el distanciamiento político de los CCCN hacia PNNC. Se  tiene previsto un acercamiento entre la Dirección General de PNN y los consejos comunitarios, con el propósito de  establecer una hoja de ruta que permita orientar la gestión y las acciones de la  vigencia 2026.</t>
  </si>
  <si>
    <t>Durante el cuarto trimestre se logró el 60% de avance para completar  el 100% de ejecución de las 5 (cinco) acciones programadas para el año, con avances significativos en los procesos con comunidades negras e indígenas. En cuanto a las acciones relacionadas con comunidades negras, se realizó un recorrido de seguimiento en Playa Cuevita con representantes de los Consejos Comunitarios Los Delfines y El Cedro, generando insumos clave para la socialización de resultados de la caracterización, la cual se realizó con participación de 15 propietarios, resaltando la importancia de concertar las medidas de manejo en dicho sector. Dando alcance al plan de trabajo concertado, se desarrollaron las jornadas de trabajo con pescadores de El Valle, Boroboro, REM, Jagua y Jurubidá, orientadas a la actualización del reglamento de uso y manejo de la Casa o tambo de Pescadores de la Ensenada de Utría.
En el marco de la implementación de la ruta metodológica de la consulta previa del P.M, se avanzó en el inicio del convenio con el CC Los riscales y en la realización de la jornada de socialización del plan de manejo a las juntas de gobierno. En el marco del REM, se desarrolló una capacitación a la guardia indígena en el decreto de la autoridad ambiental y se hizo seguimiento a la implementación del plan de trabajo y proyecciones del 2026.  Finalmente, se realizó un acercamiento con las autoridades del Resguardo de Bojayá para identificar temas estratégicos de interés conjunto que fortalezcan las acciones de conservación y gobernanza territorial.</t>
  </si>
  <si>
    <t>A través del programa de estímulos al conocimiento se consolidaron diversas iniciativas para el desarrollo y ejecución de planes de memoria en las áreas protegidas de parques nacionales naturales de Colombia, entre las cuales se encuentran:
 1. PNN Amacayacu, plan “Selvafonías: memorias bioculturales para cultivar vínculos ambientales” el cual se compone de una estratégia de recuperación y documentación de las prácticas de la comunidad indígena Tikuna de San Martín de Amacayacu para la revitalización de los saberes tradicionales que contribuyen a la conservación del parque mediante prácticas como la chagra, cantos y oficios ancestrales que fueron afectados por el conflicto.
 2. PNN Macuira, plan “Sono Makuira: audioteca de conservación de la memoria para latir junto a los bosques” que busca rescatar y documentar las experiencias de interpretes del patrimonio wayuu del parque, que aportan a la conservación del área protegida y que sirvan como un acervo disponible para la formación de nuevos interpretes
 3. PNN Farallones de Cali, plan “Laboratorio audiovisual infantil de creación comunitaria: Historias que habitan el parque nacional natural farallones de cali y sus zonas circundantes” que busca recuperar las narrativas sociales de la comunidad víctima del conflicto alrededor del parque desde la mirada de las nuevas generaciones.
 4. SFF Galeras, plan “Voces del Río Panchindo” que mediante una metodología de investigación acción participativa busca consolidar espacios de diálogo, memoria, educación ambiental e intercambio de saberes que fortalezcan la gobernanza del recurso hídrico que es el principal abastecedor de agua potable para el municipio.
 5. SF Plantas Medicinales Orito Ingi Ande, Plan “Sembrando Saberes para la conservación ecológicas y cultural de las plantas medicinales kofan del piedemonte amazónico” en el cual se rescata la memoria y el conocimeinto de las abuelas conocedoras de la medicina tradicional del pueblo kofan asentadas en el santuario de flora orito ingi ande.
 </t>
  </si>
  <si>
    <t xml:space="preserve">
DNMI Cinaruco: En la vigencia 2025 se logra avance en el proceso de gobernanza con las comunidades indìgenas - Resguardo Caño Mochuelo y las comunidades campesinas llaneras que habitan el Distrito a travès de las siguientes acciones: i) definición e implementación del plan de trabajo con el resguardo Caño Mochuelo, ii) elaboración de perfil de proyecto productivo, retroalimentación y aprobación con el Resguardo Caño Mochuelo, iii) dinamización de la instancia de coordinación con el resguardo Caño Mochuelo,  iv) ejercicio de diálogo y construcción con las comunidades campesinas de las veredas al interior del DNMI para la estructura de trabajo conjunta y v) formalización de comité de trabajo entre los presidentes de junta de acción comunal de las veredas al interior del DNMI Cinaruco y PNNC. Como logro se destaca la formalización de un comité de trabajo con los presidentes de la junta de acción comunal de las veredas del Distrito,  un perfil de proyecto productivo con el resguardo indígena, avances sobre identificaciòn de oportunidades a partir de los planes de vida de los pueblos indígenas y la dinamización de la instancia de coordinaciòn. Este resultado es producto de un trabajo amplio técnico, jurídico y político en territorio, que materializa la gestión orientada a fortalecer este arreglo diferencial de gobernanza.
 DNMI Cabo Manglares:  En el marco del arreglo de gobernanza establecido entre PNNC y el Consejo comunitario Bajo Mira y Frontera, se avanza en el marco de un convenio interadministrativo en la implementación del plan de trabajo concertado al inicio del año, documentos tècnicos aportan a la planeación y manejo del área protegida y el desarrollo de dos comités de coadministración, instancia que permite seguir robusteciendo el arreglo de gobernanza establecido para esta AP y decantar las apuestas de cara a 2026. En términos generales el avance se materializa en:  (i) la dinamización del mecanismo de coordinación (Comité de Coadministración), (ii) la concertación e implementación del Plan de Trabajo anual, (iii) la ruta para la cualificación y fortalecimiento de capacidades para el ejercicio de gobernanza y coadministración entre PNNC y el Consejo Comunitario, (iv) la propuesta de caracterización de prácticas como insumo para la ordenación pesquera y para el ejercicio de ordenamiento  de ecoturismo como insumos para la toma de decisiones conjuntas, especialmente en relación con el régimen de usos y la ordenación pesquera.</t>
  </si>
  <si>
    <t>4.1.1 Ordenamiento territorial</t>
  </si>
  <si>
    <t>DTAM - PNN Alto Fragua Indi Wasi - No. de documentos tecnicos de incidencia en políticas públicas elaborados y gestionados para lograr la integración de las áreas protegidas en instrumentos de planeación del desarrollo y ordenamiento territorial</t>
  </si>
  <si>
    <t>DTAM - PNN Alto Fragua Indi Wasi - No. de instancias interinstitucionales, intersectoriales y/o comunitarias con participación efectiva de PNNC para lograr incidencia en decisiones de políticas publicas de desarrollo y ordenamiento territorial</t>
  </si>
  <si>
    <t>DTAM - PNN Amacayacu - No. de instancias interinstitucionales, intersectoriales y/o comunitarias con participación efectiva de PNNC para lograr incidencia en decisiones de políticas publicas de desarrollo y ordenamiento territorial</t>
  </si>
  <si>
    <t>DTAM - PNN Cahuinarí - No. de instancias interinstitucionales, intersectoriales y/o comunitarias con participación efectiva de PNNC para lograr incidencia en decisiones de políticas publicas de desarrollo y ordenamiento territorial</t>
  </si>
  <si>
    <t>DTAM - PNN La Paya - No. de documentos tecnicos de incidencia en políticas públicas elaborados y gestionados para lograr la integración de las áreas protegidas en instrumentos de planeación del desarrollo y ordenamiento territorial</t>
  </si>
  <si>
    <t>DTAM - PNN La Paya - No. de instancias interinstitucionales, intersectoriales y/o comunitarias con participación efectiva de PNNC para lograr incidencia en decisiones de políticas publicas de desarrollo y ordenamiento territorial</t>
  </si>
  <si>
    <t>DTAM - PNN Río Puré - No. de documentos tecnicos de incidencia en políticas públicas elaborados y gestionados para lograr la integración de las áreas protegidas en instrumentos de planeación del desarrollo y ordenamiento territorial</t>
  </si>
  <si>
    <t>DTAM - PNN Río Puré - No. de instancias interinstitucionales, intersectoriales y/o comunitarias con participación efectiva de PNNC para lograr incidencia en decisiones de políticas publicas de desarrollo y ordenamiento territorial</t>
  </si>
  <si>
    <t>DTAM - PNN Serranía de Chiribiquete - No. de documentos tecnicos de incidencia en políticas públicas elaborados y gestionados para lograr la integración de las áreas protegidas en instrumentos de planeación del desarrollo y ordenamiento territorial</t>
  </si>
  <si>
    <t>DTAM - PNN Serranía de Chiribiquete - No. de instancias interinstitucionales, intersectoriales y/o comunitarias con participación efectiva de PNNC para lograr incidencia en decisiones de políticas publicas de desarrollo y ordenamiento territorial</t>
  </si>
  <si>
    <t>DTAM - PNN Yaigojé Apaporis - No. de instancias interinstitucionales, intersectoriales y/o comunitarias con participación efectiva de PNNC para lograr incidencia en decisiones de políticas publicas de desarrollo y ordenamiento territorial</t>
  </si>
  <si>
    <t>DTAM - RNN Nukak - No. de instancias interinstitucionales, intersectoriales y/o comunitarias con participación efectiva de PNNC para lograr incidencia en decisiones de políticas publicas de desarrollo y ordenamiento territorial</t>
  </si>
  <si>
    <t>DTAM - SF Plantas Medicinales Orito Ingi - Ande - No. de documentos tecnicos de incidencia en políticas públicas elaborados y gestionados para lograr la integración de las áreas protegidas en instrumentos de planeación del desarrollo y ordenamiento territorial</t>
  </si>
  <si>
    <t>DTAM - SF Plantas Medicinales Orito Ingi - Ande - No. de instancias interinstitucionales, intersectoriales y/o comunitarias con participación efectiva de PNNC para lograr incidencia en decisiones de políticas publicas de desarrollo y ordenamiento territorial</t>
  </si>
  <si>
    <t>DTAN - ANU Estoraques - No. de documentos tecnicos de incidencia en políticas públicas elaborados y gestionados para lograr la integración de las áreas protegidas en instrumentos de planeación del desarrollo y ordenamiento territorial en las escalas nacional, regional, departamental y municipal</t>
  </si>
  <si>
    <t>DTAN - ANU Estoraques - No. de instancias interinstitucionales, intersectoriales y/o comunitarias con participación efectiva de PNNC para lograr incidencia en decisiones de políticas publicas de desarrollo y ordenamiento territorial</t>
  </si>
  <si>
    <t>DTAN - PNN Catatumbo Barí - No. de documentos tecnicos de incidencia en políticas públicas elaborados y gestionados para lograr la integración de las áreas protegidas en instrumentos de planeación del desarrollo y ordenamiento territorial en las escalas nacional, regional, departamental y municipal</t>
  </si>
  <si>
    <t>DTAN - PNN Catatumbo Bari - No. de instancias interinstitucionales, intersectoriales y/o comunitarias con participación efectiva de PNNC para lograr incidencia en decisiones de políticas publicas de desarrollo y ordenamiento territorial</t>
  </si>
  <si>
    <t>DTAN - PNN Cocuy - No. de documentos tecnicos de incidencia en políticas públicas elaborados y gestionados para lograr la integración de las áreas protegidas en instrumentos de planeación del desarrollo y ordenamiento territorial en las escalas nacional, regional, departamental y municipal</t>
  </si>
  <si>
    <t>DTAN - PNN Cocuy - No. de instancias interinstitucionales, intersectoriales y/o comunitarias con participación efectiva de PNNC para lograr incidencia en decisiones de políticas publicas de desarrollo y ordenamiento territorial</t>
  </si>
  <si>
    <t>DTAN - PNN Pisba - No. de instancias interinstitucionales, intersectoriales y/o comunitarias con participación efectiva de PNNC para lograr incidencia en decisiones de políticas publicas de desarrollo y ordenamiento territorial</t>
  </si>
  <si>
    <t>DTAN - PNN Tamá - No. de documentos tecnicos de incidencia en políticas públicas elaborados y gestionados para lograr la integración de las áreas protegidas en instrumentos de planeación del desarrollo y ordenamiento territorial en las escalas nacional, regional, departamental y municipal</t>
  </si>
  <si>
    <t>DTAN - PNN Tamá - No. de instancias interinstitucionales, intersectoriales y/o comunitarias con participación efectiva de PNNC para lograr incidencia en decisiones de políticas publicas de desarrollo y ordenamiento territorial</t>
  </si>
  <si>
    <t>DTAN - PNN Yariguíes - No. de documentos tecnicos de incidencia en políticas públicas elaborados y gestionados para lograr la integración de las áreas protegidas en instrumentos de planeación del desarrollo y ordenamiento territorial en las escalas nacional, regional, departamental y municipal</t>
  </si>
  <si>
    <t>DTAN - PNN Yariguíes - No. de instancias interinstitucionales, intersectoriales y/o comunitarias con participación efectiva de PNNC para lograr incidencia en decisiones de políticas publicas de desarrollo y ordenamiento territorial</t>
  </si>
  <si>
    <t>DTCA - PNN Bahía Portete - Kaurrele - No. de documentos tecnicos de incidencia en políticas públicas elaborados y gestionados para lograr la integración de las áreas protegidas en instrumentos de planeación del desarrollo y ordenamiento territorial</t>
  </si>
  <si>
    <t>DTCA - PNN Bahía Portete - Kaurrele - No. de instancias interinstitucionales, intersectoriales y/o comunitarias con participación efectiva de PNNC para lograr incidencia en decisiones de políticas publicas de desarrollo y ordenamiento territorial</t>
  </si>
  <si>
    <t>DTCA - PNN Corales del Rosario y San Bernardo - No. de documentos tecnicos de incidencia en políticas públicas elaborados y gestionados para lograr la integración de las áreas protegidas en instrumentos de planeación del desarrollo y ordenamiento territorial</t>
  </si>
  <si>
    <t>DTCA - PNN Corales del Rosario y San Bernardo - No. de instancias interinstitucionales, intersectoriales y/o comunitarias con participación efectiva de PNNC para lograr incidencia en decisiones de políticas publicas de desarrollo y ordenamiento territorial</t>
  </si>
  <si>
    <t>DTCA - PNN Macuira - No. de documentos tecnicos de incidencia en políticas públicas elaborados y gestionados para lograr la integración de las áreas protegidas en instrumentos de planeación del desarrollo y ordenamiento territorial</t>
  </si>
  <si>
    <t>DTCA - PNN Macuira - No. de instancias interinstitucionales, intersectoriales y/o comunitarias con participación efectiva de PNNC para lograr incidencia en decisiones de políticas publicas de desarrollo y ordenamiento territorial</t>
  </si>
  <si>
    <t>DTCA - PNN Old Providence McBean Lagoon - No. de documentos tecnicos de incidencia en políticas públicas elaborados y gestionados para lograr la integración de las áreas protegidas en instrumentos de planeación del desarrollo y ordenamiento territorial</t>
  </si>
  <si>
    <t>DTCA - PNN Old Providence McBean Lagoon - No. de instancias interinstitucionales, intersectoriales y/o comunitarias con participación efectiva de PNNC para lograr incidencia en decisiones de políticas publicas de desarrollo y ordenamiento territorial</t>
  </si>
  <si>
    <t>DTCA - PNN Paramillo - No. de documentos tecnicos de incidencia en políticas públicas elaborados y gestionados para lograr la integración de las áreas protegidas en instrumentos de planeación del desarrollo y ordenamiento territorial</t>
  </si>
  <si>
    <t>DTCA - PNN Paramillo - No. de instancias interinstitucionales, intersectoriales y/o comunitarias con participación efectiva de PNNC para lograr incidencia en decisiones de políticas publicas de desarrollo y ordenamiento territorial</t>
  </si>
  <si>
    <t>DTCA - PNN Sierra Nevada de Santa Marta - No. de documentos tecnicos de incidencia en políticas públicas elaborados y gestionados para lograr la integración de las áreas protegidas en instrumentos de planeación del desarrollo y ordenamiento territorial</t>
  </si>
  <si>
    <t>DTCA - PNN Sierra Nevada de Santa Marta - No. de instancias interinstitucionales, intersectoriales y/o comunitarias con participación efectiva de PNNC para lograr incidencia en decisiones de políticas publicas de desarrollo y ordenamiento territorial</t>
  </si>
  <si>
    <t>DTCA - PNN Tayrona - No. de documentos tecnicos de incidencia en políticas públicas elaborados y gestionados para lograr la integración de las áreas protegidas en instrumentos de planeación del desarrollo y ordenamiento territorial</t>
  </si>
  <si>
    <t>DTCA - PNN Tayrona - No. de instancias interinstitucionales, intersectoriales y/o comunitarias con participación efectiva de PNNC para lograr incidencia en decisiones de políticas publicas de desarrollo y ordenamiento territorial</t>
  </si>
  <si>
    <t>DTCA - RN Cordillera Beata - No. de documentos tecnicos de incidencia en políticas públicas elaborados y gestionados para lograr la integración de las áreas protegidas en instrumentos de planeación del desarrollo y ordenamiento territorial</t>
  </si>
  <si>
    <t>DTCA - RN Cordillera Beata - No. de instancias interinstitucionales, intersectoriales y/o comunitarias con participación efectiva de PNNC para lograr incidencia en decisiones de políticas publicas de desarrollo y ordenamiento territorial</t>
  </si>
  <si>
    <t>DTCA - SFF Acandí, Playón y Playona - No. de documentos tecnicos de incidencia en políticas públicas elaborados y gestionados para lograr la integración de las áreas protegidas en instrumentos de planeación del desarrollo y ordenamiento territorial</t>
  </si>
  <si>
    <t>DTCA - SFF Acandí, Playón y Playona - No. de instancias interinstitucionales, intersectoriales y/o comunitarias con participación efectiva de PNNC para lograr incidencia en decisiones de políticas publicas de desarrollo y ordenamiento territorial</t>
  </si>
  <si>
    <t>DTCA - SFF Ciénaga Grande de Santa Marta - No. de documentos tecnicos de incidencia en políticas públicas elaborados y gestionados para lograr la integración de las áreas protegidas en instrumentos de planeación del desarrollo y ordenamiento territorial</t>
  </si>
  <si>
    <t>DTCA - SFF Ciénaga Grande de Santa Marta - No. de instancias interinstitucionales, intersectoriales y/o comunitarias con participación efectiva de PNNC para lograr incidencia en decisiones de políticas publicas de desarrollo y ordenamiento territorial</t>
  </si>
  <si>
    <t>DTCA - SFF El Corchal Mono Hernandez - No. de documentos tecnicos de incidencia en políticas públicas elaborados y gestionados para lograr la integración de las áreas protegidas en instrumentos de planeación del desarrollo y ordenamiento territorial</t>
  </si>
  <si>
    <t>DTCA - SFF El Corchal Mono Hernandez - No. de instancias interinstitucionales, intersectoriales y/o comunitarias con participación efectiva de PNNC para lograr incidencia en decisiones de políticas publicas de desarrollo y ordenamiento territorial</t>
  </si>
  <si>
    <t>DTCA - SFF Los Colorados - No. de documentos tecnicos de incidencia en políticas públicas elaborados y gestionados para lograr la integración de las áreas protegidas en instrumentos de planeación del desarrollo y ordenamiento territorial</t>
  </si>
  <si>
    <t>DTCA - SFF Los Colorados - No. de instancias interinstitucionales, intersectoriales y/o comunitarias con participación efectiva de PNNC para lograr incidencia en decisiones de políticas publicas de desarrollo y ordenamiento territorial</t>
  </si>
  <si>
    <t>DTCA - SFF Los Flamencos - No. de documentos tecnicos de incidencia en políticas públicas elaborados y gestionados para lograr la integración de las áreas protegidas en instrumentos de planeación del desarrollo y ordenamiento territorial</t>
  </si>
  <si>
    <t>DTCA - SFF Los Flamencos - No. de instancias interinstitucionales, intersectoriales y/o comunitarias con participación efectiva de PNNC para lograr incidencia en decisiones de políticas publicas de desarrollo y ordenamiento territorial</t>
  </si>
  <si>
    <t>DTCA - VP Isla de Salamanca - No. de documentos tecnicos de incidencia en políticas públicas elaborados y gestionados para lograr la integración de las áreas protegidas en instrumentos de planeación del desarrollo y ordenamiento territorial</t>
  </si>
  <si>
    <t>DTCA - VP Isla de Salamanca - No. de instancias interinstitucionales, intersectoriales y/o comunitarias con participación efectiva de PNNC para lograr incidencia en decisiones de políticas publicas de desarrollo y ordenamiento territorial</t>
  </si>
  <si>
    <t>DTOR - DTOR - No. de instancias interinstitucionales, intersectoriales y/o comunitarias con participación efectiva de PNNC para lograr incidencia en decisiones de políticas publicas de desarrollo y ordenamiento territorial</t>
  </si>
  <si>
    <t>DTOR - PNN Chingaza - No. de instancias interinstitucionales, intersectoriales y/o comunitarias con participación efectiva de PNNC para lograr incidencia en decisiones de políticas publicas de desarrollo y ordenamiento territorial</t>
  </si>
  <si>
    <t>DTOR - PNN Cordillera de Los Picachos - No. de instancias interinstitucionales, intersectoriales y/o comunitarias con participación efectiva de PNNC para lograr incidencia en decisiones de políticas publicas de desarrollo y ordenamiento territorial</t>
  </si>
  <si>
    <t>DTOR - PNN El Tuparro - No. de instancias interinstitucionales, intersectoriales y/o comunitarias con participación efectiva de PNNC para lograr incidencia en decisiones de políticas publicas de desarrollo y ordenamiento territorial</t>
  </si>
  <si>
    <t>DTOR - PNN Tinigua - No. de instancias interinstitucionales, intersectoriales y/o comunitarias con participación efectiva de PNNC para lograr incidencia en decisiones de políticas publicas de desarrollo y ordenamiento territorial</t>
  </si>
  <si>
    <t>DTPA - DNMI Cabo Manglares Bajo Mira y Frontera - No. de instancias interinstitucionales, intersectoriales y/o comunitarias con participación efectiva de PNNC para lograr incidencia en decisiones de políticas publicas de desarrollo y ordenamiento territorial</t>
  </si>
  <si>
    <t>DTPA - DTPA - No. de instancias interinstitucionales, intersectoriales y/o comunitarias con participación efectiva de PNNC para lograr incidencia en decisiones de políticas publicas de desarrollo y ordenamiento territorial</t>
  </si>
  <si>
    <t>DTPA - PNN Farallones de Cali - No. de instancias interinstitucionales, intersectoriales y/o comunitarias con participación efectiva de PNNC para lograr incidencia en decisiones de políticas publicas de desarrollo y ordenamiento territorial</t>
  </si>
  <si>
    <t>DTPA - PNN Gorgona - No. de documentos tecnicos de incidencia en políticas públicas elaborados y gestionados para lograr la integración de las áreas protegidas en instrumentos de planeación del desarrollo y ordenamiento territorial en las escalas nacional, regional, departamental y municipal</t>
  </si>
  <si>
    <t>DTPA - PNN Gorgona - No. de instancias interinstitucionales, intersectoriales y/o comunitarias con participación efectiva de PNNC para lograr incidencia en decisiones de políticas publicas de desarrollo y ordenamiento territorial</t>
  </si>
  <si>
    <t>DTPA - PNN Los Katíos - No. de instancias interinstitucionales, intersectoriales y/o comunitarias con participación efectiva de PNNC para lograr incidencia en decisiones de políticas publicas de desarrollo y ordenamiento territorial</t>
  </si>
  <si>
    <t>DTPA - PNN Sanquianga - No. de instancias interinstitucionales, intersectoriales y/o comunitarias con participación efectiva de PNNC para lograr incidencia en decisiones de políticas publicas de desarrollo y ordenamiento territorial</t>
  </si>
  <si>
    <t>DTPA - PNN Utría - No. de instancias interinstitucionales, intersectoriales y/o comunitarias con participación efectiva de PNNC para lograr incidencia en decisiones de políticas publicas de desarrollo y ordenamiento territorial</t>
  </si>
  <si>
    <t>DTPA - SFF Malpelo - No. de instancias interinstitucionales, intersectoriales y/o comunitarias con participación efectiva de PNNC para lograr incidencia en decisiones de políticas publicas de desarrollo y ordenamiento territorial</t>
  </si>
  <si>
    <t>GPM - No. de documentos tecnicos de incidencia en políticas públicas elaborados y gestionados para lograr la integración de las áreas protegidas en instrumentos de planeación del desarrollo y ordenamiento territorial</t>
  </si>
  <si>
    <t>GPM - No. de instancias interinstitucionales, intersectoriales y/o comunitarias con participación efectiva de PNNC para lograr incidencia en decisiones de políticas publicas de desarrollo y ordenamiento territorial</t>
  </si>
  <si>
    <t>4.2 Construcción de Paz</t>
  </si>
  <si>
    <t>No. de Medidas de reconciliación con enfoque diferencial en las áreas protegidas del Sistema Parques Nacionales implementadas</t>
  </si>
  <si>
    <t>4.3 Educación ambiental</t>
  </si>
  <si>
    <t>DTAM - DTAM - No. de personas capacitadas</t>
  </si>
  <si>
    <t>DTAM - PNN Alto Fragua Indi Wasi - No. de áreas protegidas que implementan acciones de educación ambiental</t>
  </si>
  <si>
    <t>DTAM - PNN Alto Fragua Indi Wasi - No. de personas capacitadas</t>
  </si>
  <si>
    <t>DTAM - PNN Amacayacu - No. de áreas protegidas que implementan acciones de educación ambiental</t>
  </si>
  <si>
    <t>DTAM - PNN Amacayacu - No. de personas capacitadas</t>
  </si>
  <si>
    <t>DTAM - PNN Cahuinarí - No. de áreas protegidas que implementan acciones de educación ambiental</t>
  </si>
  <si>
    <t>DTAM - PNN Cahuinarí - No. de personas capacitadas</t>
  </si>
  <si>
    <t>DTAM - PNN La Paya - No. de áreas protegidas que implementan acciones de educación ambiental</t>
  </si>
  <si>
    <t>DTAM - PNN La Paya - No. de personas capacitadas</t>
  </si>
  <si>
    <t>DTAM - PNN Río Puré - No. de áreas protegidas que implementan acciones de educación ambiental</t>
  </si>
  <si>
    <t>DTAM - PNN Río Puré - No. de personas capacitadas</t>
  </si>
  <si>
    <t>DTAM - PNN Serranía de Chiribiquete - No. de áreas protegidas que implementan acciones de educación ambiental</t>
  </si>
  <si>
    <t>DTAM - PNN Serranía de Chiribiquete - No. de personas capacitadas</t>
  </si>
  <si>
    <t>DTAM - PNN Serranía de los Churumbelos - No. de áreas protegidas que implementan acciones de educación ambiental</t>
  </si>
  <si>
    <t>DTAM - PNN Serranía de los Churumbelos - No. de personas capacitadas</t>
  </si>
  <si>
    <t>DTAM - RNN Nukak - No. de áreas protegidas que implementan acciones de educación ambiental</t>
  </si>
  <si>
    <t>DTAM - RNN Puinawai - No. de áreas protegidas que implementan acciones de educación ambiental</t>
  </si>
  <si>
    <t>DTAM - RNN Puinawai - No. de personas capacitadas</t>
  </si>
  <si>
    <t>DTAM - SF Plantas Medicinales Orito Ingi - Ande - No. de áreas protegidas que implementan acciones de educación ambiental</t>
  </si>
  <si>
    <t>DTAM - SF Plantas Medicinales Orito Ingi - Ande - No. de personas capacitadas</t>
  </si>
  <si>
    <t>DTAN - ANU Estoraques - No. de áreas protegidas que implementan acciones de educación ambiental</t>
  </si>
  <si>
    <t>DTAN - ANU Estoraques - No. de personas capacitadas</t>
  </si>
  <si>
    <t>DTAN - PNN Catatumbo Bari - No. de áreas protegidas que implementan acciones de educación ambiental</t>
  </si>
  <si>
    <t>DTAN - PNN Catatumbo Bari - No. de personas capacitadas</t>
  </si>
  <si>
    <t>DTAN - PNN Cocuy - No. de personas capacitadas</t>
  </si>
  <si>
    <t>DTAN - PNN El Cocuy - No. de áreas protegidas que implementan acciones de educación ambiental</t>
  </si>
  <si>
    <t>DTAN - PNN Pisba - No. de áreas protegidas que implementan acciones de educación ambiental</t>
  </si>
  <si>
    <t>DTAN - PNN Pisba - No. de personas capacitadas</t>
  </si>
  <si>
    <t>DTAN - PNN Serranía de los Yariguíes - No. de áreas protegidas que implementan acciones de educación ambiental</t>
  </si>
  <si>
    <t>REPORTE FINAL (19/Dic/2025 10:08)
19/Dic/2025 10:10 - Harold Moreno-PNNSYA
Para esta vigencia el AP establecio una meta de 37 acciones de educacion ambiental, que fueron cumplidas en el 100% durante el ultimo trimestre. De resaltar el importante trabajo que se hace desde el area con las asociaciones de mejoratarios y la importamte oportunidad que hay de fortalecer los procesos de educacion ambiental en la zona de San Vicente de Chucuri. </t>
  </si>
  <si>
    <t>DTAN - PNN Serranía de los Yariguíes - No. de personas capacitadas</t>
  </si>
  <si>
    <t>DTAN - PNN Tamá - No. de áreas protegidas que implementan acciones de educación ambiental</t>
  </si>
  <si>
    <t>DTAN - PNN Tamá - No. de personas capacitadas</t>
  </si>
  <si>
    <t>DTAN - SFF Guanentá Alto Río Fonce - No. de áreas protegidas que implementan acciones de educación ambiental</t>
  </si>
  <si>
    <t>DTAN - SFF Guanentá Alto Río Fonce - No. de personas capacitadas</t>
  </si>
  <si>
    <t>DTAN - SFF Iguaque - No. de áreas protegidas que implementan acciones de educación ambiental</t>
  </si>
  <si>
    <t>DTAN - SFF Iguaque - No. de personas capacitadas</t>
  </si>
  <si>
    <t>Reporte Final (19/Dic/2025 08:17)
19/Dic/2025 08:22 - Luz Adriana Malaver-SFFIGU
Para el reporte del indicador 72, el SFF establecio una meta inicial de 260 personas capacitdas, numero que fue ampliado a 307 personas capacitdas, meta que fue alanzada en el cuarto trimestre. </t>
  </si>
  <si>
    <t>DTAO - PNN Complejo Volcánico Doña Juana - Cascabel - No. de áreas protegidas que implementan acciones de educación ambiental</t>
  </si>
  <si>
    <t>DTAO - PNN Complejo Volcánico Doña Juana - Cascabel - No. de personas capacitadaS</t>
  </si>
  <si>
    <t>DTAO - PNN Cueva de los Guácharos - No. de áreas protegidas que implementan acciones de educación ambiental</t>
  </si>
  <si>
    <t>DTAO - PNN Cueva de los Guácharos - No. de personas capacitadas</t>
  </si>
  <si>
    <t>DTAO - PNN Las Hermosas Gloria Valencia de Castaño - No. de áreas protegidas que implementan acciones de educación ambiental</t>
  </si>
  <si>
    <t>DTAO - PNN Las Hermosas Gloria Valencia de Castaño - No. de personas capacitadas</t>
  </si>
  <si>
    <t>DTAO - PNN Las Orquídeas - No. de áreas protegidas que implementan acciones de educación ambiental</t>
  </si>
  <si>
    <t>DTAO - PNN Las Orquídeas - No. de personas capacitadas</t>
  </si>
  <si>
    <t>DTAO - PNN Los Nevados - No. de áreas protegidas que implementan acciones de educación ambiental</t>
  </si>
  <si>
    <t>DTAO - PNN Los Nevados - No. de personas capacitadas</t>
  </si>
  <si>
    <t>DTAO - PNN Nevado del Huila - No. de áreas protegidas que implementan acciones de educación ambiental</t>
  </si>
  <si>
    <t>DTAO - PNN Nevado del Huila - No. de personas capacitadas</t>
  </si>
  <si>
    <t>DTAO - PNN Puracé - No. de áreas protegidas que implementan acciones de educación ambiental</t>
  </si>
  <si>
    <t>DTAO - PNN Puracé - No. de personas capacitadas</t>
  </si>
  <si>
    <t>DTAO - PNN Selva de Florencia - No. de áreas protegidas que implementan acciones de educación ambiental</t>
  </si>
  <si>
    <t>DTAO - PNN Selva de Florencia - No. de personas capacitadas</t>
  </si>
  <si>
    <t>DTAO - PNN Tatamá - No. de áreas protegidas que implementan acciones de educación ambiental</t>
  </si>
  <si>
    <t>DTAO - PNN Tatamá - No. de personas capacitadas</t>
  </si>
  <si>
    <t>DTAO - SF Isla de la Corota - No. de personas capacitadas</t>
  </si>
  <si>
    <t>DTAO - SFF Galeras - No. de áreas protegidas que implementan acciones de educación ambiental</t>
  </si>
  <si>
    <t>DTAO - SFF Isla de la Corota - No. de áreas protegidas que implementan acciones de educación ambiental</t>
  </si>
  <si>
    <t>DTAO - SFF Otún Quimbaya - No. de áreas protegidas que implementan acciones de educación ambiental</t>
  </si>
  <si>
    <t>DTAO - SFF Otún Quimbaya - No. de personas capacitadas</t>
  </si>
  <si>
    <t>DTCA - PNN Bahía Portete - Kaurrele - No. de áreas protegidas que implementan acciones de educación ambiental</t>
  </si>
  <si>
    <t>DTCA - PNN Bahía Portete - Kaurrele - No. de personas capacitadas</t>
  </si>
  <si>
    <t>DTCA - PNN Corales de Profundidad - No. de áreas protegidas que implementan acciones de educación ambiental</t>
  </si>
  <si>
    <t>DTCA - PNN Corales del Rosario - No. de personas capacitadas</t>
  </si>
  <si>
    <t>DTCA - PNN Corales del Rosario y San Bernardo - No. de áreas protegidas que implementan acciones de educación ambiental</t>
  </si>
  <si>
    <t>DTCA - PNN Macuira - No. de áreas protegidas que implementan acciones de educación ambiental</t>
  </si>
  <si>
    <t>DTCA - PNN Macuira - No. de personas capacitadas</t>
  </si>
  <si>
    <t>DTCA - PNN Old Providence McBean Lagoon - No. de áreas protegidas que implementan acciones de educación ambiental</t>
  </si>
  <si>
    <t>DTCA - PNN Paramillo - No. de áreas protegidas que implementan acciones de educación ambiental</t>
  </si>
  <si>
    <t>DTCA - PNN Paramillo - No. de personas capacitadas</t>
  </si>
  <si>
    <t>DTCA - PNN Sierra Nevada de Santa Marta - No. de áreas protegidas que implementan acciones de educación ambiental</t>
  </si>
  <si>
    <t>DTCA - PNN Sierra Nevada de Santa Marta - No. de personas capacitadas</t>
  </si>
  <si>
    <t>DTCA - PNN Tayrona - No. de áreas protegidas que implementan acciones de educación ambiental</t>
  </si>
  <si>
    <t>DTCA - PNN Tayrona - No. de personas capacitadas</t>
  </si>
  <si>
    <t>DTCA - RN Cordillera Beata - No. de áreas protegidas que implementan acciones de educación ambiental</t>
  </si>
  <si>
    <t>DTCA - SFF Acandí, Playón y Playona - No. de áreas protegidas que implementan acciones de educación ambiental</t>
  </si>
  <si>
    <t>DTCA - SFF Acandí, Playón y Playona - No. de personas capacitadas</t>
  </si>
  <si>
    <t>DTCA - SFF Ciénaga Grande de Santa Marta - No. de áreas protegidas que implementan acciones de educación ambiental</t>
  </si>
  <si>
    <t>DTCA - SFF Ciénaga Grande de Santa Marta - No. de personas capacitadas</t>
  </si>
  <si>
    <t>DTCA - SFF El Corchal Mono Hernandez - No. de áreas protegidas que implementan acciones de educación ambiental</t>
  </si>
  <si>
    <t>DTCA - SFF El Corchal Mono Hernandez - No. de personas capacitadas</t>
  </si>
  <si>
    <t>DTCA - SFF Los Colorados - No. de áreas protegidas que implementan acciones de educación ambiental</t>
  </si>
  <si>
    <t>DTCA - SFF Los Colorados - No. de personas capacitadas</t>
  </si>
  <si>
    <t>DTCA - SFF Los Flamencos - No. de áreas protegidas que implementan acciones de educación ambiental</t>
  </si>
  <si>
    <t>DTCA - VP Isla de Salamanca - No. de áreas protegidas que implementan acciones de educación ambiental</t>
  </si>
  <si>
    <t>IV Reporte Trimestral No. de áreas protegidas que implementan acciones de educación ambiental (16/Dic/2025 21:39)
16/Dic/2025 21:45 - Edwin Traslaviña-VIPIS
Este trimestre se reporta el cumplimiento de la matriz de planeación con el 100% de los procesos cumplidos y un cumplimiento del hito 3 de acuerdo a la hoja metodológica, de este indicador.</t>
  </si>
  <si>
    <t>DTCA - VP Isla de Salamanca - No. de personas capacitadas</t>
  </si>
  <si>
    <t>DTOR - DNMI Cinaruco - No. de áreas protegidas que implementan acciones de educación ambiental</t>
  </si>
  <si>
    <t>DTOR - DTOR - No. de personas capacitadas</t>
  </si>
  <si>
    <t>DTOR - PNN Chingaza - No. de áreas protegidas que implementan acciones de educación ambiental</t>
  </si>
  <si>
    <t>DTOR - PNN Chingaza - No. de personas capacitadas</t>
  </si>
  <si>
    <t>DTOR - PNN Cordillera de Los Picachos - No. de áreas protegidas que implementan acciones de educación ambiental</t>
  </si>
  <si>
    <t>DTOR - PNN Cordillera de Los Picachos - No. de personas capacitadas</t>
  </si>
  <si>
    <t>DTOR - PNN El Tuparro - No. de áreas protegidas que implementan acciones de educación ambiental</t>
  </si>
  <si>
    <t>DTOR - PNN El Tuparro - No. de personas capacitadas</t>
  </si>
  <si>
    <t>DTOR - PNN Serranía de Manacacías - No. de áreas protegidas que implementan acciones de educación ambiental</t>
  </si>
  <si>
    <t>DTOR - PNN Serranía de Manacacías - No. de personas capacitadas</t>
  </si>
  <si>
    <t>DTOR - PNN Sierra de la Macarena - No. de áreas protegidas que implementan acciones de educación ambiental</t>
  </si>
  <si>
    <t>DTOR - PNN Sierra de la Macarena - No. de personas capacitadas</t>
  </si>
  <si>
    <t>DTOR - PNN Sumapaz - No. de áreas protegidas que implementan acciones de educación ambiental</t>
  </si>
  <si>
    <t>DTOR - PNN Sumapaz - No. de personas capacitadas</t>
  </si>
  <si>
    <t>DTOR - PNN Tinigua - No. de áreas protegidas que implementan acciones de educación ambiental</t>
  </si>
  <si>
    <t>DTOR - PNN Tinigua - No. de personas capacitadas</t>
  </si>
  <si>
    <t>DTPA - DNMI Cabo Manglares Bajo Mira y Frontera - No. de áreas protegidas que implementan acciones de educación ambiental</t>
  </si>
  <si>
    <t>DTPA - DNMI Cabo Manglares Bajo Mira y Frontera - No. de personas capacitadas</t>
  </si>
  <si>
    <t>DTPA - DNMI Yuruparí Malpelo - No. de personas capacitadas</t>
  </si>
  <si>
    <t>DTPA - DNMI Yuruparí-Malpelo - No. de áreas protegidas que implementan acciones de educación ambiental</t>
  </si>
  <si>
    <t>DTPA - PNN Farallones de Cali - No. de áreas protegidas que implementan acciones de educación ambiental</t>
  </si>
  <si>
    <t>DTPA - PNN Farallones de Cali - No. de personas capacitadas</t>
  </si>
  <si>
    <t>DTPA - PNN Gorgona - No. de áreas protegidas que implementan acciones de educación ambiental</t>
  </si>
  <si>
    <t>DTPA - PNN Gorgona - No. de personas capacitadas</t>
  </si>
  <si>
    <t>DTPA - PNN Los Katíos - No. de áreas protegidas que implementan acciones de educación ambiental</t>
  </si>
  <si>
    <t>DTPA - PNN Los Katíos - No. de personas capacitadas</t>
  </si>
  <si>
    <t>DTPA - PNN Munchique - No. de áreas protegidas que implementan acciones de educación ambiental</t>
  </si>
  <si>
    <t>DTPA - PNN Munchique - No. de personas capacitadas</t>
  </si>
  <si>
    <t>DTPA - PNN Sanquianga - No. de áreas protegidas que implementan acciones de educación ambiental</t>
  </si>
  <si>
    <t>DTPA - PNN Sanquianga - No. de personas capacitadas</t>
  </si>
  <si>
    <t>DTPA - PNN Uramba Bahía Málaga - No. de áreas protegidas que implementan acciones de educación ambiental</t>
  </si>
  <si>
    <t>DTPA - PNN Uramba Bahía Málaga - No. de personas capacitadas</t>
  </si>
  <si>
    <t>DTPA - PNN Utría - No. de áreas protegidas que implementan acciones de educación ambiental</t>
  </si>
  <si>
    <t>DTPA - PNN Utría - No. de personas capacitadas</t>
  </si>
  <si>
    <t>DTPA - SFF Malpelo - No. de áreas protegidas que implementan acciones de educación ambiental</t>
  </si>
  <si>
    <t>DTPA - SFF Malpelo - No. de personas capacitadas</t>
  </si>
  <si>
    <t>En la vigenica del año 2025 en el indicador PEI No. 62. “No de documentos técnicos de incidencia en políticas públicas elaborados y gestionados para lograr la integración de las áreas protegidas en instrumentos de planeación del desarrollo y ordenamiento territorial en las escalas nacional, regional, departamental y municipal”, se remitieron a las alcaldías de San José del Fragua y Belén de los Andaquíes, así como a la Gobernación del Caquetá, los documentos síntesis para la inclusión del Área protegida como determinante ambiental en las instancias de ordenamiento. 
En este periodo se reporta avance cuantitativo de 2.50 para el cumplimiento del 100% de la meta.</t>
  </si>
  <si>
    <t>En la vigenica del año 2025 se participó y se generaron reportes de la línea de ordenamiento como aporte al indicador PEI No 61 “N° de instancias interinstitucionales, intersectoriales y/o comunitarias con participación efectiva de PNNC para lograr incidencia en decisiones de políticas públicas de desarrollo y ordenamiento territorial” siendo las instancias de participación Cluster de Turismo, Comités Interinstitucionales de Educación ambiental - CIDEA y NODO GUAFRACHU, estas se generaron a lo largo de todo el año, siendo los meses de junio y diciembre según la hoja metodológica se consolida la gestión mediante la Matriz de instancias y los respectivos informes y memorias finales, se reporta avance cuantitativo de 3.00 para el cumplimiento del 100% de la meta. 
Con fecha del 01 de octubre y corte a 30 diciembre 2025 como avance en el indicador se realizaron las siguientes actividades:
Cluster de turismo: 
Se participó en la entrega de activos productivos del cluster de turismo denominado Portal Andino Amazónico que fue fortalecido por medio de MinCIT, Empretur. 
Nodo GUAFRACHU:
En el marco del relacionamiento de las áreas protegidas, se desarrolló un intercambio de experiencias con el PNN Churumbelos y fragua sobre los procesos de saneamiento predial adelantados en el PNN Alto Fragua. 
CIDEA: 
Se participó en CIDEA de san josé del fragua donde se socializaron los avances y actividades desarrolladas en el marco de la línea de educación ambiental del AP. 
Otras instancias de Participación: 
- Se participó en talleres de zonificación ambiental participativa desarrollado por medio del instituto Humboldt a desarrollar en 8 municipios del Caquetá en los cuales está San José y Belén, en la zona de influencia del AP. 
Se desarrollaron reuniones de coordinación con el equipo de CONSORCIO REDES para la verificación de puntos del proyecto de interconexión eléctrica veredal
Se participó en instancias sobre los avances en las mesas de impulso de los pilares PDET asi como de las acciones de saneamiento que aportan a las iniciativas municipales de los Planes de Acción para la Transformación Regional - PATR
Se participó en taller de justicia agraria convocado por el MinJusticia en el cual se desarrolló la temática del marco legal y condiciones para las comunidades.</t>
  </si>
  <si>
    <t>En el reporte anterior se adjuntó el documento síntesis que respalda la participación e integración del PNN La Paya como determinante y asunto de interés nacional en el PBOT de Leguízamo, dando cumplimiento a la meta establecida para la vigencia 2025.</t>
  </si>
  <si>
    <t>Durante este periodo, se fortaleció la articulación trinacional mediante la participación activa en el Programa Trinacional, la actualización del diagnóstico del corredor amazónico y la definición de acciones conjuntas, posicionando al PNN La Paya como actor clave en la gestión transfronteriza. A nivel territorial, la misión en La Nueva Apaya permitió priorizar problemáticas, definir compromisos y proyectar la reactivación de la Mesa Interétnica como mecanismo de gobernanza. Con la comunidad campesina de El Triunfo se consolidaron acuerdos individuales y colectivos de conservación con bienestar, fortaleciendo la gestión compartida y la confianza comunitaria. Asimismo, se avanzó en el relacionamiento con pueblos indígenas mediante la implementación de los Acuerdos Políticos de Voluntades y el acompañamiento a procesos territoriales.</t>
  </si>
  <si>
    <t>Con corte al 10 de diciembre del 2025, no se reportan avances en la línea de 1.1 Fortalecimiento del SINAP del PNNRPU para el indicador "No de documentos técnicos de incidencia en políticas públicas elaborados y gestionados para lograr la integración de las áreas protegidas en instrumentos de planeación del desarrollo y ordenamiento territorial en las escalas nacional, regional, departamental y municipal" ya que se cumplió la meta en el  tercer trimestre del año.
De esta manera, en el último trimestre se da cumplimiento del 100% de la meta. El recurso proviene de "Gestión"</t>
  </si>
  <si>
    <t>Con corte a 12 de diciembre de 2025 se reportan avances cualitativos y cuantitativos finales para el indicador relacionado con el "No de instancias interinstitucionales, intersectoriales y/o comunitarias con participación efectiva de PNNC para lograr incidencia en decisiones de políticas publicas de desarrollo y ordenamiento territorial. " Para el caso del Parque Amacayacu se destacan los siguientes aspectos:
El indicador da cuenta de la gestión adelantada por el Parque Nacional Natural Amacayacu para su integración en instancias interinstitucionales, intersectoriales y comunitarias con incidencia en decisiones de desarrollo y ordenamiento territorial. Aunque se priorizaron tres instancias estratégicas: i) el Subnodo de Cambio Climático del Amazonas, ii). la gestión del sitio Ramsar Lagos de Tarapoto y iii). el Proyecto GEF 7 Manejo Integral de la Cuenca Putumayo, el equipo del área protegida participó activamente en un total de nueve espacios de coordinación, lo que evidencia un alto nivel de articulación institucional y compromiso con la gobernanza ambiental del territorio.
En relación con los avances, la participación en el Subnodo de Cambio Climático permitió mantener activa la interlocución institucional, identificar las principales limitaciones de su operatividad y aportar insumos clave como una propuesta de reglamento interno y la necesidad de articular este espacio con el PIGCTA y el Nodo Regional de Cambio Climático. En el proceso Ramsar Lagos de Tarapoto, Parques Nacionales reafirmó su rol estratégico como determinante ambiental, posicionó la necesidad de armonizar el plan de manejo del sitio con el del PNN Amacayacu y promovió la conformación de una Comisión Conjunta, además de visibilizar la importancia del enfoque intercultural y la participación comunitaria. Por su parte, en el Proyecto GEF 7, el equipo fortaleció su rol técnico en la gobernanza transfronteriza de la cuenca Putumayo-Içá, con aportes relevantes en el Grupo de Contaminación del agua y medio ambiente y en la discusión de subproyectos estratégicos.</t>
  </si>
  <si>
    <t xml:space="preserve">El Parque Nacional  Naturales  Cahuinari reporta para 2025 su participación en instancias interinstitucionales, intersectoriales y comunitarias destinadas a fortalecer la integración del área protegida en procesos de desarrollo y ordenamiento territorial. Aunque se inscribieron 2 instancias para el cumplimiento del indicador.
Los avances principales incluyen la participación continua en el Comité y la Unidad de Gestión del Riesgo departamental, asistencia a reuniones, socialización de informes e integración en actividades como simulacros y la Semana de la Reducción del Riesgo. De manera estratégica, se avanzó en la construcción de una Estrategia Integral de Fortalecimiento y Gobernanza Compartida entre el PNN Cahuinari y el territorio indígena PANI, basada en el análisis de vulnerabilidad y resiliencia biocultural. Se definieron compromisos interinstitucionales y la entrega de diversos insumos técnicos para desarrollar el diagnóstico.
También se lograron avances relevantes en otras instancias como CLEYM, COTSA, CODEBAN y el Comité Local PÍAS, donde la participación institucional permitió proponer acciones complementarias y fortalecer procesos sociales, culturales y económicos del territorio.
Los logros más destacados son la reactivación y reconocimiento institucional de las áreas protegidas del Departamento del Amazonas, dentro del sistema departamental de gestión del riesgo y la consolidación de compromisos interinstitucionales para avanzar en el diagnóstico necesario para implementar la Estrategia de Cuidado de la Vida y del Territorio.
</t>
  </si>
  <si>
    <t>Con corte a diciembre de 2025, se registran avances en las instancias de ordenameinto que participa el PNN Río Puré. Se elaboró el informe trimestral de las instancias y se diligenció la ficha correspondiente.</t>
  </si>
  <si>
    <t>Para el cuarto trimestre de 2025 se reportan avances cuantitativos en el indicador No. de documentos técnicos de incidencia en políticas públicas elaborados y gestionados para lograr la integración de las áreas protegidas en instrumentos de planeación del desarrollo y ordenamiento territorial, en donde se adelantaron las siguientes acciones;
1. Se género y concertó mediante acta el plan de trabajo con la Corporación de desarrollo sostenible CDA para el año 2026
2. Desde el AP en conjunto con la DTAM se generó la propuesta de plan de trabajo en el marco del convenio interadministrativo con la Gobernación del Guaviare, la cual fue remitida vía correo electrónico a la Gobernación para revisión y concertación.
3. Se realiza la entrega del documento síntesis del área protegida como aporte al Plan de Ordenamiento Departamental (POD) del departamento de Caquetá.
Estas acciones se realizan con la fuente de financiación Gestión Propia dando cumplimiento al 100% de la meta con 7 documentos</t>
  </si>
  <si>
    <t>Para el cuarto trimestre de 2025 se reportan avances cuantitativos en el indicador N° de instancias interinstitucionales, intersectoriales y/o comunitarias con participación efectiva de PNNC para lograr incidencia en decisiones de políticas públicas de desarrollo y ordenamiento territorial, en donde se adelantaron las siguientes acciones;
1. Se Genera el informe final de la participación en las instancias priorizadas (SIDAP Guaviare, SIDAP Caquetá; Mesa de Gobernanza para la Paz con la Naturaleza y las comunidades del departamento del Guaviare; Mesa de Frontera Agrícola y la Mesa Agroclimática de Caquetá.
Estas acciones se realizan con la fuente de financiación Gestión Propia dando cumplimiento al 100% de la meta</t>
  </si>
  <si>
    <t>Para el cuarto trimestre, se adjunta ficha memoria Final para el reporte 2025 del Indicador, en el que se recopila la participación del AP en las instancias priorizadas, correspondientes a:
1. Comité de lucha contra la minería ilegal del departamento de Vaupés.
2. Comité de lucha contra la extracción ilícita de yacimientos mineros en el departamento de Vaupés.
3. Comité de Seguridad Turística del Departamento de Vaupés.
4. Comité Departamental para el Bienestar Alimentario  y Nutricional.
Así como las demás instancias en las que el área protegida ha participado en el 2025.
Importante mencionar que con el orfeo No.  20255150001193 del 29 de agosto de 2025, el área protegida solicito ajustar este indicador para que pase de 3 a 4, sin que se haya subsanado, por lo que se reportará el cumplimiento en 3.</t>
  </si>
  <si>
    <t xml:space="preserve">Con corte al 11 de diciembre de 2025, se presenta el informe correspondiente al cuarto trimestre, en el cual se reporta la participación efectiva del Área Protegida en cuatro (4) instancias del orden departamental asociadas al CODPA Guaviare, a saber: Mesa de Frontera Agrícola (14/10/2025), Mesa de Gobernanza para la Paz con la Naturaleza (15/10/2025), Mesa de Planificación Predial Sostenible – PPS (14/10/2025) y Comité Técnico del SIDAP Guaviare (14/11/2025). De estas instancias, tres (3) se encontraban previamente proyectadas en la meta del indicador (SIDAP, Mesa de Gobernanza y Mesa de Planificación Sostenible. En consecuencia, durante el cuarto trimestre se consolida un total acumulado de cinco (5) instancias reportadas en la vigencia 2025.
</t>
  </si>
  <si>
    <t xml:space="preserve">
En el mes de septiembre se envía a la alcaldía de Orito el  documento síntesis para la participación e integración del Santuario de Flora Plantas Medicinales Orito Ingi Ande como determinante y asunto de interés nacional en el Plan Básico de Ordenamiento Territorial del municipio de Orito Departamento del Putumayo, para ser tenido en cuenta en la actualización del PBOT. 
</t>
  </si>
  <si>
    <t xml:space="preserve">Se participa en tres instancias durante el año cumpliendo la meta, el balance de gestión se presenta en el informe final en relación con el tema de la sesión de instancias.  El balance de la gestión es presentado en el informe final en relación con las instancia en las que participa el SF PMOIA.
</t>
  </si>
  <si>
    <t>Durante el año 2025, el Área Única Los Estoraques adelantó un trabajo técnico sostenido orientado a fortalecer su incidencia en los procesos de ordenamiento territorial a escala local. En este marco, se avanzó en la formulación de un documento técnico para la conformación del Sistema Local de Áreas Protegidas (SILAP), concebido como un instrumento clave para articular las áreas protegidas públicas y privadas del territorio, asegurar su reconocimiento en los instrumentos de planificación municipal y consolidar una visión integral de conservación. Este documento permitió proyectar lineamientos técnicos y conceptuales que facilitan la incorporación de las áreas protegidas como determinantes ambientales en los procesos de ordenamiento del territorio, contribuyendo a una gestión más coherente y sostenible del paisaje.
De manera complementaria, el Área Única Los Estoraques trabajó en la proyección de un documento técnico orientado a sustentar la adopción de un acuerdo municipal para la reducción del impuesto predial, dirigido a predios vinculados a iniciativas de conservación privada, en particular a las Reservas Naturales de la Sociedad Civil (RNSC). Este ejercicio se enfocó en generar insumos técnicos que evidencian el aporte de la conservación privada al ordenamiento territorial, la protección de ecosistemas estratégicos y la conectividad ecológica. Así, el documento se constituye en una herramienta de soporte para la toma de decisiones normativas, promoviendo incentivos económicos alineados con la planificación territorial y fortaleciendo la integración de la conservación privada en los esquemas locales de ordenamiento.</t>
  </si>
  <si>
    <t>Durante la vigencia 2025, el Área Protegida fortaleció su participación en instancias técnicas e interinstitucionales estratégicas, orientadas a incidir en los procesos de ordenamiento territorial, gobernanza ambiental y gestión del riesgo a escala local. A través de su vinculación con la Unidad Técnica Ambiental del municipio de Ocaña, los CEAM de Ocaña y La Playa de Belén, la conformación del Sistema Local de Áreas Protegidas y los espacios de gestión del riesgo, el Área Protegida aportó criterios técnicos y ambientales que contribuyeron a una planificación territorial más coherente con los objetivos de conservación y sostenibilidad del territorio.
Como resultado de esta participación, se logró posicionar al Área Protegida como un actor técnico de referencia en el ámbito municipal y regional, fortaleciendo la articulación interinstitucional y promoviendo la integración del enfoque ambiental en la toma de decisiones. Estos avances permitieron consolidar bases para una gobernanza ambiental más sólida, reconociendo el papel de los ecosistemas protegidos en la regulación hídrica, la reducción del riesgo y el bienestar de las comunidades, y aportando de manera estratégica al cumplimiento de los objetivos institucionales durante el año de reporte.</t>
  </si>
  <si>
    <t>Durante la vigencia 2025, el Parque Nacional Natural Catatumbo Barí ha venido consolidando un conjunto de acciones técnicas y de gestión que trascienden la operación interna del área protegida y se proyectan como insumos estratégicos para la toma de decisiones de política pública ambiental, territorial y étnica. A través de la implementación de las Estrategias Especiales de Manejo, el área ha aportado información técnica, procesos de concertación y seguimiento a acuerdos protocolizados que inciden directamente en escenarios clave como la ampliación, delimitación y saneamiento de los resguardos del Pueblo Barí, el cumplimiento de la Sentencia T-052 de 2017 y la articulación interinstitucional con entidades del orden nacional. Estos avances fortalecen el reconocimiento del área protegida como actor técnico relevante en la definición de medidas estructurales de gobernanza territorial y en la garantía de derechos colectivos en contextos de traslape entre conservación y territorios ancestrales 
De manera complementaria, el área protegida ha contribuido a orientar decisiones público-institucionales mediante la consolidación de procesos de monitoreo participativo, seguimiento a acuerdos de consulta previa y fortalecimiento de instancias como la Comisión Conjunta, generando evidencia técnica que soporta la planeación, priorización y ajuste de intervenciones estatales en el territorio. Estos ejercicios han permitido identificar avances, brechas y riesgos asociados a la gestión del territorio compartido, aportando elementos objetivos para la toma de decisiones por parte de entidades como el Ministerio del Interior, la Agencia Nacional de Tierras y la cooperación internacional. En este sentido, el PNN Catatumbo Barí se posiciona durante 2025 como un referente técnico de incidencia en la formulación y ajuste de políticas públicas con enfoque intercultural, ambiental y de derechos, fortaleciendo la gobernanza del territorio y la sostenibilidad de las decisiones adoptadas</t>
  </si>
  <si>
    <t>Durante el 2025, el Parque Nacional Natural Catatumbo Barí fortaleció de manera significativa su participación en instancias de articulación territorial, consolidando espacios de diálogo y toma de decisiones con el Pueblo Indígena Motilón Barí y entidades como la ANT, el Ministerio del Interior y actores comunitarios campesinos. La participación activa en Mesas de Territorio, en comisiones conjuntas y en reuniones de seguimiento de acuerdos permitió avanzar en procesos ordenados por la Sentencia T-052 de 2017, especialmente en aspectos de ampliación, delimitación y saneamiento de resguardos. Asimismo, se desarrollaron múltiples escenarios de coordinación para el monitoreo participativo, la gestión del conocimiento tradicional, la valoración cultural del territorio y la socialización de resultados con las autoridades indígenas, reforzando la gobernanza compartida del territorio traslapado.
De manera complementaria, el AP mantuvo una presencia constante en espacios interinstitucionales orientados al ordenamiento y control territorial, tales como talleres de educación ambiental, socializaciones de mínimos de habitar dentro del Parque, verificaciones de presiones antrópicas y espacios de formación sobre uso y tenencia de la tierra con comunidades campesinas. Las comisiones conjuntas permitieron revisar avances, ajustar compromisos y estructurar planes de trabajo anuales, mientras que la articulación para el seguimiento de acuerdos de consulta previa fortaleció la legitimidad de las decisiones compartidas. Estas articulaciones consolidan al PNN Catatumbo Barí como un actor técnico y político clave para la gobernanza del territorio, asegurando que las decisiones de manejo, conservación y ocupación del territorio se desarrollen de manera concertada, informada y coherente con el ordenamiento ambiental.</t>
  </si>
  <si>
    <t>Durante el 2025, el PNN El Cocuy avanzó en la elaboración, revisión y gestión de documentos técnicos orientados a fortalecer la integración del área protegida como determinante ambiental en los instrumentos de planificación territorial. Entre estos insumos se destaca el Documento Síntesis para POT, cuyo principal desafío fue la baja receptividad institucional por parte de concejos y alcaldías para incorporar las determinantes ambientales propuestas; no obstante, se proyectó su actualización para 2026 en articulación con directrices nacionales de ordenamiento alrededor del agua. De manera paralela, el Parque aportó conceptos técnicos en el proceso de actualización del POMCA del río Cravo Norte, logrando incidir en la etapa de aprestamiento mediante la provisión de información cartográfica estratégica y abriendo el camino para que la zonificación del AP y su Zona Amortiguadora sean incorporadas formalmente en dicho instrumento hídrico de superior jerarquía. 
Adicionalmente, el área protegida generó retroalimentación técnica para la estructuración del Sistema Municipal de Áreas Protegidas (SIMAP) de Sácama, contribuyendo a fortalecer la gobernanza ambiental local y la integración de figuras de conservación en la planificación municipal. En el marco del cumplimiento de la sentencia de la Corte Interamericana de Derechos Humanos relacionada con el Pueblo U’wa, el PNN El Cocuy aportó insumos técnicos, participó en la mesa de trabajo interinstitucional y avanzó en la coadministración del territorio en zona de traslape, consolidando un proceso de ordenamiento con enfoque étnico y de derechos territoriales. La gestión desarrollada evidencia la articulación entre conservación, ordenamiento y política pública, y subraya la necesidad de fortalecer capacidades internas y alianzas interinstitucionales para mejorar la incidencia técnica en los próximos ciclos de planificación</t>
  </si>
  <si>
    <t>Durante el 2025, la participación del PNN El Cocuy en las instancias priorizadas permitió fortalecer su incidencia directa en decisiones de desarrollo y ordenamiento territorial. A través del Comité de Gestión del Riesgo de Güicán y Tame, el equipo técnico visibilizó problemáticas ambientales que requieren articulación interinstitucional, como la tala y comercialización ilegal de madera, destacando la necesidad de apoyo operativo de las autoridades territoriales. Así mismo, en coordinación con el Instituto Geográfico Agustín Codazzi, se avanzó en la priorización del área protegida dentro del proceso de actualización catastral proyectado para el 2026, acción fundamental para garantizar la correcta delimitación y reconocimiento de las determinantes ambientales en los instrumentos territoriales. La participación en la mesa técnica para implementar el fallo de la Corte Interamericana en favor del pueblo U’wa permitió consolidar un plan de trabajo conjunto y generar espacios de seguimiento que articulan derechos territoriales, conservación ambiental y decisiones de ordenamiento
De manera complementaria, el AP participó activamente en otras instancias estratégicas para la planificación ambiental y territorial, como el SIDAP Arauca, el proceso del POMCA del río Cravo Norte y el corredor ecológico CEERCO. Estos espacios permitieron integrar los objetivos de conservación del Parque en la Estrategia Climática Departamental, posicionando el PNN El Cocuy como área fundamental para soluciones basadas en la naturaleza y la regulación hídrica regional. El logro más significativo fue la inclusión formal de las normas de uso del suelo del AP y su zona amortiguadora en el POMCA, instrumento de ordenación hídrica jerárquicamente superior al POT, lo que garantiza que sus determinantes ambientales sean obligatorias para los municipios. Así mismo, se brindó acompañamiento técnico al Concejo de Sácama para la creación de su Sistema Municipal de Áreas Protegidas, fortaleciendo la gobernanza local y la integración territorial de la conservación.</t>
  </si>
  <si>
    <t>Durante el 2025, la participación del PNN Pisba en las instancias inscritas del indicador fortaleció la integración de criterios de conservación en escenarios clave de planificación territorial, como los procesos de planificación municipal, el Proyecto GEF Páramos, el SIRAP Andes Nororientales y las mesas del Consejo Provincial de Turismo. Estas articulaciones permitieron promover el reconocimiento de figuras de conservación privadas, avanzar en la corresponsabilidad territorial para el manejo de ecosistemas estratégicos y posicionar prioridades de conservación asociadas a servicios ecosistémicos críticos, tales como la regulación hídrica y la conectividad ecológica del páramo de Pisba. La interacción constante con entidades municipales, departamentales y actores sectoriales reforzó la incorporación de determinantes ambientales en instrumentos locales de ordenamiento. 
Asimismo, la presencia del área protegida en otras instancias estratégicas —incluyendo el EOT de Tasco, la articulación con Gobernación de Boyacá y Corpoboyacá, y los procesos de delimitación del páramo— consolidó su rol como actor técnico y político en la toma de decisiones territoriales. Estas acciones permitieron avanzar en la protección de zonas de páramo y bosques altoandinos, gestionar interacciones socioambientales como las asociadas al venado cola blanca y fortalecer sistemas comunitarios de agua mediante visitas técnicas y elaboración de planos estructurales. Tales contribuciones incidieron directamente en la planificación local, el turismo responsable, la gobernanza regional y la implementación de incentivos ambientales, consolidando una agenda territorial que integra conservación, gestión del riesgo y bienestar comunitario.</t>
  </si>
  <si>
    <t>Durante la vigencia 2025, el Área Protegida dio cumplimiento al indicador de documentos técnicos, a partir de la proyección y desarrollo de su Plan de Manejo, con énfasis en el componente de ordenamiento. Este ejercicio permitió consolidar lineamientos técnicos que orientan la gestión del área protegida y su articulación con los instrumentos de planificación territorial, incorporando criterios de conservación, uso sostenible y gobernanza. De manera particular, se avanzó en la proyección de la zona con función amortiguadora, fortaleciendo su reconocimiento como espacio estratégico para la mitigación de presiones externas, la conectividad ecológica y la armonización entre la conservación del área protegida y las dinámicas del territorio circundante, aportando insumos técnicos clave para la toma de decisiones públicas.</t>
  </si>
  <si>
    <t>Durante la vigencia 2025, el Parque Nacional Natural Tamá participó de manera efectiva en diversas instancias interinstitucionales y binacionales orientadas a la integración del área protegida en procesos de desarrollo y ordenamiento territorial. A través de la articulación con CORPONOR para el ordenamiento de la cuenca de Los Remansos, la participación en los espacios del Sistema Regional de Áreas Protegidas (SIRAP) y el relacionamiento transfronterizo con el Parque Nacional El Tamá (Venezuela), el área protegida fortaleció su rol técnico e institucional en la gestión de ecosistemas estratégicos compartidos, aportando criterios de conservación y sostenibilidad a escenarios de planificación regional y suprarregional
De manera complementaria, la participación del PNN Tamá en la formulación del Esquema de Ordenamiento Territorial del municipio de Toledo permitió avanzar en el reconocimiento del área protegida como determinante ambiental, incidiendo en la toma de decisiones relacionadas con el uso, ocupación y manejo del territorio. Estos espacios de participación facilitaron la coordinación interinstitucional, el fortalecimiento de capacidades técnicas para la administración de áreas protegidas y la incorporación de consideraciones ambientales en instrumentos de planificación territorial, consolidando al PNN Tamá como un actor clave en la gobernanza territorial y en la incidencia de políticas públicas durante el año 2025</t>
  </si>
  <si>
    <t>En el marco del fortalecimiento de la gestión territorial, el Parque Nacional Natural Serranía de los Yariguíes ha avanzado en la elaboración de documentos técnicos y de acompañamiento institucional que permiten posicionar al área protegida como determinante ambiental para la planificación municipal. Entre estos insumos se destaca la Propuesta de motivación y articulado para la declaratoria del 13 de mayo como Día Municipal de la Serranía de los Yariguíes, documento que presenta una caracterización detallada de los valores ecológicos, hídricos y culturales del territorio, resaltando su función como ecosistema estratégico, despensa hídrica regional y espacio de alta biodiversidad. Este instrumento sintetiza la importancia del Parque como área núcleo de conservación dentro del municipio, así como su rol en la regulación hídrica, la protección de especies endémicas y amenazadas, y la provisión de servicios ambientales esenciales para las comunidades locales. 
Adicionalmente, el área protegida ha emitido comunicaciones formales dirigidas a las autoridades municipales —entre ellas la propuesta técnica remitida al Concejo de San Vicente de Chucurí— en las que se enfatiza la necesidad de integrar los valores del PNN Serranía de los Yariguíes en los procesos normativos y de planificación territorial. Estos documentos consolidan un marco argumentativo que articula la relevancia ecológica y cultural de la Serranía, incluyendo la presencia de caminos ancestrales, patrimonio arqueológico y zonas estratégicas para el ecoturismo, reforzando así su papel como elemento estructurante del desarrollo local. Mediante estas acciones, el Parque Nacional ha impulsado procesos de sensibilización, articulación interinstitucional y reconocimiento normativo que contribuyen a que el municipio incorpore la Serranía como criterio vinculante en sus decisiones de ordenamiento y gestión del territorio.</t>
  </si>
  <si>
    <t>Durante el periodo reportado, el Parque Nacional Natural Serranía de los Yariguíes ha fortalecido de manera significativa su participación en instancias interinstitucionales, intersectoriales y comunitarias, consolidando su papel como actor técnico clave para la incidencia en políticas públicas de ordenamiento territorial. Entre las acciones más relevantes se encuentra la articulación con empresas obligadas a compensación ambiental, como TGI y Parex Resources, mediante la revisión de planes de compensación, la priorización de predios estratégicos y el acompañamiento técnico a procesos de restauración ecológica. Estas gestiones no solo contribuyen al mejoramiento de la configuración ecológica del AP, sino que también permiten orientar decisiones territoriales relacionadas con el uso del suelo, la conectividad ecosistémica y la conservación de áreas críticas. Adicionalmente, el avance en el Plan de Ordenamiento Ecoturístico (POE) ha requerido una coordinación estrecha con entidades como ICANH, el Viceministerio de Turismo, corporaciones locales y redes comunitarias, integrando el componente patrimonial y turístico dentro de los marcos territoriales de planificación y promoviendo criterios técnicos aplicables al desarrollo sostenible del paisaje. 
Asimismo, el Área Protegida ha consolidado su presencia en espacios formales de planificación territorial y gestión del riesgo, como el Consejo Municipal de Gestión del Riesgo de Simacota (CMGR), instancia reconocida por la Ley 1454 de 2011 como fundamental en la toma de decisiones territoriales y en la que los Parques Nacionales actúan como determinantes ambientales de nivel 1. La presentación del Plan de Emergencias y Contingencias del AP y la participación continua en el CMGR han permitido posicionar lineamientos de manejo del riesgo coherentes con la conservación y el ordenamiento territorial. Estas acciones se complementan con procesos de incidencia en políticas públicas, como la elaboración de la propuesta de Acuerdo Municipal para establecer el Día de la Serranía de los Yariguíes, documento reportado oficialmente como insumo técnico para la integración de áreas protegidas en instrumentos de planificación municipal. En conjunto, estas instancias de articulación fortalecen el relacionamiento institucional, la gobernanza territorial y la incorporación efectiva del PNN SYA como criterio vinculante en las decisiones de desarrollo, uso del suelo y gestión ambiental del territorio.</t>
  </si>
  <si>
    <t>Para la construcción del documento síntesis de integración del área protegida PNN Bahía Portete en los instrumentos de planeación del desarrollo y ordenamiento territorial, en el IV Trimestre del año 2025 se tienen avances en el análisis y armonización de los determinantes de ordenamiento territorial para la incorporación de las áreas protegidas y otros componentes estratégicos en el POD Guajira, logrando avanzar en la construcción del plan de trabajo y en los acuerdos interinstitucionales para la implementación del Programa de Asistencia Técnica Territorial (ATT). Asimismo, se identificó y acordó la presentación, por parte de Parques Nacionales Naturales de Colombia, del Régimen Especial de Manejo (REM) como referente de gobernanza compartida en territorios con presencia indígena. Esta gestión permitió aportar insumos clave para el proceso de ordenamiento territorial, integrando un enfoque territorial y étnico diferencial y contribuyendo a un proceso más participativo, coherente e incluyente en la actualización del POD de La Guajira.</t>
  </si>
  <si>
    <t>Como instancia de Ordenamiento Territorial en el municipio de Uribia, se adelantó un proceso orientado al fortalecimiento de las capacidades institucionales en materia de ordenamiento territorial alrededor del agua, con el propósito de aportar insumos técnicos y acompañar la revisión del Plan de Ordenamiento Territorial (POT) del municipio, así como contribuir al Plan de Ordenamiento Departamental de La Guajira. Durante el cuarto trimestre, se participó en las siguientes instancias interinstitucionales y comunitarias, orientadas a garantizar una efectiva incidencia en el POT de Uribia: 
Segunda Mesa POT Uribia:  Realizada con la participación de entidades de orden nacional, regional y local entre el 8-9 de octubre de 2025, con el propósito fortalecer las capacidades en ordenamiento con enfoque diferencial y  alrededor del agua.
Coordinación de acciones con las Autoridades Tradicionales para la implementación de diferentes mecanismos de gestión: En este marco, se desarrollaron acciones de relacionamiento con las cinco Autoridades del Área Protegida para la construcción del diagnóstico socioeconómico y socioambiental en el marco del proyecto “Nodo Guajira – Conexión Biocultural”, promoviendo la participación activa de las comunidades traslapadas con el Área Protegida. Estos talleres permiten recoger percepciones, conocimientos y necesidades locales, fortalecer el diálogo intercultural y generar información clave para la planificación integral del territorio y el fortalecimiento de la gobernanza compartida.</t>
  </si>
  <si>
    <t>Se adjunta el docuemnto de avance del CIDEA que recoge los aportes de los diferentes actores, incluyendo a PNN CRSB como se evidencia alli.
SE adjunta el documento con el diganostico, en el componente ambiental que recoge lios aportes hechos durante varais de las sesiones del POT.
Se adjunta cuadro de información con acciones priorizadas para el cumplimiento de las acciones para el AMP.
https://drive.google.com/drive/folders/1B1YP03BRBnRa9ZNix3POkuIIOo7mJL8-?usp=drive_link</t>
  </si>
  <si>
    <t xml:space="preserve">Se participo en la construcción de la politica publica de educación ambiental para el Distrito de Cartagena través de diferentes reuniones, que lidera EPA. se adjuntan las asistencias
El dia 3 de diciembre de 2025: Se realizó la mesa Institucional Marino-Costera en el marco de la etapa del proceso de revisión general y ajuste del Plan de Ordenamiento Territorial (POT) de Cartagena. En el cual se socializaron las generalidades y apuestas estratégicas del POT y se recogieron propuestas. Los avances de esta revisión del diagnostico en la que estan incorporadas las áreas protegidas del SINAP, en el documento que se adjunta en las evidencias y en este link https://pot.cartagena.gov.co/sites/default/files/2025-09/Ambiental_1.pdf . El acta de la reunión aún no esta entregada para adjuntar.
El 17 de diciembre se realizó una reunión con Procuraduria y Cardique como prepartatoria al Comite de Vigilancia del Area marina protegida
</t>
  </si>
  <si>
    <t>En el cuarto trimestre de 2025, el equipo de trabajo del PNN de Macuira evidencia los avances desarrollados en la presente anualidad con los tres niveles de decisión de Parques Nacionales, sobre los insumos que aportan a un documento síntesis de planificación territorial del PNN de Macuira, conforme a la siguiente orientación técnica recibida por la entidad de PNNC, para ser entregado al municipio de Uribia y ser incorporado en la actualización del Plan de Ordenamiento Territorial, 2026-2030.
El 2-12-2025, el profesional temático para el Sistema Regional de Áreas Protegidas del Caribe (SIRAP Caribe), envió correo electrónico donde informa que el equipo nacional de Ordenamiento Territorial, que hace parte del Grupo de Planeación y Manejo de la Subdirección de Gestión y Manejo de Áreas Protegidas de nivel central, debido a que se encuentra finalizando la actualización de la Guía del Documento Síntesis correspondiente al eje “Ordenamiento Territorial alrededor del Agua” del Plan Nacional de Desarrollo (PND), que incorpora las orientaciones más recientes de MinAmbiente, DNP y MinVivienda.
Por esto, una vez sean enviadas la guía y la circular, cada área deberá actualizar su documento síntesis durante (el primer trimestre de 2026, con acompañamiento técnico e inducción), mientras tanto, “las áreas pueden continuar reportando sus avances y gestiones en ordenamiento territorial, ya que la actualización de la guía no afecta el cumplimiento de los demás compromisos”.
Asimismo, precisó que las áreas protegidas “pueden reportar como avances todos los documentos técnicos o gestiones realizadas para integrar las áreas protegidas en los instrumentos de planeación y ordenamiento territorial (POT, PBOT, EOT, POD, PER, entre otros) en cualquier escala: nacional, regional, departamental o municipal”.
De igual manera, podrán incluir acciones relacionadas con el cumplimiento del Plan Nacional de Desarrollo, el artículo 32 de la Ley 2294 de 2023, así como compromisos derivados de documentos CONPES, sentencias o procesos de planeación interinstitucional en los que hayan participado.
Enlace: https://drive.google.com/drive/folders/1PF1k3OgzBfpRHZ9FI_HYaORQ6_Z7We-x</t>
  </si>
  <si>
    <t xml:space="preserve">En el cuarto trimestre de 2025, el equipo de trabajo del Parque Nacional Natural Macuira (PNN Macuira) participó de la mesa intersectorial con la alcaldía de Uribia, con el objetivo de fortalecer las capacidades en ordenamiento territorial alrededor del agua, como insumo y acompañamiento al proceso de revisión de su plan de ordenamiento territorial y aporte al Plan de Ordenamiento Departamental de La Guajira.
En cuanto a las instancias comunitarias, los días 25 y 28 de noviembre de 2025, se llevaron a cabo dos espacios de coordinación del Régimen Especial de Manejo con las autoridades tradicionales wayuu de los territorios traslapados con los sectores de manejo Anuwapa, Kajashiwou, Siapana y Tawaira, del área protegida, con el fin de socializar los avances del plan de trabajo y revisar los temas pertinentes a los resultados preliminares de la caracterización biológica efectuada por el Instituto Humboltd, en el marco del proyecto “Guajira Conexión Biocultural”.
Por otra parte, el 25 de octubre de 2025, se participó de un espacio de trabajo conjunto con las autoridades tradicionales de la Zona Norte Extrema de la Alta Guajira, para la construcción del plan de vida, como base de la consolidación de la información sobre las necesidades básicas y prioritarias identificadas desde cada hilo de vida de trabajo y decisión optada por la ZNE.
</t>
  </si>
  <si>
    <t>El Plan de Ordenamiento Ecoturístico del Parque Nacional Natural Old Providence McBean Lagoon, está en proceso de actualización desde la vigencia del año 2024 y en la presente vigencia del año 2025. En el presente año se realizaron diversas actividades que permitieron avanzar en acciones  en el marco del proceso de actualización del Plan de Ordenamiento Ecoturístico (POE) del Parque Nacional Natural Old Providence Mc Bean Lagoon y actividades relacionadas con la gestión del ecoturismo dentro del AP, para el avance y complemento de la actualización del POE, a su vez de los diferentes anexos, insumos y herramientas derribada, creadas, diseñadas  y utilizadas en pro de la actualización del documento POE se logró integrar varios la documentos técnicos de incidencia en políticas públicas elaborados y gestionados para lograr la integración de las áreas protegidas en instrumentos de planeación del desarrollo y ordenamiento territorial, estas las cuales se encuentran relacionadas en las diferentes fases, procesos y anexos del documento POE. Se realizaron varias sesiones de reuniones con la comunidad local, el personal del AP y los diferentes gremios turísticos que usufructúan del AP, estas charlas, reuniones de trabajo y demás se pueden evidenciar mediante los anexos presentados.</t>
  </si>
  <si>
    <t>En avances para cumplimiento de meta se cuenta con los siguientes resultados:
1. Se realizó actualización al Documento síntesis y Guia Plan de Desarrollo_2025 para el departamento de Córdoba  y los  municipios de Córdoba con jurisdicción del PNN Paramillo, dentro de los cuales está Tierralta, San José de Uré, Montelíbano y Puerto Libertador.                                                                                                                                                                                       
2. Se realizó actualización al documento síntesis y guía Plan de Desarrollo_2025 para el departamento de Antioquia y los  municipios que tiene jurisdicción del PNN Paramillo.                                                                  3. Se avanzó con los Cabildos Mayores de Chigorodó y Mutatá el proceso de la actualización del Régimen Especial de Manejo – REM. Actualmente se tiene un documento borrador del REM actualizado en conjunto con las autoridades indigenas, PNNC, DTCA y PNN Paramillo.</t>
  </si>
  <si>
    <t xml:space="preserve">Como instancias de relacionamiento, se presentan a continuación los procesos y las instituciones con las cuales el PNN Paramillo viene interlocutando de manera permanente: 
ACUERDOS DE CONSERVACION EN PEQUE E ITUANGO: - En el marco de los acuerdos de conservación que se pretenden adelantar con las comunidades campesinas de zona aledaña al PNN Paramillo en jurisdicción de los municipios de Ituango y Peque, las acciones adelantadas durante el tercer trimestre de 2025 con la Alcaldía de Peque se han centrado en los procesos establecidos con la Asociación de productores de café sostenible - Asoprocafés y con la comunidad de la vereda La Vega del Inglés. En el caso de Asoprocafés, el 24 de octubre del 2025 se realizó una reunión con el alcalde para definir el presupuesto que cada entidad aportará en 2026. Desde inicio del año 2025, cuando se presentó la propuesta del proyecto inicialmente dirigida a 25 asociados de Asoprocafés, el alcalde propuso incluir a diez caficultores de la vereda San Pablo. Por esta razón, se solicitó el aporte completo para atender esta vereda, la Alcaldía pondrá a disposición del Comité Municipal para abordar el componente cafetero y también se apoyará con recursos provenientes de las transferencias eléctricas.
-Durante esa misma reunión se realizó la entrega oficial de la oficina de Parques en la sede Peque, la cual estará disponible desde el 24 de octubre de 2025 hasta el 31 de diciembre de 2027 mediante la figura de comodato.
-Respecto a La Vega del Inglés, se manifestó el inicio de los acuerdos de conservación en esta vereda, dado que se identificaron zonas estratégicas aledañas al parque que requieren intervención para atender el conflicto con fauna silvestre. Con el alcalde se discutió la posibilidad de asignar recursos del presupuesto de 2026 para fortalecer las líneas productivas de la comunidad; sin embargo, estos fondos estarían disponibles para el segundo semestre del año.
- Adicionalmente, con el apoyo del alcalde de Peque y la Gobernación de Antioquia, el 21 de octubre del 2025 se llevó a cabo la Quinta Feria del Oso Andino y el Páramo, desarrollada tanto en la zona urbana como en las veredas La Guadua y Renegado Valle. El propósito de esta jornada fue acercar la educación ambiental a sectores rurales del municipio donde se presentan interacciones negativas entre las comunidades y la fauna silvestre.
</t>
  </si>
  <si>
    <t>En concordancia con la orientación emitida por el equipo nacional de Ordenamiento Territorial mediante correo del 2 de diciembre de 2025, en el que se indicó que el documento Síntesis del Plan de Manejo deberá actualizarse durante el primer trimestre de 2026 una vez sea remitido el modelo oficial por parte del nivel central, desde el AP se reporta el avance del indicador a partir de otros procesos de gestión. En el último trimestre el Parque continuó implementando el Convenio Interadministrativo DTCA-CV-002-2025 suscrito con el Resguardo Kogui Malayo Arhuaco, el cual contempla la formulación del Documento de Gestión del Conocimiento del área protegida PNN SNSM. Este instrumento brindará lineamientos para la articulación interinstitucional en torno al ejercicio conjunto de la autoridad ambiental, la pedagogía territorial, la investigación y el monitoreo biocultural, en coherencia con el enfoque del ordenamiento territorial alrededor del agua. Durante el periodo de reporte, se desarrollaron las actividades previstas en el plan de trabajo del convenio, conducentes a la elaboración del documento, del cual se cuenta con una primera versión a fecha 5 de diciembre de 2025 con el cual el AP da cumplimiento a este indicador.</t>
  </si>
  <si>
    <t>Durante el cuarto trimestre de 2025, el Parque Nacional Natural Sierra Nevada de Santa Marta (PNN SNSM) dio cumplimiento a la meta programada para el indicador "Número de instancias interinstitucionales, intersectoriales y/o comunitarias con participación efectiva de PNNC para lograr incidencia en decisiones de políticas públicas", mediante la participación en  las siguientes instancias activas identificadas en su inventario anual. 
1.        Comités directivos y técnicos de la estructura de coordinación del Plan de Manejo Conjunto; 
2.        Espacios específicos con los pueblos Koguis, Arhuacos sector Cesar y Arhuacos sector Magdalena.
3.        Espacios de Seguimiento de la Sentencia judicial Radicado No 20001-31-21-003–2017–00154–00;
4.        Los espacios de seguimiento de la Consulta Previa No. 2259 Ampliación del PNN SNSM. 
5.        La instancia perteneciente a la categoría de Entidades Territoriales, específicamente la de Fortalecimiento de POD de La Guajira; y
6.        Gestión del riesgo público.
7.        Comité Técnico Temático Ruta para el Diagnóstico y Recuperación de los Sitios Sagrados. (Sentencia T-606 Plan Maestro)
En este marco, se llevaron a cabo ocho espacios de participación institucional:
1.        14 de octubre de 2025: Jornada con la Defensoría del Pueblo para avanzar en el cumplimiento de compromisos derivados de reuniones previas, centrada en la identificación de medidas institucionales frente a tensiones en el sector de Tugeka. La jornada permitió aclarar las competencias de cada entidad y revisar los mecanismos de participación de los pueblos indígenas en la gestión del riesgo, así como el rol de la Defensoría como garante de derechos colectivos.
2.        16 y 17 de octubre de 2025: Participación en el comité técnico del Plan de Manejo Conjunto para avanzar en la formulación del protocolo de gestión del conocimiento, como parte del cumplimiento del Acuerdo No. 4 de la Consulta Previa de Ampliación. En este espacio se discutieron lineamientos estratégicos para articular acciones de las líneas de trabajo del AP: restauración, monitoreo, pedagogía territorial, prevención, vigilancia y control, e investigación.</t>
  </si>
  <si>
    <t>Luego de surtidas las acciones de socialización y ajustes del Plan de Ordenamiento Ecoturistico del área protegida del Parque Tayrona, se entrega documento final para revisión de nivel central y Fontur, de acuerdo a lo conversado o acordado con nivel central y dentro de la estructura de coordinación con los cuatro pueblos indígenas de la SNSM, se espera que el documento este adoptado para el primer semestre de 2026 e iniciar acciones de implementación para el segundo semestre de 2026.</t>
  </si>
  <si>
    <t xml:space="preserve">Para el cuarto trimestre de 2025, el área protegida del Parque Nacional Natural Tayrona ha venido desarrollando espacios de relacionamiento con comunidades indígenas en el marco de los procesos de implementación del plan de manejo como las acciones establecidas en el factor E del Plan Maestro de protección al Parque Tayrona. A continuación, listamos los espacios: 
1.        27 de septiembre de 2025: Mesa de turismo número 3, plan de ordenamiento ecoturístico del PNN Tayrona (Se anexa acta) 
2.        6 de octubre de 2025: Mesa Participativa con las juntas de acción comunal de la Troncal Caribe para construcción del plan de acción en el marco de la construcción del POE PNN Tayrona. (se anexa acta de reunión). 
3.        8 de octubre de 2025: reunión de trabajo con Asociación De Autoridades Tradicionales Koguis Del Magdalena MUÑKUAWINMAKU. (se anexa acta de reunión). 
4.        21 de octubre de 2025: Comité técnico de la estructura de coordinación con los cuatro pueblos indígenas de la Sierra Nevada de Santa Marta (se anexa lista de asistencia). 
5.        22 de octubre de 2025: Seguimiento a consulta previa, proyecto servicios ecoturísticos (se anexa lista de asistencias).
6.        23 de octubre de 2025: Seguimiento consulta previa instrumento de planeación de Parques Nacionales. (se anexa listado de asistencia)
7.        18 de noviembre de 2025: taller de técnicas de interpretación con la participación de guías profesionales de turismo. (se anexa listado de asistencia). 
8.        24 de noviembre de 2025: Reunión plan de acción interinstitucional Factor E, Plan Maestro de protección al PNN Tayrona (se anexa listado de asistencia). 
Las instancias mencionadas reflejan la participación activa y efectiva del Parque Nacional Natural Tayrona en espacios interinstitucionales, intersectoriales y comunitarios durante el último trimestre de 2025, evidenciando el cumplimiento del indicador “Número de instancias interinstitucionales, intersectoriales y/o comunitarias con participación efectiva de PNNC para lograr incidencia en decisiones de políticas públicas”. La presencia del Parque en estos escenarios permitió avanzar en procesos de concertación, seguimiento y toma de decisiones vinculadas al ordenamiento ecoturístico, la gestión territorial con comunidades indígenas, la articulación con actores locales y el desarrollo de instrumentos de planeación institucional.
Esta participación se enmarca en los lineamientos de la Política de Participación de Parques Nacionales Naturales de Colombia, la cual promueve el diálogo social, la corresponsabilidad y la construcción conjunta de acuerdos para garantizar la conservación de los valores naturales y culturales del territorio. La continuidad de estos espacios fortalece la gobernanza del área protegida y contribuye a una incidencia efectiva en las decisiones que afectan la gestión ambiental y el relacionamiento con los pueblos indígenas, comunidades locales y demás actores estratégicos vinculados al PNN Tayrona.
</t>
  </si>
  <si>
    <t xml:space="preserve">El área protegida dio cumplimiento a este indicador, por medio del envió del Concepto técnico sobre ajuste articulo 41 Ley 2294 de 2023 y reglamentación artículos 14 y 16
de la Ley 2135 de 2021.
</t>
  </si>
  <si>
    <t>Durante la vigencia 2025 el área protegida en el marco del indicador Número de instancias interinstitucionales, intersectoriales y/o comunitarias con participación efectiva de PNNC para lograr incidencia en decisiones de políticas públicas de desarrollo y ordenamiento territorial; participó en una instancia 1- Fortaleciendo Capacidades: Intercambio para la Elaboración de Planes de Manejo de Áreas Marinas Remotas entre Colombia y República Dominicana, la cual tuvo como objetivo apoyar al Ministerio de Medio Ambiente de República Dominicana en la formulación del instrumento de planeación del área protegida Santuario Orlando Jorge Mera. 
A su vez, el día 14 de Noviembre de 2025 se participó en el taller de Asociatividad Territorial y Conservación transfronteriza para el fortalecimiento de las políticas públicas de desarrollo y ordenamiento territorial; el cual fue realizado en el Auditorio Paul Rivet del Instituto Colombiano de Antropología e Historia en la ciudad de Bogotá, cabe mencionar que aunque el área protegida fue invitada a participar presencialmente, por temas de logística y los tiempos no se logro asistir, sin embargo, se participó de manera virtual. En el marco de este taller, se socializó que durante este 2025, se han realizado varios encuentros en articulación interinstitucional, orientados a fortalecer el trabajo conjunto y multiescalar en conservación y gestión territorial. El evento “Territorios en diálogo” representa el cierre de este ciclo, que consolida los aprendizajes, experiencias y recomendaciones obtenidas para seguir aportando al desarrollo y ordenamiento territorial desde una perspectiva colaborativa y transfronteriza. El objetivo principal del evento fue sistematizar los aprendizajes y recomendaciones de procesos de asociatividad y/o conservación transfronteriza en América Latina y el Caribe y en Europa como contribución a la formulación y desarrollo de políticas públicas de asociatividad territorial fronterizas y transfronteriza sen contextos urbano-rurales-regionales con enfoque diferencial; así mismo, los objetivos específicos fueron: Socializar procesos de asociatividad y/o conservación fronteriza y transfronteriza en clave de desarrollo y ordenamiento territorial; conocer los aprendizajes, desafíos y recomendaciones en procesos de asociatividad y conservación transfronteriza e identificar opciones de arquitectura y gestión interinstitucional multiescalar para la gestión fronteriza efectiva
 Este evento contribuyó a comprender y gestionar los Objetivos de Desarrollo Sostenible, las Metas del Marco Global de la Diversidad Biológica Kunming Montreal (especialmente 3,10,12,14), Marco de Sendai, Convenio 169 de la OIT, entre otros en contexto de territorios fronterizos y transfronterizos. Particularmente en Colombia, contribuye al cumplimiento de los CONPES 4050Política de Consolidación del SINAP, 4007 Sistema de Administración del Territorio en lo referido a gobernanza territorial, 4091 Cooperación Técnica Territorial, Sentencias que otorgan sujeto de derechos a ríos, territorios, Plan Nacional de Desarrollo de Colombia art 32 Ordenamiento Territorial Alrededor del Agua y prevalencia de los determinantes. Genera insumos para la reglamentación de la asociatividad fronteriza y transfronteriza, la continuidad y fortalecimiento del Programa Trinacional.</t>
  </si>
  <si>
    <t>En el marco del proceso de consulta previa y construcción conjunta de plan de manejo del santuario de fauna Acandí, Playón y Playona, por parte de la entidad PNNC logró avanzar en la retroalimentación del documento plan de manejo del santuario de acuerdo a los cambios realizados en el proceso de ampliación. Igualmente, se realizó espacio de revisión, ajustes y protocolización de acuerdo de plan de manejo con el ministerio del interior, los tres Consejos Comunitarios de Acandí (COCOMANORTE, COCOMASECO, COCOMASUR), PNNC (NC – DTCA-SFAPP).</t>
  </si>
  <si>
    <t>Durante el año 2025, el Santuario de Fauna Acandí, Playón y Playona (SFAPP) participó efectiva en diversas instancias de planificación y toma de decisiones del municipio de Acandí, contribuyendo de manera directa al cumplimiento del indicador referente al número de espacios que fortalecen la incidencia de PNNC en políticas públicas de desarrollo y ordenamiento territorial.
A lo largo del año, el SFAPP participó de forma activa en varias sesiones del Consejo Territorial de Planeación (CTP), donde se realizó el seguimiento al avance del Plan de Desarrollo Municipal. En estos espacios, la administración municipal socializó los porcentajes de ejecución del Plan de Desarrollo (77,9% en 2024 y 79,7% en el primer semestre de 2025), mientras que el equipo del Santuario aportó al análisis técnico de las metas y respaldó las recomendaciones del CTP para aumentar la periodicidad de las sesiones, fortaleciendo así los mecanismos de control y seguimiento ciudadano.
De igual manera, el Santuario incidió en los procesos de ordenamiento territorial mediante su participación en la mesa de trabajo del Consejo Municipal para la Gestión del Riesgo de Desastres, convocada para abordar la problemática de erosión costera. Su intervención permitió integrar consideraciones ecosistémicas en la discusión, aportando a un análisis más integral del riesgo y su relación con la planificación territorial.
En el marco de la gobernanza participativa con comunidades étnicas, el SFAPP desarrolló dos reuniones de la ronda de coordinación del Santuario, en las que se revisaron temas estratégicos como la aplicación del principio de oportunidad en talento humano y la planificación del presupuesto estratégico 2026. Estas instancias permitieron fortalecer la toma de decisiones colectivas con los consejos comunitarios, especialmente en asuntos que influyen en la gestión territorial y en las prioridades de conservación.
Finalmente, la participación del Santuario en el Simulacro Nacional de Respuesta a Emergencias, articulado a través del Comité Municipal de Gestión del Riesgo, contribuyó a la implementación del Plan Municipal de Emergencias y a la incorporación de criterios de gestión del riesgo en la dinámica territorial. Esta participación fue reconocida mediante certificación de la administración municipal.
En conjunto, las instancias atendidas durante 2025 fortalecieron la incidencia de PNNC en procesos de planeación, gestión del riesgo y gobernanza territorial, aportando de manera directa al cumplimiento del indicador institucional.</t>
  </si>
  <si>
    <t>En el marco de  la sentencia  Acción Popular Radicado 47-001-2333-000-2018-00132-00 - Tribunal Administrativo del Magdalena - Ciénaga Grande de Santa Marta, la cual amparó los derechos colectivos a un ambiente sano y otros y declaró “responsables de la grave degradación ambiental del ecosistema de la Ciénaga Grande de Santa Marta, de los ríos Aracataca y Tucurinca como afluentes del complejo lagunar, así como del daño causado a la comunidad anfibia del corregimiento de Bocas de Aracataca respecto a los tópicos examinados en esta acción popular al Ministerio de Ambiente y Desarrollo Sostenible, a la Corporación Autónoma Regional del Magdalena, al municipio de Pueblo Viejo y a todas las entidades y autoridades que hacen parte del Comité de Coordinación para la Gestión Integral de la Ciénaga Grande de Santa Marta", se ordena la participación de todos los integrantes Comité de Coordinación para la Gestión Integral de la Ciénaga Grande de Santa Marta - creado mediante la Resolución 1300 de 2016, elaboren un estudio técnico detallado que contenga un diagnóstico de las alternativas existentes para atender la problemática de sedimentación de la Ciénaga Grande de Santa Marta y de las cuencas hidrológicas que confluyen en el complejo lagunar, especialmente los ríos Aracataca y Tucurinca, de acuerdo con las causas encontradas, estos espacios no se dieron en el marco de la respuesta al tribunal.
sin embargo desde el AP  se solcito modificación de meta la cual no fue posible, La SGM  informó que el equipo nacional de Ordenamiento Territorial se encuentra finalizando la actualización de la Guía del Documento Síntesis correspondiente al eje “Ordenamiento Territorial alrededor del Agua” del Plan Nacional de Desarrollo (PND), incorporando las orientaciones más recientes de MinAmbiente, DNP y MinVivienda a la espera en el premier trimestre del 2026 para realizar el documento sintesis, asi mismo se participo en el  espacios de trabajo para la actualización del PBOT del municipio de Pueblo Viejo, teniendo un primer acercamiento con los responsables de la actualización del documento junto con el VIPIS y DTCA.</t>
  </si>
  <si>
    <t>se participo en cinco espacios de comisión conjunta del sitio RAMSAR sistema delta estuario del Rio Magdalena, durante este trimestre fueron tres reuniones realizadas una para revisión del plan de acción y una sesión realizada en octubre en donde se socializó el piloto de congestión  pesquera de la CGSM por parte del invemar, y se continua con la revisión de la propuesta del plan de acción para el plan de manejo.</t>
  </si>
  <si>
    <t>Durante el presente trimestre, se ha venido adelantando el proceso de trámites para la ejecución del Estudio de Impacto Ambiental del Proyecto Canal del Dique, donde el Consorcio Agua y Vida es el encargado de adelantar este proceso. A la fecha vienen realizándose los trámites para el permiso por parte de Parques, donde se ha emitido un concepto técnico desde el área protegida.</t>
  </si>
  <si>
    <t xml:space="preserve">En el último trimestre del año, el Santuario El Corchal, participó en los siguientes espacios:
Segunda reunión de la Mesa Regional para la Concertación del Uso de los Recursos Naturales del Santuario de Fauna y Flora El Corchal "El Mono Hernández" y su zona de influencia. Esta reunión se realizó el día 19 de noviembre.
Mesa de trabajo interinstitucional enfocada a la exploración o evaluación submarina área de Corales en el delta del 
Canal del Dique- zona norte del municipio de San Onofre, Departamento de Sucre. Espacio que se viene dinamizando desde la vigencia anterior. En este momento se adelanta el proceso de permisos para el estudio de impacto ambiental del proyecto.
Taller de Plan de Manejo con comunidades de Bocacerrada, San Antonio y Labarcé.
Espacio de socialización del Plan de Emergencias y Contingencias por amenazas naturales del SFF El Corchal MH. Se realizó reunión con la Defensa Civil Seccional Sucre el día 10 de diciembre.
</t>
  </si>
  <si>
    <t>En cumplimiento del Indicador No. 62 y en coherencia con los lineamientos del CONPES 4050, durante 2025 se consolidaron los avances de investigación asociados al desarrollo de los siguientes proyectos: (1) Ecología reproductiva y fenología acústica del ensamblaje de anuros presente en el Santuario de Flora y Fauna Los Colorados, San Juan Nepomuceno, Bolívar, aprobado mediante Memorando N.° 20232000006153 del 26 de octubre de 2023 y adelantado en articulación con la Universidad de Cartagena (Anexo 4. Informe final de aval 20232000006153); y (2) Uso de recursos alimenticios por el mono colorado (Alouatta seniculus) en el Santuario de Flora y Fauna Los Colorados, San Juan Nepomuceno (Bolívar), asociado al aval de investigación N.° 20222000007043 del 9 de noviembre de 2022, desarrollado en coordinación con la Fundación Botánica y Zoológica de Barranquilla y la Fundación Herencia Ambiental Caribe (Anexo 5. Informe final de aval 20222000007043)”. Ambas propuestas se enmarcan en la gestión del conocimiento para el fortalecimiento de las áreas protegidas, aportando información clave para la toma de decisiones y orientación del manejo.de igual forma. el área protegida participó activamente en el SILAP del municipio de San Juan Nepomuceno, en el que la Alcaldía municipal socializó el Plan de Desarrollo Turístico “San Juan se viste de colores”. Entre los avances más destacados se encuentran la construcción y divulgación de un inventario turístico integral, y el diseño de rutas ecoturísticas basadas en la cultura Malibú, la gastronomía local y los valores naturales del territorio, articuladas a la “Ruta de la Paz”. De igual manera, se fortaleció la coordinación con operadores turísticos y prestadores de servicios, promoviendo un modelo de turismo sostenible y comunitario que impulsa la oferta local (Anexo 1. Presentacion_Plan de desarrollo turistico_San Juan se viste de colores), (Anexo_2_Acta SILAP San Juan Nepomuceno). De igual forma, en el municipio de Colosó se consolidó la creación del Sistema Local de Áreas Protegidas (SILAP) mediante el Acuerdo Municipal N.º 003 de 2025, orientado a la conservación del bosque seco tropical y a la articulación institucional y comunitaria. El Santuario de Flora y Fauna Los Colorados, en su rol de Secretaría Técnica, lideró procesos clave como la convocatoria de reuniones, la organización de información técnica y administrativa, la actualización del registro de miembros y la gestión de nuevas solicitudes de ingreso. Estas acciones fortalecieron la gobernanza ambiental y la gestión participativa del territorio. (Anexo_3.Acuerdo N° 003 de 2025 Coloso Sucre), en el marco de la actualización del Plan de Manejo del área protegida se llevó a cabo una caracterización de los barrios Nueva               Floresta y Palmira y  construyo una propuesta de acuerdo comunitario de conservación (Anexo_6_Acuerdos_Comunitario de Conservacion)</t>
  </si>
  <si>
    <t>Durante la vigencia 2025, el área protegida fortaleció su presencia en instancias interinstitucionales, intersectoriales y comunitarias, destacándose su participación en el SILAP de San Juan Nepomuceno, donde se socializó el Plan de Desarrollo Turístico “San Juan se viste de colores”, que incluye un inventario turístico integral y rutas ecoturísticas basadas en la cultura Malibú, la gastronomía local y la naturaleza. Asimismo, se presentó un estudio científico de la Universidad del Atlántico sobre la biodiversidad del Bosque Seco Tropical, resaltando su alta diversidad de artrópodos, la necesidad de conservar los fragmentos de bosque y el hallazgo de dos especies nuevas. De igual manera, se socializó la actualización del Plan de Manejo 2025–2030 del SFF Los Colorados, enfocado en la conservación del Bosque Seco Tropical, la protección de los Valores Objeto de Conservación. Finalmente, el equipo acompañó el primer SILAP del municipio de Colosó, donde se formalizó la creación del Sistema Local de Áreas Protegidas y se establecieron incentivos tributarios para la conservación, reforzando la articulación territorial en torno a la gestión sostenible del bosque seco tropical.</t>
  </si>
  <si>
    <t xml:space="preserve">La meta del indicador se cumplió en segundo trimestre de la vigencia 2025, con el documento técnico enviado en respuesta a la solicitud de la Dirección de Turismo del Departamento de La Guajira, con el fin de diseñar e implementar estrategias para el fortalecimiento del turismo en el departamento,  como aporte al proceso de recolección de información clave para la construcción y mejora del Índice de Competitividad Turística (ICT) 2024, que adelantó la Gobernación de La Guajira. 
El ICT es una herramienta fundamental que permite medir el desempeño del sector turístico en dimensiones como gestión institucional, promoción, sostenibilidad, infraestructura, cultura, oferta turística y gobernanza. La participación activa y articulada de todas las entidades del sector público y privado es esencial para identificar nuestras fortalezas, cerrar brechas y diseñar políticas públicas más efectivas que impulsen el desarrollo turístico del departamento.  Para aportar al índice de competitividad Turística se presentó el DOCUMENTO TÉCNICO INFORMACIÓN SANTUARIO DE FLORA Y FAUNA LOS FLAMENCOS INSUMOS PARA LA CONSTRUCCIÓN ÍNDICE DE COMPETITIVIDAD TURÍSTICA REGIONAL DE COLOMBIA (ICTRC) MAYO DE 2025.
El documento antes mencionado se elaboró con información base del plan de manejo, y con los insumos del Plan de Ordenamiento Ecoturístico (POE).
como evidencia se en el periodo se enviaron los siguientes anexos: 
 Anexo 1. Documento Técnico de Información del Santuario de Flora y Fauna Los Flamencos. Insumos para la construcción del Índice de Competitividad Turística Regional de Colombia (ICTRC).
Anexo 2. Memorando para el envío.
Anexo 3. Evidencia de envío del documento.
</t>
  </si>
  <si>
    <t>El Santuario de Flora y Fauna de Flamencos, participó efectivamente en seis instancias estratégicas para el área protegida, los avances, resultados, logros y dificultades de las instancias se describen en la Memoria Final para el reporte 2025 en el que se resaltan las instancias: 1) Régimen Especial de Manejo suscrito con resguardo Perratpu, 2) Acuerdo Yanama, 3) Consejo de Cuenca del Rio Camarones, 4) Unidad Departamental de Gestión del Riesgo de desastres, 5)Comisión de Ordenamiento Territorial del DPTO de la Guajira, 6) Comité Local de Playa.
Como cierre de los avances del indicador, se resalta que la instancia para el cumplimiento de la meta, es el desarrollo de la instancia de coordinación denominada Acuerdo Yanama. En el transcurso del año se concertó con el comité coordinador el plan de trabajo para la vigencia 2025, el cual fue implementado con el apoyo de la comunidad en general, logrando unos avances significativos en los procesos de coordinación conjunta y unos logros que se consignan detalladamente en el informe final del indicador, como evidencia se adjunta el informe de implementación del Acuerdo Yanama año 2025.</t>
  </si>
  <si>
    <t>Para el cumplimiento de este indicador, en el reporte anterior se presentó el Informe Bienal 2023-2024 sobre la implementación del Plan Estratégico de Acción para dar cumplimiento a la Sentencia STC3872 de 2020. mediante la cual se reconoció a la Vía Parque Isla de Salamanca como Sujeto de Derechos. Este documento fue elaborado a partir de los reportes cuatrimestrales consolidados correspondientes a las vigencias mencionadas, con base en la información recopilada por los líderes de cada mesa temática. La revisión y el ajuste del informe estuvieron a cargo del Comité Permanente de Seguimiento, integrado por las cuatro entidades accionadas: Presidencia de la República, Ministerio de Ambiente y Desarrollo Sostenible (MADS), Parques Nacionales Naturales de Colombia (PNN) y la Corporación Autónoma Regional del Magdalena (CORPAMAG), en el marco de diversos espacios de trabajo desarrollados durante el mes de marzo.
El informe bienal, en términos generales, incluye los siguientes componentes: introducción; identificación de las entidades accionadas; órdenes impartidas en la Sentencia; alcance del informe; descripción de los comités e instancias de seguimiento; desarrollo del Plan Estratégico para la reducción a cero de los niveles de deforestación y degradación en el área protegida Vía Parque Isla de Salamanca, estructurado en torno a tres mesas temáticas (apoyo y emprendimiento, monitoreo y tecnología, y legalidad); relación de los informes cuatrimestrales remitidos al Tribunal Superior; avances de las mesas técnicas; modificaciones y ajustes realizados al Plan Estratégico; así como las conclusiones, avances, retos y dificultades identificadas. El documento también incorpora anexos e índice de abreviaturas.
Este informe fue remitido al Tribunal Superior del Distrito Judicial de Barranquilla por la Consejería Presidencial para las Regiones, mediante el oficio OFI25-00081222 / GFPU 12090000 del 2 de mayo de 2025, bajo el asunto: “STC 3872 de 2020 - VPIS - Alcance al Informe Bienal de Cumplimiento periodo comprendido del 2023 y 2024”.
De acuerdo con sesión del Comité Permanente de Seguimiento de la Sentencia 3872 de 2020 realizada el 01 de agosto se aprobó la solicitud de cierre del fallo judicial por cumplimiento de las órdenes. Dicho documento, fue construido con las entidades accionadas y con soporte técnico del IDEAM como acervo probatorio, desde Consejería Presidencial para las regiones se remitió ante el Tribunal Superior de Barranquilla el oficio radicado OFI25-00242583 / GFPU 12090000 de fecha 12 de diciembre 2025 con asunto “STC 3872 de 2020 - INFORME FINAL DE CUMPLIMIENTO DEL FALLO JUDICIAL QUE RECONOCE AL ÁREA PROTEGIDA VÍA PARQUE ISLA DE SALAMANCA - VP ISLA DE SALAMANCA, COMO SUJETO DE DERECHOS”.</t>
  </si>
  <si>
    <t>Sentencia 3872de 2020: En el marco del cumplimiento de la Sentencia STC 3872 de 2020, mediante la cual se declara a Vía Parque Isla de Salamanca como Sujeto de Derechos, durante este trimestre se llevó a cabo el Comité Permanente de Seguimiento del fallo judicial; el espacio se desarrolló en modalidad presencial en las instalaciones de la Corporación Autónoma Regional del Magdalena en la ciudad de Santa Marta.
En el espacio se contó con la realizada la participaron las entidades accionadas en el fallo judicial y que conforman el comité como Consejería Presidencia para las Regiones, Ministerio de Ambiente y Desarrollo Sostenible- MADS, Parques Nacionales Naturales de Colombia- PNNC y Corporación Autónoma Regional del Magdalena – CORPAMAG. Este inició con la instalación de la mesa por parte de la consejera Luz María Munera, posteriormente por parte de esa entidad se presenta oficialmente el documento consolidado como acervo probatorio con base en los insumos proporcionados por el IDEAM para solicitud del cierre del fallo judicial para revisión y aprobación, lo anterior, teniendo en cuenta lo acordado en el comité desarrollado el 01 agosto de 2025.
A nivel general, las demás entidades realizaron sus intervenciones. Por parte de PNNC se solicitó mayor tiempo para la revisión del documento y se socializaron las consideraciones generales identificadas, destacando la necesidad de actualizar la información relacionada con restauración ecológica y monitoreo, así como la importancia de establecer compromisos interinstitucionales para el seguimiento posterior al cierre.
Teniendo en cuenta estas observaciones, se llevó a cabo una revisión técnica capítulo por capítulo, desde la verificación de las fuentes de información hasta ajustes de forma en el documento. No obstante, el enfoque principal se centró en el ítem 2.2 "Monitoreo, ciencia y tecnología", entendiendo que este apartado es fundamental para el cumplimiento del objeto de la Sentencia 3872 de 2020."`</t>
  </si>
  <si>
    <t>La participación en la Comisión Conjunta del Corredor de Ecosistemas Estratégicos de la Región Central de la Cordillera Oriental fue priorizada como la principal instancia de articulación para el año 2025, dada su relevancia estratégica para el ordenamiento ambiental territorial de los ecosistemas que se encuentran en este corredor, que incluyen los PNN Chingaza, Sumapaz y Cordillera de los Picachos que hacen parte de la Dirección Territorial Orinoquía, quien a su vez mantuvo el liderazgo histórico en la Secretaría Técnica, destacando:
 °  El fortalecimiento a la gobernanza regional del corredor de páramos y ecosistemas altoandinos la vinculación de 10 autoridades ambientales a la comisión.
 °  La actualización de la delimitación
 °  Cambio de la Secretaría Técnica
 °  La entrega de la secretaria técnica dio paso a un empalme que finalizó con la organización y entrega del archivo documental, físico y digital, la elaboración del Informe de Precisiones Cartográficas.
Se continuó trabajando en avanzar en construir la hoja de ruta que lleve a la formulación del Plan de Manejo Ambiental del Páramo de Chingaza. 
En el último trimestre se realizó el segundo Comité Directivo que aprobó finalmente el ámbito de CEERCCO con la Resolución 005 de 2025, documentos proyectados por PNNC-DTOR que fueron objeto de revisión y ajuste desde el primer comité realizado en abril, por último garantiza mediante el Proyecto Páramos formulado por PNNC desde el Nivel Central con el Fondo para la Vida y la Biodiversidad, un proyecto que impactará positivamente el corredor de CEERCCO, y fortalecerá la estrategia de gobernanza con un SIRAP Temático para el corredor, garantizando acciones directas en pro de la conservación, alineado con el PAA 2024-2030.</t>
  </si>
  <si>
    <t>Para el año 2025 se priorizó como instancia de articulación el número de espacios interinstitucionales, intersectoriales y/o comunitarios con participación efectiva del Parque Nacional Natural Chingaza, orientados a generar incidencia en decisiones de políticas públicas de desarrollo y ordenamiento territorial. En este marco, durante el cuarto trimestre de 2025 se gestionaron y desarrollaron las siguientes acciones orientadas al fortalecimiento y consolidación de dicha instancia:
i.        Se desarrollaron módulos de educación ambiental en el marco de los PRAE en las instituciones educativas de Claraval y Chuscales, en el municipio de Junín (Cundinamarca), avanzando en la articulación territorial con las autoridades locales.
ii.        Se llevó a cabo una mesa de trabajo con la administración municipal de Medina para presentar los apoyos brindados por el área protegida en los procesos de propagación de material vegetal, en coordinación con la línea estratégica de restauración ecológica del PNN Chingaza.
iii.        Se participó en la sesión plenaria convocada por el Concejo Municipal de Guasca, en la cual se socializaron los procesos adelantados por el Parque en jurisdicción del municipio, contribuyendo a la incidencia institucional en los espacios locales de decisión.
iv.        Se desarrolló una mesa de trabajo con la administración municipal de Cumaral, en la que se acordó realizar una capacitación conjunta sobre cambio climático en la IED Guacavía, y se atendió la invitación para participar en el Primer CIDEA municipal.
v.        Se avanzó en la actualización de la matriz de instancias de ordenamiento territorial con participación efectiva del Parque, fortaleciendo los mecanismos de análisis, seguimiento y articulación institucional con los diferentes espacios de planificación.
vi.        Se participó en el Cuarto Encuentro Nacional de Comisiones Conjuntas, orientado al desarrollo de una jornada metodológica de síntesis y proyección con los equipos técnicos del Instituto Humboldt, las CAR y Kikster, y con presencia de entidades como el Ministerio de Ambiente, UPRA, ANT, ANM, IGAC y la Contraloría General, lo que contribuyó al fortalecimiento de capacidades y a la consolidación de los arreglos institucionales necesarios para la formulación de planes de manejo de los complejos de páramo.
vii.        Se consolidó la matriz de avance del POA CEERCCO 2025 correspondiente al Parque Nacional Natural Chingaza, permitiendo contar con información estructurada para el seguimiento técnico de los compromisos del componente.
viii.        Se preparó la presentación de avance del nodo de biodiversidad Chingaza–Sumapaz para su socialización en el Comité Territorial, apoyando la articulación interinstitucional y fortaleciendo la visibilidad de los resultados del nodo.</t>
  </si>
  <si>
    <t>La instancia de articulación priorizada para el año 2025 corresponde al Sistema Municipal de Áreas Protegidas (SIMAP) de San Vicente del Caguán, seleccionada por su relevancia en los procesos de planificación territorial ambiental y en el fortalecimiento de los mecanismos locales de gobernanza asociados a la gestión del PNN Cordillera de los Picachos.
El fortalecimiento del SIMAP adquiere un valor estratégico dentro del esquema de gobernanza del PNNC, al integrarse con el SIDAP Caquetá y el SIRAP Amazonas, plataformas fundamentales para garantizar la articulación municipal, departamental y regional. En este marco, es importante señalar que, si bien el PNN Cordillera de los Picachos pertenece administrativamente a la Dirección Territorial Orinoquia, su área también forma parte del territorio Amazónico, lo que refuerza la necesidad de una coordinación efectiva con el SIRAP Amazonas, considerado de alta relevancia internacional por su papel en la conservación de la Amazonia y su integración en enfoques biogeográficos amplios.
Durante el año 2025, el PNN Cordillera de los Picachos mantuvo una participación activa en los espacios del SIMAP, alcanzando avances técnicos significativos en:
- La actualización del acto administrativo que regula la instancia.
- Su adopción mediante el Acuerdo 002 de 2025, garantizando su continuidad operativa.
- El inicio de la formulación del plan de acción 2025–2027, cuyo cierre técnico se prevé para finales del presente año.
En el primer semestre se logró posicionar los Valores Objeto de Conservación (VOC) del área protegida en la agenda municipal, incidir en procesos decisorios e impulsar acciones alineadas con los objetivos de conservación. Así mismo, se avanzó en la articulación de estrategias interinstitucionales orientadas a la gestión integral del territorio, con énfasis en la protección de ecosistemas estratégicos y en la coherencia entre los instrumentos de planificación locales y regionales.</t>
  </si>
  <si>
    <t>La participación en la Unidad Departamental de Gestión del Riesgo de Desastres fue priorizada como la principal instancia de articulación para el año 2025, dada su relevancia estratégica para el ordenamiento territorial y su alineación con los pilares de la gestión del riesgo: conocimiento, reducción  y gestion del riesgo. Este espacio constituye un escenario clave para garantizar la coordinación interinstitucional, fortalecer la gobernanza territorial y asegurar que las decisiones sobre gestión del riesgo se integren adecuadamente en la planificación del área protegida.  En este sentido, durante el cuarto trimestre se avanzó significativamente en el fortalecimiento de la gestión del riesgo y la articulación interinstitucional. Las acciones desarrolladas se enfocaron en mejorar las capacidades operativas del personal, consolidar mecanismos de coordinación con autoridades locales y socializar instrumentos clave para la prevención y atención de emergencias, particularmente frente a incendios forestales. En este periodo se llevaron a cabo cuatro actividades estratégicas que contribuyen directamente al cumplimiento de la planificación del área protegida y al fortalecimiento de la gobernanza en materia de gestión del riesgo. A continuación, se describen las principales acciones ejecutadas:
·         Articulación con la Alcaldía de Puerto Carreño
Se adelantó una reunión para retomar la coordinación interinstitucional en la prevención y atención de incendios forestales en el municipio y el PNN El Tuparro. La agenda se ajustó debido a la calamidad por inundación, abordando acciones prioritarias frente a esta emergencia.
·         Capacitación en manejo de desastres y emergencias
Se fortalecieron las capacidades de los guardaparques en temas de manejo de emergencias, calamidades y desastres, con énfasis en los riesgos que pueden afectar el área protegida y en la articulación con los sistemas de gestión del riesgo a nivel local, departamental y nacional.
·         Socialización del PECDNS del PNN El Tuparro
Se presentó el contexto territorial del parque, sus amenazas principales y la gestión reciente frente a incendios forestales. Se compartieron resultados de verificaciones en campo y se revisaron protocolos de notificación, capacidad operativa y estrategias para fortalecer la articulación y respuesta institucional.
·         Fortalecimiento de la brigada de guardaparques
Se desarrolló un taller teórico-práctico orientado a mejorar las capacidades técnicas y operativas de la brigada del parque en control de incendios forestales y primeros auxilios. La actividad permitió reforzar habilidades en movilización de pacientes, uso de equipos y toma de decisiones en escenarios de emergencia.</t>
  </si>
  <si>
    <t>Para el año 2025 se definió como prioridad el acompañamiento a los Sistemas Municipales de Áreas Protegidas (SIMAP) de Uribe y La Macarena, dado su papel fundamental en la gestión ambiental local que forma parte de la estrategia y en la articulación de esfuerzos institucionales y comunitarios para la conservación. Ambos procesos representan escenarios estratégicos para fortalecer la gobernanza territorial y consolidar lineamientos de manejo que apoyen directamente las acciones del Parque Nacional Natural Tinigua. De esta manera, los SIMAP adquieren un valor estratégico dentro del esquema de gobernanza de PNNC, al integrarse con el SIDAP Meta y el SIRAP Orinoquía, plataformas fundamentales para garantizar la articulación municipal, departamental y regional que impulsan una coordinación más efectiva en torno a la protección y sostenibilidad de las áreas protegidas presentes en la región.
SIMAP La Macarena: durante el año 2025 se desarrollaron acciones clave orientadas a avanzar de manera significativa en la conformación del Sistema Municipal de Áreas Protegidas (SIMAP) de La Macarena. Desde el Parque Nacional Natural Tinigua se ha participado activamente en su creación, generando espacios de articulación y relacionamiento con diversos actores institucionales, comunitarios y ambientales del territorio. Manteniendo una participación constante en los espacios técnicos del SIMAP, logrando avances sustanciales en la construcción de la lista de verificación y en la revisión del borrador del decreto municipal que formalizará su conformación. Este proceso ha permitido posicionar al área protegida como un determinante fundamental en la planificación y manejo, contribuyendo a que, a través del SIMAP, se fortalezcan los mecanismos de coordinación, gestión y gobernanza ambiental en el municipio.
SIMAP Uribe: el proceso de fortalecimiento del Sistema Municipal de Áreas Protegidas (SIMAP) avanzó de manera significativa gracias a los diversos espacios técnicos y de coordinación interinstitucional orientados a la revisión detallada de la propuesta de reglamento operativo del acuerdo municipal. Como resultado, uno de los hitos más relevantes del proceso fue la actualización y aprobación del acuerdo, un paso fundamental que garantiza mayor claridad normativa, fortalece la gobernanza territorial y sienta las bases para la planificación y manejo efectivo de las áreas protegidas en el municipio de Uribe.</t>
  </si>
  <si>
    <t>Durante el cuarto trimestre el equipo del área protegida, participó en dos espacios interinstitucionales que permitieron por un lado fortalecer capacidades en ordenamiento territorial alrededor del agua, dirigido a entidades territoriales, autoridades ambientales, líderes comunitarios, el sector académico, e instituciones públicas y privadas, y por otro lado, avanzar en la construcción del componente marino costero, con la Gobernación de Nariño, una apuesta estratégica del departamento orientada a reconocer y valorar la riqueza natural, social y cultural del litoral pacífico nariñense. Para cada uno de los espacios el área protegida insidió en la planificación territorial bajo principios de sostenibilidad, gestión basada en el conocimiento tanto ancestral de las comunidades étnicas, como en la información científica generada desde la academia e institutos de investigación, integrando de esta manera la visión de conservación presente en el territorio.   
Así mismo se participó de un taller virtual sobre “territorios en dialogo: experiencias y aprendizajes en asociatividad territorial y conservación transfronteriza para el fortalecimiento de las políticas públicas de desarrollo y ordenamiento territorial”, este espacio reunió a representantes de diferentes entidades ambientales, académicas y comunitarias, con el propósito de intercambiar experiencias, exponer avances de trabajo y fortalecer procesos de cooperación alrededor de la gestión de áreas protegidas, la conservación, la asociatividad internacional y el fortalecimiento institucional.</t>
  </si>
  <si>
    <t>Para el cumplimiento y reporte final del indicador se diligenció la ficha final que da cuenta de los principales resultados y logros obtenidos durante el desarrollo de las instancias de ordenamiento territorial. Desde la Dirección Territorial se avanzó en la participación activa en cuatro (4) instancias, logrando el posicionamiento efectivo de las áreas protegidas en los temas del ordenamiento territorial. Durante la vigencia se participó en la actualización del POT de Cali, este proceso tuvo el apoyo de la Dirección Territorial para la asistencia a las mesas técnicas de socialización de avances y asesoramiento en temas técnico y conceptuales. Así mismo, se tuvo incidencia permanente en el Consejo Departamental de Gestión del Riesgo del Valle del Cauca, ayudando a posicionar temas de conocimiento de los fémenos amenazantes en las áreas protegidas. En la instancia del Subsistema Regional de Áreas Protegidas del Pacifico se tuvo incidencia a través del liderazgo de la Secretaría Técnica, en el marco de este proceso también se logró la participación en el documento de construcción de directrices de ordenamiento territorial.</t>
  </si>
  <si>
    <t>FONAM: Desde el PNN Farallones de Cali se cumplió con indicador a través de la participación permanente en las instancias definidas en la meta. Para el cuarto trimestre se dio continuidad al relacionamiento institucional asociado al ordenamiento territorial. Las instancias estuvieron relacionadas con: el proceso de actualización del POT de Cali, donde hemos participado constantemente en los espacios de presentación de resultados y propuesta de modelo de OT, como determinante ambiental de primer nivel en el territorio hemos suministrad información técnica y zonificación del AP; adicionalmente se vienen acompañando la instancia regional del subsistema del SIRAP Pacífico, donde nos hemos involucrado directamente en la construcción y revisión de productos asociados a OT; desde el componente de gestión del riesgo nos relacionamos de manera directa con los entes territoriales a través de los Consejos Distrital de Gestión del Riesgo de Cali, donde se toman medidas especiales para atender cualquier situación de emergencia que se pueda materializar en el interior del AP. Finalmente, desde el área protegida se han desarrollado espacios de trabajo y planeación asociados a la actualización del Plan de Manejo, lo que ha resultado de un trabajo comunitario (consulta previa).  Se adjunta ficha del indicador que demuestra los principales logros y participación en las instancias de OT. </t>
  </si>
  <si>
    <t>Para el cumplimiento de la meta se priorizó desde la jefatura del área protegida la elaboración y entrega del documento “Áreas Protegidas como NODOS de Biodiversidad”, cuyo objetivo principal de incidencia de los instrumentos de política pública es orientar la necesidad de armonizar las acciones de actores estratégicos a fin de prevenir y mitigar los riesgos y amenazas que puedan generar transformaciones en el Parque Nacional Natural Gorgona. El documento se entrega al municipio de Guapi reconocimiento la construcción del territorio ancestral y su proximidad geográfica con el área protegida. 
Se espera desde el área protegida que este documento pueda representar un primer insumo técnico que, sirva como instrumento conceptual relevante en la actualización del PBOT para el municipio, en el marco de mesas interinstitucionales para el desarrollo de procesos de gestión local. Se adjunta oficio remisorio y soporte de entrega.</t>
  </si>
  <si>
    <t xml:space="preserve">Se informa ejecución de meta en el reporte anterior, dandole cumplimiento al actual indicador en terminos cuantitativo. Para el actual trimestre se continuó desde el área protegida en el desarrollo de instancias de ordenamiento, como parte de los compromisos interinstitucionales de relacionamiento con el ordenamiento territorial con la alcaldía de Guapi y la junta local de concejo comunitario de la comunidad de Bazan. Acciones que aportan al proceso de protección del AP como determinante ambiental de primer nivel en el OT. Se anexa ficha final para el reporte del indicador, donde se describe el avance y logros de la participación en las instancias. 
</t>
  </si>
  <si>
    <t>El equipo técnico del PNN Los Katíos logró avances claves en la vigencia 2025 mediante su participación en el Comité Coordinador del Acuerdo RHB y la articulación con las Secretarías de Agricultura y Medio Ambiente de Unguía, Riosucio y Turbo. Se fortaleció el monitoreo pesquero, la educación ambiental, la evaluación del acuerdo y acciones comunitarias. Estas acciones permitieron el posicionamiento del área protegida y el desarrollo de acciones de gobernanza para la conservación ambiental, elemento clave del ordenamiento territorial. 
Paralelamente, se consolidó un portafolio interinstitucional de proyectos productivos, de restauración y educación ambiental, y se definieron rutas para la gestión de residuos en Tumaradó, Bocas y Puente América. Estas acciones alinearon agendas y fortalecieron la gestión conjunta del territorio.</t>
  </si>
  <si>
    <t>Fuente PGN. Durante el cuarto trimestre, el equipo mixto avanzó en cinco líneas de acción dentro del plan de trabajo para 2026. Se formuló un documento para el diálogo subregional sobre pesca, piangua, mangle y residuos sólidos. También se desarrolló la propuesta metodológica para el plan de comanejo. En derechos territoriales, se evaluó el proceso y se espera la propuesta técnica para el Ministerio de Ambiente. En conservación y desarrollo comunitario, se avanzó en iniciativas como Inspira Pacífico y se acordó la ejecución de la expedición Sanquianga. En el proyecto pesquero KfW, se apoyaron talleres de buenas prácticas pesqueras y marketing, finalizando dos etapas de capacitación. Se elaboraron planes de negocio para los consejos comunitarios; pese a dificultades para su aprobación, se logró y se espera la compra y entrega de equipos y materiales para las iniciativas.
El Comité Operativo “Acuerdo El Agujero” actualizó su reglamento tras una asamblea, la primera en 15 años, fortaleciendo el conocimiento comunitario y alcanzando un plan con mayor apropiación.
Además, se participó en el Taller Subregional del componente marino costero del Plan Departamental de Ordenamiento de Nariño, en Tumaco. Se anexa ficha final de reporte del indicador, donde se evidencias los avances y logros en la participación de las instancias. </t>
  </si>
  <si>
    <t>Se realizó el espacio de trabajo de la mesa regional de la reserva de Biosfera Tribugá-Cupica-Baudó con la participación de varios miembros representantes de las entidades y organizaciones comunitarias el día 2 de diciembre. En este espacio se realizó un breve contexto sobre la última reunión realizada en el año 2024 y la necesidad de continuar con la gestión desde las mesas de trabajo o comité conformados con el fin de dinamizar e implementar el plan de acción de la Reserva. Se propuso para los meses de febrero o marzo la realización del espacio presencial debido a que fue muy complicado concretar un espacio en esta vigencia por la multiplicidad de agendas en el territorio en el último trimestre. Se anexa el acta y listado de asistencia de la reunión realizada, en donde dos de los temas claves analizados fue la necesidad de la participación activa de la AUNAP como autoridad y la visibilización de la reserva a través de infografías en pendones en diferentes lugares de los municipios Bahía solano y Nuqui. Se anexa la ficha del reporte del indicador, donde se demuestra los avances y logros en la participación en las instancias.</t>
  </si>
  <si>
    <t>Durante la vigencia 2025 el SFF Malpelo participó de manera constante en la instancia del Corredor Marino del Pacífico-CMAR, en función de esto el área protegida priorizó su integración en un modelo de ordenamiento que pretende la construcción y protección de un corredor marino por su importancia ecosistemica.  Para este tipo de áreas protegidas es un reto su inclusión el procesos de ordenamiento de carácter continental, por esta razón este escenario crea una oportunidad para Pacífico Colombiano. De manera complementaria el SFF Malpelo participó en otras instancias que durante el año surgieron en el proceso de la CMAR, estas participaciones han fortalecido el conocimiento de herramientas tecnológicas para el monitoreo, así como el perfeccionamiento de acciones sancionatorias en caso de la pesca ilegal. Se anexa como soporte de validación del indicador la ficha que sintetiza los avances y logros de la participación del área protegida en las instancias. ias. </t>
  </si>
  <si>
    <t>Se emitieron, desarrollaron y apoyaron (8) documentos sobre:
1 Proyecto resolución sobre los indicadores mínimos para el seguimiento y evaluación de los POTs, propuesto por el MVCT.
2  Proyecto de resolución espacio público, propuesto por el MVCT.
3 Proceso de consolidación del Decreto sobre los Procesos Asociativos Transfronterizos – PAET
4 Proyecto de Reglamentación de las acciones urbanísticas, participación democrática, indicadores espacio público del MVCT.
5 Aspectos conceptuales y rutas para la determinación, delimitación y regulación de la zona amortiguadora para las áreas protegidas del sistema de parques nacionales naturales”, desarrollado por el MADS, a través de la dirección de bosques, biodiversidad y servicios ecosistémicos – DBBSE; así como al documento denominado: “insumos para la definición de la zona amortiguadora del PNN Tayrona” preparado por parques nacionales Naturales de Colombia.”
6 Lineamientos para elaboración y gestión de los documentos síntesis para la participación e integración de los Parques Nacionales y otras áreas protegidas del SINAP como como determinantes y asunto de interés nacional en los Planes de Ordenamiento Territorial Municipales, el documento está en desarrollo.
7 Documento de revision del PoWPA</t>
  </si>
  <si>
    <t>Durante la vigencia se participó en instancias interinstitucionales y comunitarias de ordenamiento territorial así:
1.Mesas de trabajo citada por la CEI – COT respecto del proyecto de Política para el Ordenamiento Territorial Alrededor del Agua.
2.Mesas POD con Minvivienda: Talleres de asistencia técnica interinstitucional POD y fortalecimiento de capacidades en ordenamiento territorial alrededor del agua a  Uribia, Tumaco y  Leguízamo.
3. Cooperación técnica POD Nariño Minvivienda, ESAP y otros.
4. Cooperación técnica POD Guajira junto con Minvivienda.
5. Asociatividad territorial transfronteriza con enfoque diferencial en el marco del ordenamiento y gobernanza territorial alrededor del agua y las personas, con Mininterior, DNP, Cancillería.
6.Mesa de Planeación Espacial Marina INVEMAR, MADS, DIMAR, otras instituciones y Comite de Gestión Integral del territorio marino costero. 
7.Mesa de recuperación de bienes de uso público con Procuraduría: Socialización interinstitucional de avances de la estrategia integral interinstitucional para gestionar la protección y recuperación de bienes de uso público marino-costeros – vigencia 2025, perteneciente a la Mesa Interinstitucional Sobre la Recuperación de Bienes de Uso Público en Zonas de Playa y Terrenos de Bajamar coordinada por la Procuraduría General de la Nación.
 </t>
  </si>
  <si>
    <t>A través del programa de estímulos al conocimiento se consolidaron diversas iniciativas encaminadas a la Medidas de reconciliación con enfoque diferencial en las áreas protegidas del Sistema Parques Nacionales, entre las cuales se encuentran:
1. PNN Farallones, Acción Ejecutada: “Canto del Agua: Voces de los Ríos de Cali” cuyo desarrollo busca fortalecer la conexión de la comunidad educativa y campesina con este territorio protegido, promoviendo el cuidado del río y su entorno a través de procesos educativos, artísticos y culturales. Mediante talleres de recreación guiada y creación musical, se fomenta la reflexión sobre la importancia del río dentro del área protegida y la responsabilidad colectiva en su conservación. Así, el proyecto contribuye a consolidar un vínculo emocional y activo entre los habitantes locales y el ecosistema de los Farallones de Cali, apoyando la protección y la sostenibilidad ambiental de esta área protegida.
2. PNN Nevados, Acción Ejecutada: “templo efimero para el espíritu del río otún” busca la consolidación de un espacio de escucha profunda y de divulgación mediante emisoras comunitarias de acciones de mas de 22 organizaciones comunitarias de ecoturísmo que ahora son parte de los esquemas de conservación del parque tras años de operación irregular.
3. PNN Gorgona, Acción Ejecutada: “Arrullos Alados, retratos sonoros del pacífico sur” que realiza sinergias entre el patrimonio cultural de la comunidad afrodescendiente del municipio de guapi con la riqueza de la avifauna insular del pacífico en el parque nacional natural gorgona mediante un laboratorio creativo que reconcilia las actividades de la comunidad con los valores objeto de conservación del área protegida
4. PNN Sumapaz. Acción ejecutada: “Sumapaz en Cajas: Cartografías del agua y la montaña” en el cual se integra a la comunidad rural de Bogotá circundante al PNN Sumapaz específicamente de la localidad de usme y que han estado en conflicto entre el modelo productivo de la zona de reserva campesina con las estrategias de conservación para que a través de la consolidación de un espacio de cocreación se genere una reconexión emocional y simbólica entre la ciudadanía periurbana y el ecosistema altoandino 
5. PNN Amacayacu. Acción Ejecutada: “Tramas de la Selva, relatos tejidos de mujeres que cuidan la vida en la amazonía” EI proyecto se centra en revitalizar prácticas tradicionales como eltejido que integra Conocimientos espirituales, éticos y ecológicos vinculados al manejo respetuoso de plantas y la relación armónica con la naturaleza.  Así el area protegida se convierte en un espacio para la transmisión de saberes, contribuyendo a la preservación de la biodiversidad y la cultura locaI, y fortaleciendo el arraigo local frente a los impactos del extractivismo y la globalización 
 </t>
  </si>
  <si>
    <t>Para el 2025 se cumple la meta de # de personas capacitadas para la DTAM (50 personas) a través de una actividad y un proceso: Anexo 1(25 personas) Actividad: Evento Conversatorio "Amazonia Biocultural" Museo Nacional de Colombia. Con la participación de 25 personas de público asistente. Evento organizado en articulación con las líneas de EEM/Gobernanza y Restauración Biocultural DTAM. Anexo 2 (25 personas) : De septiembre a noviembre se realizaron multiples espacios con las Gafas de RV #D 360° de PNNC. Herramienta de Educación Ambiental que acercó a más de 300 personas de los grupos de interes de la DTAM en sus once AP. Se cumple la meta en un 100%
 </t>
  </si>
  <si>
    <t>Durante el 4 Trimestre, se solicitó ajuste a la meta a 23 acciones de educación ambiental, el cual fue aprobado por líder temática (Se adjunta correo). En este sentido se realizaron las siguientes acciones:
1. Asociación Tandachiridu Inganokuna
 •   Estrategia de Comunicaciones (anexo 21)
2. I.E. Parroquial: 
•     Taller Generalidades del AP (Anexo 22)
3. I.E. Las Lajas: 
•     Taller reciclaje - Las Lajas (Anexo 23)
Se ha alcanzado un total acumulado de 23 actividades, cumpliendo así con el hito 3 con un avance cuantitativo de 0.50, lo que representa un avance del 100% en el indicador.</t>
  </si>
  <si>
    <t>"Número de personas capacitadas"" de Educación Ambiental y Comunicación (EAyC) del PNN AFIW con un total de 100 personas con un avanece del 100% en la meta. Estas acciones se realizaron con la fuente de financiación PGN.</t>
  </si>
  <si>
    <t xml:space="preserve">Con corte a 09 de diciembre de 2025 se reportan avances cualitativos y cuantitativos finales para el indicador relacionado con el "No. de AP que implementan acciones de educación ambiental". Para el Parque Amacayacu a continuación se describen los principales resultados que durante el cuarto trimestre de 2025 se llevaron a cabo:
1.        Se adelantaron acciones asociadas a seis procesos orientados a fortalecer la gobernanza ambiental, la educación propia y la conservación en el territorio del Parque Nacional Natural Amacayacu. En el primer proceso, se logró acompañar reuniones entre las autoridades indígenas y el PNNA, donde se definieron propuestas para las mesas de Educación Ambiental y Educación Propia, destacándose el uso del Libro de los Siete Canastos como insumo pedagógico y la priorización del canasto de plantas medicinales. Estas acciones se proyectan para ser desarrolladas plenamente en el convenio 2026, cumpliéndose al 100 % la meta prevista.
2.        En el segundo proceso, relacionado con el acompañamiento a la Institución Educativa Francisco del Rosario Vela para la consolidación del PRAE, se identificaron avances y dificultades. Aunque hubo apoyo interinstitucional y se trabajó en temas priorizados como residuos sólidos, ornato y seguridad alimentaria, se evidenció falta de continuidad, debilidades en la planeación, poca transversalidad y sobrecarga de actividades promovidas por distintas entidades. También se identificó que muchos PRAE no cumplen lineamientos, lo que limita su impacto en la comunidad educativa.
3.        El tercer y cuarto proceso se enfocaron en el cuidado de las fuentes hídricas, manejo de residuos y el fortalecimiento de la restauración biocultural. En las comunidades de Mocagua y San Martín se aplicaron encuestas y se construyeron mapas comunitarios para orientar acciones, aunque el avance se vio afectado por la dispersión de actividades y problemas como el colapso de sistemas de aguas residuales o la falta de manejo adecuado de residuos. Por su parte, las actividades de restauración biocultural integraron saberes tradicionales y participación infantil y juvenil, logrando una alta apropiación y produciendo materiales pedagógicos como maquetas demostrativas que fortalecieron el III Encuentro de Restauración Biocultural en Palmeras.
4.        El quinto y sexto proceso, centrados en acciones educativas desde Investigación y Monitoreo y en la visibilización institucional del PNN Amacayacu, permitieron acercar a jóvenes del Ejército, estudiantes y docentes al conocimiento de la biodiversidad, la normatividad ambiental y las especies priorizadas para la conservación. Las actividades incluyeron charlas, herramientas pedagógicas, visitas guiadas y recorridos interpretativos como el del sendero Mairaane, reactivando el ingreso de estudiantes al área protegida después de más de una década. Asimismo, la estrategia de visibilización institucional fortaleció alianzas con el Batallón de Selva, el Banco de la República y el CIDEA, generando interés de varias instituciones en programar nuevas salidas pedagógicas y promoviendo una comprensión más amplia del rol de las áreas protegidas en el departamento del Amazonas
</t>
  </si>
  <si>
    <t>ESTA META SE CUMPLIO EN EL SEGUNDO TRIMESTRE Y SUS EVIDENCIAS FUERON OPORTUNAMENTE CARGADAS EN EL RESPECTIVO REPORTE</t>
  </si>
  <si>
    <t>Con Corte al 12 de diciembre del 2025 se reporta la el informe final de educación ambiental, las evidencias respectivas y la matriz de las 3 acciones realizadas dando cumplimiento en 100%</t>
  </si>
  <si>
    <t xml:space="preserve">
Cordial Saludo, Respecto al indicador "Número de personas capacitadas", la meta establecida para el año 2025 era de 50.
Quiero confirmar que, según el informe trimestral anterior, esta meta ha sido alcanzada y cumplida a cabalidad.
Adjuntamos el reporte detallado para su revisión.</t>
  </si>
  <si>
    <t>Avance cualitativo del indicador ‘Plan Estratégico Institucional – PEI’ en Educación Ambiental y Comunicación (EAyC), PNN La Paya (IV trimestre 2025):
Se realizó el diligenciamiento de la matriz E4-FO-05_Matriz de Planeación del Indicador_V3, evidenciando que los cinco objetivos, desarrollados a través de los siete procesos previstos, alcanzaron un cumplimiento del 100 %. En este sentido, el avance consolidado da cuenta de un progreso integral y satisfactorio, garantizando el logro pleno de las metas definidas en la planeación institucional y su coherencia con los lineamientos estratégicos del área protegida.  </t>
  </si>
  <si>
    <t>Durante el mes de diciembre no se registraron nuevos avances en este indicador, debido a que la meta fue cumplida en el segundo trimestre del año. No obstante, se elaboró el informe final, con sus respectivos anexos correspondientes al cuarto y último trimestre, en el cual se consolidan y visibilizan los avances alcanzados por la línea de Educación Ambiental y Comunicación (EAyC).</t>
  </si>
  <si>
    <t>Con corte al 10 de diciembre y para este ultimo trimestre del 2025, se reportan avances en la línea de comunicación y educación para la paz del PNNRPU para el indicador 20, # AP que implementan acciones de educación, así:
En el sector sur se llevó la iniciativa Parqueando canoas hasta la comunidad de Santa Lucia con proyección audiovisual y dentro de la misma iniciativa se llevó a cabo la actividad cultural "El círculo de la palabra" en el centro poblado. Con los grupos ecológicos, en el sector Norte se tuvieron encuentros para la preparatoria de los censos de aves; en el sector sur se trabajó con el tema de residuos sólidos y se realizó una actividad de avistamiento de aves. Para el Monitoreo de aves, en los dos sectores se realizó el October Big Day- OBD y la preparación metodológica del censo navideño. En la visibilización institucional, se realizó un encuentro con jóvenes de La Pedrera, en la que se aborda la misionalidad de la institución y mediante actividades artísticas se sensibiliza la importancia de la conservación. Con el CIMTAR se realizó la validación del cuaderno de trabajo PIACI – PIEN con los docentes de doce escuelas del CIMTAR. Y con el resguardo Curare los Ingleses, se dieron orientaciones a los docentes para la construcción de la guía PIACI – PIEN, en el marco del proyecto “Fortalecimiento de Vocaciones Regionales” semilleros de investigación con la Universidad Nacional de Colombia; se realizó la excursión anual con los estudiantes de los grados cuarto y quinto de la escuela de Curare con el fin de fortalecer la valoración del patrimonio biocultural del territorio; también, se realizó un encuentro con los estudiantes del servicio social estudiantil para revisar cumplimiento de compromisos para la certificación y se acordaron fechas tentativas para la entrega oficial de los certificados.
Se reporta la implementación de 8 procesos de educación ambiental, dando así cumplimiento al 100 % de la meta. La fuente de financiación es Gestión.</t>
  </si>
  <si>
    <t>Con corte al 10 de diciembre del 2025, no se reportan avances en la línea de comunicación y educación para la paz del PNNRPU para el indicador 72: # de personas capacitadas, debido a que la meta de capacitar a 12 personas se cumplió en el mes de octubre.
De esta manera, en el último trimestre se da cumplimiento del 100% de la meta. El recurso proviene de "FONAM"</t>
  </si>
  <si>
    <t>Para el cuarto trimestre de 2025 se reportan avances cuantitativos en el indicador No. de AP que implementan acciones de educación ambiental. en donde se adelantaron las siguientes acciones;
1. Se implementó el módulo 4 Cambio Climático y Captura de Carbono en las seis instituciones priorizadas
2. Se realizó la segunda jornada de profundización con Aprendices de la tecnología en gestión de Recursos Naturales y el Tecnólogo en Producción Agropecuaria Ecológica del Sena Regional Guaviare.
3. Se adelantaron las dos jornadas de profundización para fortalecer el ejercicio de autoridad ambiental con instituciones y fuerza pública.
4.  Se desarrolló el ejercicio de profundización con estudiantes del programa de medicina Veterinaria y Zootecnia de la universidad de la Amazonia.
5. Se realizó el taller de fortalecimiento de habilidades y herramientas comunicativas con el Ecoparche ECODANDO del municipio de San Vicente del Caguán.
6. Se generó el documento que recopila las acciones desarrolladas en el marco de la actualización de la estrategia Guardianes de Chiribiquete.
Estas acciones no cuentan con destinación presupuestal, por tanto, se desarrollan por gestión del área protegida. Cumpliendo con el 100% del indicador.</t>
  </si>
  <si>
    <t>Para el cuarto trimestre de 2025 se reportan avances cuantitativos en el indicador No. de personas capacitadas. En donde se adelantaron las siguientes acciones;
1. Se desarrollaron seis eventos de visibilización de los elementos naturales y culturales del área protegida con 150 personas las comunidades de los sectores de gestión.
Estas acciones se realizaron con la fuente financiación Presupuesto General de la Nación, dando cumplimiento a la meta de 150 personas capacitadas al 100%.</t>
  </si>
  <si>
    <t>Meta cumplida en su totalidad una actividad.  Con el memorando 20255180002263 del 9 de diciembre de 2025 se envía a la DTAM el informe de gestión de las EEM del PNN SCHAW para el cuarto trimestre de 2025 
Durante el cuarto trimestre (octubre – diciembre) se finalizó la ejecución de las actividades enmarcadas dentro de los dos convenios interadministrativos: CI CD-DTAM-181-2025, suscrito con el Resguardo Mandiyaco, y CI CD-DTAM-185-2025, con el Resguardo Villa María de Anamú, concretando así la meta prevista para la presente vigencia.  
El Resguardo Mandiyaco finalizó sus actividades a comienzos de noviembre; se apoyó la generación de informes con las respectivas evidencias y se dio trámite al segundo y tercer desembolso de los recursos, 40% y 30% respectivamente (anexos 2 y 3). Con el Resguardo Villa María de Anamú se dio trámite al segundo desembolso de los recursos, estimado en un 30% (anexo 4) y el 30 de noviembre se realizó la última actividad, denominada “Reunión de evaluación del plan de trabajo concertado de la vigencia 2025” en la cual se destacaron avances en fortalecimiento cultural y procesos organizativos, como la guardia indígena, la zonificación y el ordenamiento territorial. La comunidad expresó preocupación por la minería ilegal en zonas de traslape parcial con el área protegida, vinculada a la presencia de grupos armados. Desde el PNN SCHAW se recordó que el control de esta actividad le corresponde a la fuerza pública y se reiteró la importancia de considerar las condiciones de riesgo; la entidad continuará realizando gestiones para que se dé el control por parte de las autoridades competentes (anexo 5). Actualmente se adelanta la generación de evidencias para tramitar el tercer desembolso de este convenio.
En cuanto a los acuerdos de consulta previa del Plan de Manejo del PNN SCHAW con los cuatro resguardos indígenas de Santa Rosa, Cauca, en el mes de noviembre las autoridades presentaron un derecho de petición solicitando avances y la convocatoria de un espacio de seguimiento. En coordinación con la DTAM y el GPM-SGM, se respondió mediante el oficio 0255030000221, reiterando la voluntad institucional de cumplir los compromisos y señalando que los retrasos en el Programa Fondo para la Vida – Amazonía Biocultural han impedido su implementación, proponiendo mientras tanto realizar el seguimiento de manera virtual de. Posteriormente, las autoridades indicaron que la respuesta no brindaba las garantías requeridas y solicitaron una nueva comunicación donde se especifiquen recursos y fechas. Entre los diferentes niveles de la entidad se está revisando cómo se responderá. Por su parte, la Defensoría del Pueblo solicitó garantizar el cumplimiento de los acuerdos, asegurando recursos suficientes y una comunicación clara con las comunidades, respetando su autonomía y participación (anexo 6).
Respecto a la continuidad del proceso de consulta previa del Plan de Manejo del PNN SCHAW con las comunidades indígenas, no se registran avances debido a la falta de disponibilidad de los recursos económicos necesarios para retomar su desarrollo.</t>
  </si>
  <si>
    <t xml:space="preserve">"Se realizaròn 8 actividades en el marco de acciones planteadas en la Matriz Taller de Planeaciòn de C y EA, en las lìneas estrategicas de:  Gobernanza, PVyC, EA . quedando descriminados de la siguiente manera:
Anexo 1. 02-08-2025_E4-FO-07. Informe EA- Reunio´n Resguardo Morichal Viejo.
Anexo 2. 14-08-2025_E4-FO-O7. Informe EA- Corredores de movilidad Nukak - Mipa Muno
Anexo 3. 26-08-2025_E4-FO-07.  Informe EA- Corredores de movilidad Nukak- Meu Muno
Anexo 4. 27-08-2025_ E4-FO-07. Módulo Metodológico PVyC, grado Once - SENA
Anexo 5. 10-09-2025_E4-FO-07. Módulo Metodológico PVyC, Palmeras II
Anexo 6. 17-09-2025_E4-FO-07. Módulo Metodológico PVyC, Buenavista
Anexo 7. 07-11-2025_E4-FO-07. Módulo Metodológico PVyC, La Marina
Anexo 8. 20-11-2025_E4-FO-07. Informe EA- Socializacio´n MiAp
Se diligención la Matriz Taller de EA y C, con un avance del 90% que equivalen a 19 acciones ejecutadas de las 21 planteadas. De igual manera se Consolido la información de este periodo en el formato E4-FO-08 ""Documento de Gestión Educación Ambiental y Comunicación Comunitaria Desarrllado en el Área Protegida"" cuarto trimestre, Hito No. 3. 
Nota: En la matriz de planificación se observa avance del 90% lo cual es admitido como porcentaje valido del hito final en la hoja metodológica
</t>
  </si>
  <si>
    <t xml:space="preserve">Reporte de cumplimiento de las acciones de Educación Ambiental y Comunicación (EAyC) en la Reserva Nacional Natural Puinawai, indicador 72: "Número de personas capacitadas":  meta cumplida en el segundo trimestre del año. A corte  10 de diciembre  de 2025 mediante   recursos del Fondo Nacional Ambiental (FONAM),  hemos alcanzado un acumulado del 100% de la meta.
</t>
  </si>
  <si>
    <t>Para el cuatro trimestre ANULE reporto 26 acciones de educacion ambiental adelantadas lo que significa un cumplimiento del 100% en las actividades establecidas para el indicador 20. SIn embargo fue necesaria una redistribucion de las actividades disminuyendo en la linea de relacionamiento campesino y aumentado en la linea de ecoturismo, sin que esto afectara el total de actividades establecidas. Tanto los anexos de cada actividad, como el documento de gestion y la evidencia de solicitud de ajuste reposan en la carpeta drive. </t>
  </si>
  <si>
    <t>Se dio cumplimiento al 100% de la meta en el trimestre anterior con total de 100 personas capacitadas</t>
  </si>
  <si>
    <t xml:space="preserve">
Fuente gestión. Durante el cuarto  trimestre de 2025,  se finaliza el cumplimiento del hito 3, dando cumplimiento con un 100% de en la implementación de los procesos y acciones de la estrategia de educación ambiental del área protegida. Durante estos últimos tres meses, se realizaron las siguientes actividades:  
- En el marco de la conmemoración del Santuario de Fauna y Flora Malpelo, durante los días 28, 29 y 30 de octubre de 2025, se desarrollaron tres acciones orientadas a divulgar, sensibilizar y dar a conocer los avances de esta área protegida: (1) Conversatorio, (2), jornada de comunicación y divulgación, y (3) charla informativa en el Malecón Bahía de la Cruz.
-  Jornadas de sensibilización ambiental organizada por la Institución Educativa colegio Naval.
- Formulación y elaboración de tres (3) herramientas pedagógicas diferenciadas por público objetivo: (1) Una cartilla para colorear, dirigida a niños, centrada en los Valores Objeto de Conservación (VOC) del área protegida (2) Una ruleta educativa, orientada a jóvenes, que aborda las generalidades del SFF Malpelo de manera lúdica e interactiva, (3) Un conjunto de cuatro infografías, diseñadas para adultos y actores estratégicos.</t>
  </si>
  <si>
    <t>En el cuarto trimestre se capacitaron 30 personas en total, dando cumplimiento al 100% de la meta anual:  0 en octubre, 30 en noviembre y 0 en diciembre, mediante encuentros interculturales por motivo de la celebración de los 38 años del PNN- Utría. Estas acciones estuvieron orientadas, al uso sostenible del territorio y protección de los recursos naturales. Se evidencia matriz de personas capacitadas y formatos anexos</t>
  </si>
  <si>
    <t>Durante el cuarto trimestre de 2025 se cumplió con el hito 3, correspondiente al 100% de avance en la implementación de los procesos y acciones de la estrategia de educación ambiental del área protegida tales como: colegios al parque,
sensibilización de residuos sólidos, festival de la piangua y reglamentación, uso de casa de los pescadores, aniversario del PNN-Utría y monitoreos de los manglares de Tando del corregimiento del valle. Estos procesos y acciones se realizaron en
articulación con actores estratégicos y comunidades locales, entre ellos instituciones educativas, organizaciones comunitarias, consejos comunitarios o resguardo indígena. Se evidencia matriz, informe final de educación ambiental y formatos anexos.</t>
  </si>
  <si>
    <t>Fuente FONAM: Para el cuarto trimestre, se culminaron las actividades de educación ambiental previstas para el año 2025 con la última jornada pedagógica realizada en la Institución Educativa José María Cabal, donde se capacitaron 24 personas. Con esta intervención se alcanza el total de 300 personas capacitadas en el año, logrando así un cumplimiento del 100% de la meta establecida.</t>
  </si>
  <si>
    <t>Durante el cuarto trimestre de 2025 se cumple el hito 3, con un avance del 100% en la implementación de los procesos y acciones de la estrategia de educación ambiental del área protegida. Se desarrollaron jornadas de sensibilización ambiental en el muelle turístico, dirigidas a turistas y población local. También se implementó una acción educativa en la Institución Educativa José María Cabal, como parte del objetivo de fortalecer la incidencia en espacios de educación formal, con esta actividad se dio cierre a la intervención de espacios de formación en IE del Distrito de Buenaventura. Se evidencia matriz e informe de educación ambiental.</t>
  </si>
  <si>
    <t>Fuente PGN. Durante el cuarto trimestre no se reportaron personas capacitadas ya que en el tercer trimestre se cumplió con el 100% de la meta del indicador.</t>
  </si>
  <si>
    <t>Fuente PGN. Durante el cuarto trimestre de 2025 se cumplió con el hito 3, correspondiente al 100% de avance en la implementación de los procesos y acciones de la estrategia de educación ambiental del área protegida tales como: la prevención de presiones antrópicas/ Tortuga con estudiantes de las veredas de San Pablo de la Mar y Vigía (ver anexos 1 y 7); espacios de formación sobre la piangua en las veredas del Firme de los Cifuentes y Vigía (ver anexos 2 y 6); prevención de presiones antrópicas residuos sólidos realizado con estudiantes de las veredas el Bajo Palomino y Vigía(ver anexo 3); proceso formativo en mínimos de información, historia y prácticas tradicionales con la comunidad de Bazán (Ver anexo 4) y un espacio formativo teórico práctico sobre el ecosistema de manglar realizado con los niños de la vereda de Vigía (ver anexo 5). Estos procesos y acciones se realizaron en articulación con instituciones educativas que se encuentran al interior del AP, Se evidencia matriz, informe final de educación ambiental y formatos anexos.</t>
  </si>
  <si>
    <t>Fuente Nación: En el cuarto trimestre se capacitaron 89 personas en total: 76 en octubre, 13 en noviembre y 0 en diciembre, alcanzando así el cumplimiento del 100 % de la meta anual establecida, correspondiente a 300 personas capacitadas. Si bien en algunas actividades se registraron variaciones en la asistencia, estas no afectaron el logro de la meta propuesta.
Los espacios de formación incluyeron jornadas de sensibilización ambiental orientadas al fortalecimiento de capacidades en temas como el monitoreo del recurso hídrico, la disminución de presiones sobre el Área Protegida, el conocimiento del Sistema de Parques Nacionales Naturales de Colombia y la importancia de especies clave como el Oso de Anteojos y el Puma. Como soporte, se anexa la matriz de participantes y los formatos que evidencian el desarrollo de las actividades realizadas.</t>
  </si>
  <si>
    <t>Fuente Nación: Durante el cuarto trimestre de 2025 se cumplió con el hito 3, correspondiente al 100% de avance en la implementación de los procesos y acciones de la estrategia de educación ambiental del área protegida tales como: A1: Tertulia sobre macroinvertebrados - IE ITAF - El Tambo, Cauca; A2,A3: Ferias estudiantiles - IE El Recuerdo, IE ITAF - El Tambo, Cauca; A4: Cartografia social, IE El Ramal-sede Sabanetas, El Tambo, Cauca; A5: Oso de Anteojos y Puma - IEI BUHO de Tierradentro, Morales, Cauca. A6: Divulgación PNNC - IEI Sek Walaca, Morales, Cauca; A7: Viveros transitorios - IEI BUHO de Tierradentro, Morales, Cauca. Estos procesos y acciones se realizaron en articulación con actores estratégicos y comunidades locales, entre ellos instituciones educativas,  y  el Resguardo indígena de Honduras. Se evidencia matriz, informe final de educación ambiental y formatos anexos. </t>
  </si>
  <si>
    <t>Fuente PNG: Esta meta se alcanzó y reportó con las respectivas evidencias en el tercer trimeste</t>
  </si>
  <si>
    <t>Durante el cuarto trimestre de 2025 se cumplió con el hito 3, correspondiente al 100% de avance en la implementación de los procesos y acciones de la estrategia de educación ambiental del área protegida tales como Katíos y sus comunidades, colegio al parque, parque en los parques, Katíos, tesoro mágico del Chocó biogeográfico. Estos procesos y acciones se realizaron en articulación con actores estratégicos y comunidades locales, entre ellos instituciones educativas, organizaciones comunitarias, armada nacional, consejos comunitarios y resguardo indígena. Se evidencia matriz, informe final de educación ambiental y formatos anexos, algunos de estos contemplan acciones del trimestre anterior que no habían sido reportados y que permiten llegar al cumplimiento de la meta.</t>
  </si>
  <si>
    <t>En el cuarto trimestre se capacitaron 105 personas en total, mediante actividades realizadas en el mes de octubre como talleres participativos, jornadas de sensibilización ambiental, salidas pedagógicas y encuentros interculturales. Estas acciones estuvieron orientadas al fortalecimiento de capacidades en mínimos de información, historia y prácticas tradicionales. Se evidencia matriz de personas capacitadas y formatos anexos.  </t>
  </si>
  <si>
    <t>Durante el cuarto trimestre de 2025 se cumplió con el hito 3, correspondiente al 100% de avance en la implementación de los procesos y acciones de la estrategia de educación ambiental del área protegida tales como: proceso formativo en mínimos de información, historia y prácticas tradicionales con la comunidad de Bazán (Ver anexo 1); proceso de formación en arrecifes coralinos, IE San Pedro y San Pablo (Ver anexo 2); jornada de recolección de residuos sólidos en el sector de Playa Poblado (Ver anexo 3); espacio de formación en diversidad biológica: Serpientes venenosas del PNNG (Ver anexo 4); espacio de formación sobre medidas preventivas y acciones de sensibilización a grupo de pescadores de Bazán (Ver anexo 5) y un espacio de formación en el manejo responsable de serpientes venenosas (Ver anexo 6). Estos procesos y acciones se realizaron en articulación con actores estratégicos y comunidades locales, entre ellos instituciones educativas, armada nacional, actores internos y turistas. Se evidencia matriz, informe final de educación ambiental y formatos anexos.</t>
  </si>
  <si>
    <t>FUENTE FONAM: Durante el cuarto trimestre se alcanzo el número de personas capacitadas, se reportan 106 personas: 76 en octubre y 30 en noviembre, alcanzando así un acumulado de 400 personas capacitadas al cierre de diciembre. Estas capacitaciones se desarrollaron mediante talleres participativos, jornadas de sensibilización ambiental y festividades temáticas, todas orientadas al fortalecimiento de capacidades en manejo de residuos sólidos, uso sostenible del territorio y protección de los recursos naturales. Como soporte del proceso, se adjunta la matriz de personas capacitadas y los formatos correspondientes.</t>
  </si>
  <si>
    <t>A 30 de noviembre de 2025, se reportan avances en el indicador "Número de acciones implementadas" de Educación Ambiental y Comunicación (EAyC) del Santuario de Flora Plantas Medicinales Orito Ingi Ande, se reportan 7 acciones generales implementadas
Estas acciones se financian con recursos del PGN. Al 30 de noviembre de 2025, el acumulado en la meta es de 100%.</t>
  </si>
  <si>
    <t>Para el reporte del cuarto trimestre ANULE solicito una ampliación en la cantidad de personas capacitadas, con una nueva meta de 250 personas. Para este reporte se alcanzó el 100% de cumplimiento. Sin embargo es importante tener en cuenta que en algunas actividades el registro en la matriz es inferior a la lista de asistencia pues solo se reporto la cantidad de personas necesarias en cumplimiento al indicador.</t>
  </si>
  <si>
    <t>El PNN Catatumbo Bari establecio una meta de 20 actividades de educacion ambiental, para el cauerto trimestre se logro alcanzar el 100% de ejecucion de estas. Las líneas que permiten un mayor campo de acción para realizar actividades de educación ambiental desde el área protegida son: Monitoreo e Investigación, Sistemas Sostenibles para la Conservación y Prevención, Vigilancia y Control, siendo las dos primeras estratégicas, permitiendo enseñar desde el conocimiento de los profesionales y las actividades mismas que se realizan en el área protegida</t>
  </si>
  <si>
    <t>FUENTE FONAM: Durante el cuarto trimestre de 2025 se cumplió con el hito  3, correspondiente al 100% de avance en la implementación de los procesos y acciones de la estrategia de educación ambiental del área protegida tales como celebraciones y fechas ambientales (Anchicayá viva, valores y colores etc.) sensibilizaciones sobre serpientes y control de especies invasoras, actividades para disminuir la presión en el AP con residuos sólidos, entre otros. Estos procesos y acciones se realizaron en articulación con actores estratégicos y comunidades locales, entre ellos instituciones educativas, organizaciones comunitarias, acueductos veredales y juntas de acción comunal. Se evidencia matriz, informe final de educación ambiental y formatos anexos.</t>
  </si>
  <si>
    <t>La meta se cumplio en 100%  y se reporto en el tercer trimestre de 2025.</t>
  </si>
  <si>
    <t>La meta se cumplio  en un 100% y se reporto en el tercer trimestre</t>
  </si>
  <si>
    <t>Fuente: PNG Para el cuarto trimestre se capacitaron 25 personas en el mes de noviembre, cumpliendo con la meta del 100% del indicador. Se realizaron las siguientes actividades jornada para fortalecer el aprendizaje práctico y la conciencia ambiental. ANEXO_4. Se evidencia matriz de personas capacitadas y formatos anexos.</t>
  </si>
  <si>
    <t>FUENTE FONAM: Durante el cuarto trimestre de 2025 se cumplió con el hito 3, correspondiente al 100% de avance en la implementación de los procesos y acciones de la estrategia de educación ambiental del área protegida tales como: Elaborar materiales visuales interpretativos, que resalten y expliquen de manera clara y atractiva los aspectos clave del aprendizaje del AP, ANEXOS_10_12, Aniversario declaratoria del DNMI CABO MANGLARES, ANEXO_11, Celebración de fechas ambientales relevantes a través de actividades pedagógicas con comunidad educativa de instituciones dentro del AP, ANEXOS_13_14, Elaboración del guión para la elaboración del video institucional del DNMI Cabo Manglares, ANEXO 15, Identificación de medios radiales con cobertura en Tumaco y el área protegida del DNMI CABO MANGLARES para difusión de mensajes que aporten a la conservación y posicionamiento del AP, ANEXO_16, Actualizar el Documento de los mínimos del AP, ANEXO 17.  Estos procesos y acciones se realizaron en articulación con actores estratégicos y comunidades locales, entre ellos instituciones educativas, organizaciones comunitarias, armada nacional DIMAR, Empresa de aseo de Tumaco, consejo comunitario. Se evidencia matriz, informe final de educación ambiental y formatos anexos.</t>
  </si>
  <si>
    <t>En el cuarto trimestre se capacitó un total de 68 personas, acumulando un total de 500 personas capacitadas, cumpliendo el 100% de la meta asociada a este indicador. 
Por el recurso FONAN: 59 personas capacitadas
1.        Taller en Interpretación del patrimonio natural y cultural, dirigido a 13 prestadores de servicio ecoturístico que operan en el Raudal Angosturas I y demás personas de la comunidad de la vereda El Raudal con el objetivo de promover el desarrollo de habilidades comunicativas que permitan interpretar el patrimonio desde el conocimiento para facilitar la comprensión y apreciación del entorno mediante la conexión de emociones.
2.        Espacio para la proyección de un territorio conservado – ST4360/18, dirigido a 30 personas entre ellos alumnos del colegio CENACAP y algunos docentes del Municipio La Macarena con el objetivo de proyectar un territorio conservado para analizar el abordaje del proceso, necesidades y trabajos conjuntos que puedan minimizar afectaciones ambientales desde lo individual a lo colectivo, en términos de sentencia 43606 de 2018.
3.        Espacio de capacitación en turismo comunitario dirigido a 11 docentes del Centro Educativo El Diviso, con el objetivo de fortalecer sus conocimientos sobre ecoturismo comunitario y orientar a las comunidades en el desarrollo de actividades ecoturísticas con un enfoque sostenible y social en su territorio.
4.        Taller II Experiencial de mieles frente al ecoturismo con la participación de 5 personas entre prestadores de servicio y apicultores del municipio de La Macarena. Con el fin de socializar el manejo cultural de las abejas apícolas para instruir a nuevos productores y generar interés en el gremio turístico como oportunidad ideal para promocionar la apicultura, tanto en la venta de sus productos como en la oferta de experiencias vivenciales
Por el recurso PGN:  9 personas capacitadas
1.        Taller II Experiencial de mieles frente al ecoturismo con la participación de 9 personas entre prestadores de servicio y apicultores del municipio de La Macarena. Con el fin de socializar el manejo cultural de las abejas apícolas para instruir a nuevos productores y generar interés en el gremio turístico como oportunidad ideal para promocionar la apicultura, tanto en la venta de sus productos como en la oferta de experiencias vivenciales</t>
  </si>
  <si>
    <t>Durante el periodo comprendido entre octubre y noviembre se dio cumplimiento al Hito III, logrando la ejecución del 100% de las actividades programadas en la matriz de planeación de educación ambiental del PNN Tinigua. Como resultado de este proceso, se presentaron 2 informes que registran las acciones desarrolladas.
1.        Proceso 2. Se desarrolló un taller experiencial sobre mieles y ecoturismo con la participación de 14 personas entre prestadores de servicios turísticos y apicultores del municipio de La Macarena, con el propósito de socializar el manejo cultural de las abejas apícolas, orientar a nuevos productores y fomentar el interés del sector turístico en la apicultura como oportunidad para la comercialización de sus productos y la generación de experiencias vivenciales. De manera complementaria, se llevó a cabo un espacio de capacitación en turismo comunitario dirigido a 11 docentes del Centro Educativo El Diviso, con el fin de fortalecer sus conocimientos en ecoturismo comunitario y brindar herramientas que les permitan orientar a las comunidades en el desarrollo de actividades ecoturísticas con enfoque sostenible y social en su territorio.
2.        Proceso 3. Espacio para la proyección de un territorio conservado – ST4360/18, dirigido a 30 personas entre ellos alumnos del colegio CENACAP y algunos docentes del Municipio La Macarena con el objetivo de proyectar un territorio conservado para analizar el abordaje del proceso, necesidades y trabajos conjuntos que puedan minimizar afectaciones ambientales desde lo individual a lo colectivo, en términos de sentencia 43606 de 2018.</t>
  </si>
  <si>
    <t>Reporte a nivel de actividad
Durante los meses de Octubre y Noviembre se realizaron 2 talleres de EA, con un avance acumulado de 44 personas capacitadas, con las cuales se cumple la meta de 150 personas capacitadas.
Fuente FONAM
1. "Construcción Colectiva del Plan de manejo del PNN Sumapaz, donde se logró capacitar a 22 personas de la comunidad del sector de Santa Rosa - Taquecitos (Localidad 20 de Sumapaz) con el objetivo de desarrollar la primera reunión de la fase de construcción colectiva del proceso de actualización del Plan de Manejo del Parque Nacional Natural Sumapaz con la comunidad campesina y organizaciones sociales de la cuenca de Río Blanco de la localidad 20 de Sumapaz. 
Fuente Gobierno Nacional 
2.  "Construcción Colectiva del Plan de manejo del PNN Sumapaz, donde se logró capacitar a 22 personas de la comunidad del municipio de  Arbeláez con el objetivo de desarrollar la primera reunión de la fase de construcción colectiva del proceso de actualización del Plan de Manejo del Parque Nacional Natural Sumapaz con la comunidad campesina y organizaciones sociales de este municipio.</t>
  </si>
  <si>
    <t>Hito 3: Durante el período, el área protegida realizó los talleres programados en los sectores de manejo de Meta y Cundinamarca, dando cumplimiento al Hito III con la ejecución del 100% de las acciones planeadas por el PNN Sumapaz.
1.  Desarrollo de ejercicio de educación ambiental enfocado  al reconocimiento del PNN Sumapaz y la importancia de la aves en los procesos de restauración ecológica en el ecosistema de Bosque andino, con estudiantes bachilleres del internado Santa Teresita en el municipio de Cubarral - Meta.
2.Desarrollo de la primera reunión de la fase de construcción colectiva del proceso de actualización del Plan de Gestión del PNN Sumapaz con la comunidad y actores estratégicos del municipio de Acacias mediante una metodología práctica y educativa.
3. Desarrollo del segundo encuentro de construcción colectiva del plan de manejo del PNN Sumapaz con comunidad campesina y organizaciones sociales del municipio de Gutiérrez
4.Desarrollo de la primera reunión de la fase de construcción colectiva del proceso de actualización del Plan de Gestión del PNN Sumapaz con la comunidad y actores estratégicos del municipio de San Bernardo mediante una metodología práctica y educativa.
NOTA: Se reporta el cumplimiento del hito 3, que corresponde al 100% del indicador.</t>
  </si>
  <si>
    <t>En el cuarto trimestre se capacitó un total de 12 personas FONAM: 12. A corte del mes de diciembre se tiene un total de 100 personas capacitadas de las 100 proyectadas, distribuidas así. Fonam (19) y GN (81), se cumple el 100% de la meta para este indicador.
Fuente de FONAM: Se realizó espacio para el fortalecimiento de los conocimientos en ordenamiento del recurso agua asociado a los ecosistemas del PNN Sierra de la Macarena y coexistencia con primates que permitió capacitar 4 personas de la comunidad de la vereda Bocas del Sanza y Monserrate.
Fuente de FONAM: Se realizó taller sobre prevención de incendios de cobertura vegetal dirigido a la media técnica en conservación de los recursos naturales de la institución educativa Pedro Nel Jiménez Obando de la vereda Maracaibo que permitió capacitar a 8 estudiantes de las veredas del interior del parque.
Reporte a nivel de actividad
Se estableció un espacio comunitario con los campesinos de las veredas Bocas del Sanza, Monserrate Bajo y Monserrate Alto, donde se realizó un taller básico en Agricultura Tropical e intercambio de saberes acerca de la agricultura familiar campesina en el marco de la implementación de acuerdos del proyecto Corazón de La Amazonía en el PNN Sierra de La Macarena.
Se fortalecieron las capacidades técnicas en el monitoreo a la restuaracion y macroinvertebrados de los estudiantes del grado 9°,10° y 11° de la institución educativa Pedro Nel Jiménez Obando en articulación con SERPAZ, WWF y PROCAT.
Se desarrolló espacio de diálogo sobre el cumplimiento de la sentencia 4360 del 2018 con los presidentes de JAC de las veredas al interior del parque en el municipio de Puerto Rico – Meta.
Socialización sobre normatividad para el uso de drones por parte de terceros en las áreas protegidas del PNNC, dirigido a los prestadores de servicios ecoturísticos del municipio de la Macarena, San Juan de Arama y Mesetas.
Se capacitaron a los estudiantes del grado 10° de la institución educativa Pedro Nel Jiménez Obando en la recolección de semillas nativas de su región para ser propagadas en el vivero escolar durante la vigencia 2026.
Se realizó taller coexistencia con primates dirigido a los campesinos de la vereda Bocas del Sanza y Monserrate.</t>
  </si>
  <si>
    <t>En el periodo se dio cumplimiento del 100% de los procesos propuestos por el área protegida, dando cumplimiento al Hito III. Se implementaron los 8 procesos planificados para la vigencia 2025, permitiendo el 100% de cumplimiento de la matriz de planeación del área protegida. Seguidamente, se detalla las acciones ejecutadas en cada uno de los procesos durante el periodo.
Proceso 1. Relacionamiento campesino:
-Se realizó espacio para el fortalecimiento de los conocimientos en ordenamiento del recurso agua asociado a los ecosistemas del PNN Sierra de la Macarena, donde se logró capacitar a 7 personas de la comunidad de la vereda Bocas del Sanza y operadores turísticos asociados al Cañón del Río Guejar del municipio de San Juan de Arama,
-Intercambio de experiencias en interpretación del patrimonio, recurso hídrico y socialización resultados investigación de pequeños y medianos mamíferos del predio el Cerillo.
-Espacio comunitario con los campesinos de las veredas Bocas del Sanza, Monserrate Bajo y Monserrate Alto, donde se realice un taller básico en Agricultura Tropical y el intercambio de saberes acerca de la agricultura familiar campesina en el marco de la implementación de acuerdos del proyecto Corazón de La Amazonía en el PNN Sierra de La Macarena.
-Espacio de diálogo sobre cumplimiento de la sentencia STC 4360 de 2018 en Puerto Rico – Meta.
Proceso 2. Proceso de restauración:
Informe I
-Se realizó la primera jornada de siembra activa con docentes, estudiantes del grado 9°,10° y 11°, WWF y SERPAZ en el área de 2.7 Ha a restaurar en la I.E Pedro Nel Jiménez Obando
-Jornada de adecuación de terreno para la segunda siembra activa y priorización estudiantes para participar en el pacto intergeneracional por la vida de la amazonia colombiano (PIVAC) en el municipio de Vista Hermosa – Meta.
-Segunda jornada de siembra activa con los estudiantes del grado 9° y equipo corazón de la amazonia en el área de 2.7 Ha a restaurar en la I.E Pedro Nel Jiménez Obando.
-Participación en el pacto intergeneracional por la vida del amazonia colombiana – PIVAC en el municipio de Vistahermosa, Meta, en marco del cumplimiento a la Sentencia STC 4360 de 2018.
Informe II
- Participación en el Comité Interinstitucional de Educación Ambiental (CIDEA) municipio de Vista Hermosa – Meta.
-Reunión de Planeación - Fortalecimiento de capacidades AP y PAZ / ProCat / WWF y PNN Sierra de la Macarena - Monitoreo de la Restauración.
­- Fortalecimiento de capacidades técnicas en el monitoreo de la restauración en articulación con SERPAZ-WWF-PROCAT-PNNSMAC.
- Jornada de levantamiento de línea base monitoreo de la implementación a los acuerdos de SERPAZ – AP y PAZ.
Proceso 3. Reglamentación turística.
- Reunión turismo no regulado moteros – vereda Bocas del Sanza del municipio de San Juan de Arama.</t>
  </si>
  <si>
    <t>Reporte a nivel indicador:
Durante el periodo se capacitaron 88 personas ( 54 por GN y  34 por FONAM), así:
Avance por fuente GN:
Durante el periodo se realizaron 3 talleres, cubriendo un total de 54 personas con la fuente de financiamiento de GN, distribuidas de la siguiente manera:
Octubre:
1.Comunidad infantil vereda Merey, Tema: Avistamiento de aves - 15 personas capacitadas
2.Foro ambiental con instituciones educativas_ I.E Granja Iraca. Tema: PRAE- Residuos sólidos – 30 personas capacitadas                                    
Noviembre:
1.Comunidad en general del municipio de San Martín, Tema: Participación en el evento de Sanmartinidad - 9 personas capacitadas 
Avance por fuente FONAM:
Durante el periodo se realizaron 2 taller, cubriendo un total de 34 personas con la fuente de financiamiento de FONAM, distribuidas de la siguiente manera:
Octubre: 
1. I.E Manuela Beltrán sede Antonio Ricaute Grado 3°, Tema: Biodiversidad en el PNNSMAN – 25 personas capacitadas
Noviembre:
1. Comunidad en general del municipio de San Martín, Tema: Participación en el evento de Sanmartinidad - 9 personas capacitadas
Reporte a nivel de actividad:
Durante el trimestre se llevaron a cabo metodologías de trabajo con las instituciones educativas y comunidad, donde se participio en el evento de Sanmartinidad celebración cultural
Nota: Se Completa la meta de 440 personas capacitadas, distribuidas así: Gobierno Nacional 205 personas y FONAM 235 personas.</t>
  </si>
  <si>
    <t>Hito 3: Se realiza el envío del Formato E4-FO-08 Documento gestión educ ambiental y com comunitaria adoptado por el Sistema Integrado de Gestión (SGI) con soportes en el formato E4-FO-07 implementación acciones y/o capacitaciones y matriz de planeación del proceso de Educación Ambiental y Comunicaciones, con un 100% de avance en el indicador. Se reporta un avance del 50%, es decir, con un reporte acumulado del 100% y se espera la revisión desde nivel central para culminar el proceso de aprobación.   
Proceso 2: Se presentan 3 informes de 14 espacios relacionados con Procesos formativos experienciales orientados tanto a la educación formal en las instituciones educativas: I.E Integrado, I.E Manuela Beltrán sede Antonio Ricaute, I.E Granja Iraca y I.E Camoita. 
Proceso 3: Se presenta un informe de los espacios de coordinación y participación de la celebración del evento de  Sanmartinidad en San Martín de los Llanos.
Proceso 4: Se presentan 4 informes de campañas de divulgación en redes sociales con las fichas gráficas del área protegida, creadas a partir de los resultados de espacios de trabajo con actores locales.
Proceso 5: Se presenta un informe de articulación con el comité del CIDEA para la organización del décimo foro ambiental desarrollado en el municipio de San Martín, Meta
Nota: En este período, se reporta el cumplimiento del hito 3, que corresponde al 100% del indicador.</t>
  </si>
  <si>
    <t>Durante el periodo de octubre a diciembre, se adelantaron tres talleres en el periodo, con un avance acumulado de 48 personas capacitadas, distribuidos los avances por la fuente de financiamiento de FONAM:
1.        Se desarrollo taller de pesca con los estudiantes de grado cuarto de la I.E Sagrado Corazón de Jesús del municipio de Cumaribo, logrando capacitar a 25 personas. Realizado el 17 de octubre 2025
2.        Se desarrolló el taller de ecoturismo con los estudiantes de grado cuarto de la I.E. Antonia Santos del municipio de Puerto Carreño, logrando capacitar a 14 personas. Realizado el 10 de noviembre de 2025.
3.        Se hizo taller de prevención de incendios forestales en la I.E Sagrado Corazón de Jesús del municipio de Cumaribo. Logrando capacitar a 9 personas. Realizado el 11 de noviembre de 2025.
A corte del mes de noviembre se tiene un total de 300 personas capacitadas, distribuidas así. FONAM (279) y GN (21).</t>
  </si>
  <si>
    <t>Durante el tercer y cuarto trimestre se desarrollaron once espacios de socialización y educación ambiental dirigidos a instituciones educativas de los municipios de Puerto Carreño y Cumaribo, así como a comunidades indígenas que hacen uso del Área Protegida. 
Estas actividades fueron ejecutadas en su totalidad, alcanzando un 100% de avance y dando cumplimiento a lo previsto para el hito 3.
PROCESO 1
-        Taller de ecoturismo con los estudiantes de grado decimo de la I.E Sagrado Corazón de Jesús del municipio de Cumaribo.
-        Taller de ecoturismo a los alumnos de grado once de la I.E Sagrado Corazón de Jesús del municipio de Cumaribo.
PROCESO 2
-        Socialización morral de la prevención de Incendios Forestales a la comunidad de Samán, habitante del AP.
-        Socialización morral de la prevención de Incendios Forestales estudiantes de grado cuarto del C. E Aprendo Jugando. Municipio de Puerto Carreño.
-        Taller de sobre incendios forestales con los estudiantes de grado octavo de la I.E. Santa Teresita del Tuparro del municipio de Cumaribo.
-        Taller de pesca con los estudiantes de grado quinto del C.E Aprendo jugando del municipio de Puerto Carreño.
-        Socialización morral de la prevención de Incendios Forestales estudiantes de grado cuarto del C. E Aprendo Jugando. Municipio de Puerto Carreño.
 PROCESO 3
-        Socialización del PNN El Tuparro a los estudiantes de la técnica en Recursos Naturales del SENA del municipio de Puerto Carreño
-        Socialización programa de monitoreo de ungulados con los estudiantes de grado cuarto del C.E Aprendo Jugando del municipio de Puerto Carreño.
-        Taller sobre generalidades del AP con los estudiantes de grado noveno de la I.E Sagrado Corazón de Jesús del municipio de Cumaribo.
-        Socialización de monitoreo de ungulados con los estudiantes de grado decimo de la I.E Sagrado Corazón de Jesús del municipio de Cumaribo.
PROCESO 4
-        Guía etnobotánica del Tuparro</t>
  </si>
  <si>
    <t xml:space="preserve">Compromiso Proyecto de Conservación:  Durante el cuarto trimestre, se realizaron 4 talleres con un avance acumulado de 67 personas, distribuidos los avances por fuente de financiamiento:
Fuente GOBIERNO NACIONAL:  Se realizaron 3 talleres cubriendo un total de 48 personas, así:
-Se realizó un (1) taller con el objetivo de sensibilizar y promover el reconocimiento de los valores objeto de conservación del PNN Cordillera de los Picachos, en las I.E. Verde Amazónico a 20 estudiantes del grado 701.
-Se realizó un (1) taller formativo en el proceso de establecimiento cría y manejo de abejas nativas como un aula viva para la Paz y la conservación, en la I.E La Asunción Sede Francisco Miranda a 11 estudiantes del grado 5.
-Se realizó un (1) taller con objetivo de brindar un espacio de fortalecimiento en temáticas de restauración ecológica a la comunidad educativa del área de influencia del parque Nacional Natural Cordillera de los Picachos. En la Institución Educativa Dante Alighieri, a 17 estudiantes.
Con esté reporte se avanza en 285 personas capacitadas de las 285 programadas para la vigencia.
Fuente FONAM: Se realizó un (1) taller cubriendo un total de 19 personas, así:
-Se realizó un (1) taller formativo en el proceso de establecimiento cría y manejo de abejas nativas como un aula viva para la Paz y la conservación, en la I.E Verde Amazónico a 19 estudiantes.
Con esté reporte se cumple con las 215 personas capacitadas de las 215 programadas para la vigencia.
</t>
  </si>
  <si>
    <t>Durante el periodo, se avanzó con la implementación de 25 eventos de 48 programados para la vigencia 2025, con un acumulado de 48 eventos que equivalen al 100% de cumplimiento de la matriz de planeación del área protegida cumpliendo el Hito III del indicador. A continuación  se detalla los eventos ejecutados:
1. Grupos Ecológicos: Durante el periodo se realizó el reporte de cuatro (4) encuentros de los seis (6) programados, con el objetivo de fortalecer y consolidar los grupos ecológicos. La actividad se realizó con la participación del grupo Ecológico GEGUPI, BALSIECOLOGICO y Guardianes de la Pacha Mama.
2. Áreas protegidas en el aula: Durante el periodo, se realizaron dos (2) talleres de los doce (12) programados, con el objetivo de sensibilizar y promover el reconocimiento de los valores objeto de conservación del PNN Cordillera de los Picachos, en la I.E. Verde Amazónico con los estudiantes del grado 701 y la I.E.R Cristo Rey y los Fundadores.
3. Prevención Vigilancia y Control: Durante el periodo de julio a septiembre, se desarrollaron cinco (5) talleres de los seis (6) programados, con objetivo de sensibilización a la población del área de influencia del parque, en articulación con las JAC y la AMCOP, parcelación la cucha y el politécnico Surcolombiano.
4. Viveros Aulas vivas para la Paz: Durante el periodo se desarrolló tres (3) procesos de los 8 programados, en el marco del establecimiento y seguimiento al proceso de viveros "Un aula viva para la Paz".  En la I.E Puerto Amor, Guillermo Ríos Mejía y Verde Amazónico.
5. Cría y manejo de abejeas nativas: Durante el periodo, se realizaron cuatro (4) taller de los seis (6) programados, con el objetivo de desarrollar espacios formativos que generen un proceso en el establecimiento, cría, manejo de abejas nativas, en la I.E Guillermo Ríos Mejía, Verde Amazónico y Los Andes.
6. Planes de trabajo: Durante el periodo, se generó un espacio de cierre en articulación y formulación de planes de trabajo con las instituciones educativas de los sectores de gestión del AP, con los cuales se tienen proceso de educación ambiental (Santa Helena, Guillermo Ríos Mejía, Guayabal, Puerto Amor, Alto Quebradon, Verde Amazónico, Dante Alighieri).
7. Restauración ecológica REP y emprendimientos: Durante el periodo, se realizaron seis (6) talleres de los 8 programados con el objetivo de desarrollar espacios de fortalecimiento a familias restauradoras y comunidad educativa del área de influencia del parque Nacional Natural Cordillera de los Picachos. </t>
  </si>
  <si>
    <t>Durante el cuarto trimestre se adelantaron 5 talleres con un acumulado de 124 personas capacitadas por la fuente de financiación FONAM, los espacios se encuentran distribuidos así:
1.        Taller “Humedales y su importancia”, realizado con 32 estudiantes del grado 9B del Colegio Ferralarada, en el municipio de Choachí, Cundinamarca.
2.        Taller “Presiones”, desarrollado con 19 estudiantes de los grados 6° y 7° del Colegio de Chuscales, en el municipio de Junín, Cundinamarca.
3.        Taller “Distinciones del Parque Chingaza”, efectuado con 24 estudiantes del grado 8° del Colegio Monseñor Agustín Gutiérrez (IDEMAG), en el municipio de Fómeque, Cundinamarca.
4.        Se desarrolla una actividad con 35 representantes de las familias vinculadas a los acuerdos de conservación de la inspección de San Francisco, en El Calvario (Meta), enfocada en la materialización de los compromisos establecidos mediante la entrega de los elementos definidos en dichos acuerdos entre el PNN Chingaza y las familias participantes.
5.        Se realiza un taller con estudiantes del grado 9° del Colegio Ferralarada, empleando el módulo “Restauración Ecológica”, con la participación de 14 estudiantes.
NOTA: Se tiene un avance acumulado de 500 personas capacitadas, distribuidas así, FONAM: 500 personas.</t>
  </si>
  <si>
    <t>Durante el periodo se realizó la implementación de acciones, permitiendo a corte del cuarto trimestre un avance acumulado de 20 acciones, que equivalen al 100% de cumplimiento de la matriz de planeación del área protegida reportando cumplimiento del Hito 2. A continuación, se detalla las acciones ejecutadas:
Acción 1: Se realizó acompañamiento a estudiantes de la Universidad Santo Tomás, sede Bogotá, con la participación de 25 estudiantes de Ingeniería Ambiental. Durante la actividad se socializaron las generalidades del Parque Chingaza, sus ecosistemas y la importancia del sistema lacustre para Bogotá y la región.
Acción 2: Se desarrolló una sensibilización y capacitación sobre las generalidades y el Programa Integral de Manejo Ambiental (PIMA) en el Área Protegida del PNN Chingaza, dirigida a 15 militares pertenecientes a la base militar Golillas.
Acción 3: Se acompañó a 26 estudiantes de la Institución Educativa Departamental IPEBI de la inspección de La Unión, municipio de Fómeque, en el recorrido por el sendero Plantas del Camino.
Acción 4: Se realizó acompañamiento en el sendero Plantas del Camino, sector Laguna Chingaza, a 19 estudiantes del colegio San Lorenzo, sede rural del municipio de Fómeque.
Acción 5: Se llevó a cabo un proceso de "Colegio al Parque" con la institución educativa Monseñor Agustín Gutiérrez, del municipio de Fómeque, con la participación de 26 estudiantes de primaria y secundaria, quienes visitaron el sendero Plantas del Camino, sector Laguna Chingaza.
Acción 6: Se desarrolló una actividad con 35 representantes de las familias vinculadas a los acuerdos de conservación de la inspección de San Francisco, El Calvario (Meta), enfocada en la materialización de los compromisos adquiridos mediante la entrega de elementos definidos en dichos acuerdos con el PNN Chingaza.
Acción 7: Se realizó una actividad con 9 integrantes de la comunidad educativa del colegio Jhon F. Kennedy, del municipio de San Juanito (Meta), abordando las generalidades biológicas del área protegida y la importancia ecológica de las aves. Se destacó la necesidad de promover actividades que involucren a las comunidades en su estudio y reconocimiento, fortaleciendo los procesos de gobernanza ambiental.
Acción 8: Se desarrolló una jornada de pajareo con la comunidad educativa del colegio Jhon F. Kennedy, conformando grupos para recorrer un sendero poco conocido por los participantes. Durante la actividad se identificaron especies de aves con base en sus características morfológicas, canto y hábitat.</t>
  </si>
  <si>
    <t>Durante el periodo de octubre a diciembre, se adelantaron dos talleres en el periodo, con un avance de 45 personas capacitadas, distribuidos por la fuente de financiamiento de FONAM:
1. Espacio de intercambio de conocimiento con 29 estudiantes del grado décimo de la institución educativa Luis Carlos Galán del municipio de Villavicencio
2. Espacio conversatorio en el quinto Conversatorio "Agua y territorio" del PROCEDA sembradores de Vida en el cual se logró capacitar a 16 asistentes entre docentes y estudiantes. 
A corte del mes de noviembre se tiene un total de 120 personas capacitadas, por la fuente FONAM</t>
  </si>
  <si>
    <t xml:space="preserve">
Durante el periodo comprendido entre el tercer y cuerto trimestre se dio cumplimiento al Hito III, logrando la ejecución del 100% de las actividades programadas en la matriz de planeación de educación ambiental del DNMI Cinaruco. Como resultado de este proceso, se presentaron 20 informes que registran las acciones desarrolladas en este lapso.
Proceso 1. Se presentan dos (2) informes de los espacios de formación en ganadería regenerativa desarrollados con familias campesinas dentro del DNMI Cinaruco
Proceso 2. Se presenta un (1) informe de un espacio de fortalecimiento de capacidades en energías alternativas desarrollados con familias campesinas dentro del DNMI Cinaruco
Proceso 3. Se presenta un (1) informe de espacios de socialización de Saberes y conocimientos tradicionales sobre plantas medicinales en el sector Matal de flor Amarillo.
Proceso 4.  Se presenta un (1) informe de espacios para fortalecer los sistemas productivos familiares mediante la entrega y socialización del Calendario Agrícola, promoviendo la planificación adecuada de las labores de siembra, manejo y cosecha en los predios del sector Matal.
Proceso 5. Se presenta un (1) informe de espacios para fortalecer las técnicas y conocimientos relativos a la cría de peces en el sector Matal de flor amarillo, en el marco de procesos de reconversión productiva.
Proceso 8. Se presenta un (1) informe de espacios para fortalecer el conocimiento de la comunidad sobre el cambio climático y promover la implementación de viveros como estrategia de adaptación y conservación en el DNMI Cinaruco a familias campesinas del predio Vaya y Vuelva.
Proceso 9. Se presentan tres (3) informes de espacios de educación ambiental orientados al intercambio de saberes sobre el Manejo eficiente del agua para la conservación del recurso hídrico.
Proceso 11. Se presenta un (1) informe de espacios para fortalecer los conocimientos sobre la importancia de los árboles y la restauración ecológica de los ecosistemas en el marco de la conmemoración del día del árbol Comunidad estudiantil del I.E Antonio Galán
Proceso 13. Se presentan seis (6) informes de espacios de educación ambiental para concientización sobre la Ecología del fuego e incendios en sabanas, aplicado a las prácticas culturales y tradicionales de la región desarrolladas en predios del DNMI Cinaruco.
Proceso 14. Se presentan dos (2) informe de espacios de educación ambiental para concientización sobre las contribuciones de la naturaleza para el bienestar humano – Servicios Ecosistémicos desarrollado en predios del DNMI Cinaruco.
Proceso 15. Se presenta un (1) informe de espacios de interactivo para el reconocimiento de la riqueza natural del área protegida en la IE José Antonio Galán de Cravo Norte</t>
  </si>
  <si>
    <t>Durante el mes de octubre se realiza la capacitación a 10 personas y durante el mes de noviembre a 5 personas, en el marco del proyecto "Dignificando la Vía Parque Isla de Salamanca como sujeto de derechos", beneficiarios de la Asociación Restaurando Hábitat del corregimiento de Tasajera. Temas: Participación social para la conservación, listado por el equipo de E.A. y Principios básicos de restauración del Manglar por el equipo de Restauración ecológica.
Con los talleres implementados en los últimos meses se logra un total de 30 personas capacitadas correspondiente al 100 % de la meta.</t>
  </si>
  <si>
    <t>El equipo de trabajo del SFF los Flamencos en la vigencia 2025, realizó la planificación de 4 acciones de educación ambiental en las que se contemplaron 20 actividades, las cuales se desarrollaron en el transcurso de la vigencia. En el cuarto trimestre se cumplió con el Hito No. 3, con el diligenciamiento del documento gestión procesos de educación ambiental y comunicación comunitaria desarrollados en área protegida, con la descripción de las acciones contempladas y evidencia fotográfica correspondiente.</t>
  </si>
  <si>
    <t xml:space="preserve">Dando cumplimento al indicador 72, en el mes de noviembre reporta un avance de 40 personas capacitadas llegando a la meta programada por el área protegida de 250 (personas capacitadas) con una “Charla Educativa” en el Colegio Sagrado Corazón de Jesús  y un “Cine el Barrio” en el sector Cerrito 1 </t>
  </si>
  <si>
    <t>Dando cumplimento al indicador 20, en el cuarto trimestre se reportan 6 acciones para un total de 20 acciones, cumpliendo el hito 3 y 100% de la matriz de planeación y hoja metodológica (ANEXO 15. CAMPAÑA VIAL DEMOS VIA A LA VIDA), un “Cine al Barrio” en el sector Cerrito 1 (ANEXO 16. CINE AL BARRIO_CERRITO 1), un espacio educativo con la estrategia Aula Itinerante (ANEXO 17. AULA ITINERANTE FESTIVAL DEL JAGUAR), una campaña de sensibilización residuos sólidos (ANEXO 18. CAMPAÑA DE SENSIBILIZACIÓN RESIDUOS SOLIDOS), un segundo Cine al Barrio en el sector Buenos Aires (ANEXO 19. CINE AL BARRIO_BUENOS AIRES), un tercer “Cine al Barrio) en Pueblo Nuevo (ANEXO 20. CINE AL BARRIO_PUEBLO NUEVO).</t>
  </si>
  <si>
    <t>El día 20 de noviembre, en el evento de seguimiento a los acuerdos colectivos de pesca firmados entre el SFF Corchal y Grupos de pescadores de los corregimientos de Bocacerrada, Labarcé y San Antonio, se realizó el Taller denominado Ordenando la Pesca desde la Comunidad: Entender, Decidir, Adaptarse y Soñar. En este taller participaron un total de 20 pescadores. Dando cumplimiento a la planeación de 100 personas capacitadas de acuerdo a la hoja metodológica de este indicador. 
Como resultado general del taller, se fortaleció la disposición de los pescadores para avanzar hacia un proceso de ordenamiento pesquero local, basado en acuerdos comunitarios, buenas prácticas y corresponsabilidad con el Santuario. Asimismo, se generó mayor claridad sobre la importancia del apoyo institucional y del trabajo conjunto para garantizar la sostenibilidad del recurso y el bienestar comunitario.</t>
  </si>
  <si>
    <t>Se reportan 50 personas capacitadas en este trimestre, con un acumulado de  70 personas capacitadas y cumplimiento del 100% de la matriz  de planeación y de lo establecido en  la hoja metodología de este indicador</t>
  </si>
  <si>
    <t>Durante este trimestre  se avanzó en la realización de siete  acciones, como son: 
Segunda reunión de seguimiento a Acuerdos de Restauración Ecológica Participativa.
Segunda reunión de la Mesa de Concertación para el uso sostenible de los recursos naturales, entre el equipo humano del SFF Corchal y Representantes de las organizaciones comunitarias de Bocacerrada, Labarcé y San Antonio.
Taller sobre el avance en la ejecución del proyecto de Propagación de Corcho (Pterocarpus officinalis).
Taller denominado Ordenando la Pesca desde la Comunidad: Entender, Decidir, Adaptarse y Soñar.
Taller sobre Plan de Manejo.
Jornada de capacitación y taller práctico para la ejecución del proyecto Basura Cero.
Durante el trimestre se ejecutaron siete acciones, para un total de trece acciones durante la vigencia, lo que representa un avance de cumplimiento del 100% en matriz de planeación  y cumplimiento del hito 3 de acuerdo a hoja metodológica.</t>
  </si>
  <si>
    <t xml:space="preserve">En el presente trimestre se reportan 16 acciones para un  total del 100% de la matriz de planeación y cumplimiento del hito 2 e hito 3, de acuerdo a la hoja  metodológica de este indicador
</t>
  </si>
  <si>
    <t xml:space="preserve">El 28 de Octubre se capacitaron a 24 personas en el corregimiento de San Francisco Implementación Capacitación de cara al río y el 4 de Noviembre se capacitaron a 5 personas mediante una socialización y acuerdos con comerciantes del municipio, los cuales establecieron compromisos claros para reducir el uso de bolsas plásticas en sus establecimientos. Esta iniciativa permitió generar conciencia sobre la importancia de adoptar prácticas más sostenibles y promover alternativas responsables dentro del comercio local, contribuyendo así al cuidado del entorno.
</t>
  </si>
  <si>
    <t xml:space="preserve">En este trimestre se reporta la realización de 1) Limpieza de playa; 2) Nuestro santuario llega a el Consejo Local de San Francisco; 3) Nuestro Santuario llega a el Consejo Local de Peñaloza; 4) Nuestro Santuario llega a el Consejo Local de San Miguel; 5) Conversatorio con Universitarios, acciones para un cumplimiento del 100% de la matriz de planeación y reporte del hito 3 de acuerdo a la hoja metodológica de este indicador.
</t>
  </si>
  <si>
    <t xml:space="preserve">En el presente trimestre se reporta el cumplimiento de la matriz de planeación con el 100% de los procesos cumplidos y un cumplimiento del hito 2 y 3 de acuerdo a la hoja metodológica. 
</t>
  </si>
  <si>
    <t>Se reporta 42 estudiantes multigrados del IED dgardo Vivescampo para darle un cumplimiento 100% de la meta 2025.
Con este reporte se complenta un acumulado de 120 personas capacitadas  dandole cumplimiento al indicador PAA </t>
  </si>
  <si>
    <t xml:space="preserve">Este trimestre se reporta el cumplimiento de la matriz de planeación con el 100% de los procesos cumplidos y un cumplimiento del hito 2 y 3 de acuerdo a la hoja metodológica, de este  indicador.  
</t>
  </si>
  <si>
    <t xml:space="preserve">Durante el último trimestre de 2025, el Parque Nacional Natural Sierra Nevada de Santa Marta ejecutó un total de tres (3) jornadas pedagógicas (2 en el mes de octubre y 1 en noviembre) en el marco de la estrategia de pedagogía territorial, orientadas al cumplimiento del indicador institucional “Número de personas capacitadas”. Estas acciones permitieron alcanzar un avance cuantitativo acumulado de 54 personas capacitadas, distribuidas así: 46 en octubre y 8 en noviembre. Con ello, se cumple al 100% la meta del indicador, fijada en 300 personas capacitadas en la vigencia 2025.
</t>
  </si>
  <si>
    <t>En el marco de la implementación de la estrategia de pedagogía territorial, durante los meses de octubre, noviembre y diciembre de 2025, el PNN Sierra Nevada de Santa Marta culminó los procesos establecidos en la matriz de planeación, alcanzando el Hito 2 e Hito 3 conforme a lo dispuesto en la hoja metodológica del indicador, correspondiente a un valor de 0,7. Con este resultado, el área protegida cumplió el 100 % de la meta programada para la vigencia 2025.
Octubre: Se llevaron a cabo dos acciones pedagógicas. Se desarrolló una jornada en las comunidades de Potrerito y Tezhumake, centrada en el fortalecimiento del conocimiento comunitario sobre gestión del riesgo, prevención de incendios, monitoreo de focos de calor y defensa del territorio frente a amenazas extractivas. Adicionalmente, se implementó la estrategia de Punto Azul en el sector del río Palomino, en Dibulla (La Guajira), para fortalecer prácticas responsables frente a las Prioridades Integrales de Conservación del PNN SNSM.
Noviembre: Durante este mes se desarrollaron múltiples acciones pedagógicas bajo diferentes convenios interadministrativos. Se realizó una asamblea comunitaria en Tugeka, con énfasis en la construcción colectiva de una cartilla pedagógica concertada con el Pueblo Kogui. También se efectuó una jornada de redacción y concertación del plan de trabajo de dicha cartilla, alineado con orientaciones culturales y una jornada de capacitación con jóvenes del Pueblo Wiwa en Potrerito, enfocada en el uso cultural del fuego y manejo seguro en contextos de alta susceptibilidad. El 21 de noviembre se adelantó un taller con autoridades tradicionales en Santa Rosa (río Ancho), para fortalecer la coordinación entre Parques Nacionales y el Pueblo Kogui frente a la restauración ecológica biocultural. Finalmente, se realizó una jornada con comunidades del sector La Lengüeta, abordando temas sobre restauración, erosión costera y el Plan de Manejo Conjunto.
Diciembre: El 1 de diciembre se ejecutó un proceso de fortalecimiento de capacidades internas del equipo técnico del PNN SNSM. La jornada fue orientada a mejorar la calidad de los registros fotográficos utilizados en actividades de monitoreo, pedagogía territorial y prevención, utilizando herramientas metodológicas visuales para su aplicación técnica.
Finalmente, se elaboró el Documento de Gestión para Educación Ambiental y Comunitaria, así mismo, se adjuntaron los soportes de los procesos desarrollados durante el último trimestre de la vigencia.
 </t>
  </si>
  <si>
    <t>Para el trimestre IV se capacitaron 24 personas, dando cumplimiento a la matriz de planeación del 100% </t>
  </si>
  <si>
    <t>Para el trimestre IV se realizaron 12 acciones para un cumplimiento del 100% de la matriz de planeación y cumplimiento del hito 3 de acuerdo a lo establecido en la hoja metodológica de este indicador</t>
  </si>
  <si>
    <t>Se reporta hito 1: el cual se cumplió de acuerdo a correo de aprobación el 4 de agosto de la presente vigencia. dando cumplimiento  a lo establecido en la hoja metodológica de este indicador con un avance del 0.3%.                                                                                                                                                     
e reporta el cumplimiento de la matriz de planeación ejecutando  31  acciones a corte del mes de diciembre  con un avance del 100% de la matriz de planeación del indicador 20 No. de áreas que implementan acciones de educación ambiental. dando cumplimiento al hito 2 e hito 3.                                                                                                                                               </t>
  </si>
  <si>
    <t>C
En el mes de junio de 2025, se efectuaron dos jornadas de capacitación a 50 personas, todos indígenas wayuu de los territorios claniles traslapados con los sectores de manejo Anuwapa y Kajashiwou del PNN de Macuira, como parte del proceso de reconocimiento del del área protegida, las presiones que les afectan y las alternativas de conservación, donde quedaron sensibilizadas las comunidades acerca de la importancia de los recursos naturales de la serranía de La Macuira.
Con los siguientes soportes queda cumplida la meta del 100% para esta vigencia.
20025-06-26_PNNM-E4-FO-06 Matriz planeación y este indicador personas capacitadas
ANEXO1_2025-06-24_E4-FO-07_personas.capacitadas_Isijo´u
ANEXO2_2025-06-25_E4-FO-07_personas.capacitadas_Karaliwo´u
En el mes de JUNIO de 2025 no se realizaron acciones de capacitación debido a que a esta fecha no ha iniciado la contratación del personal de Educación Ambiental por el proyecto Nodo Guajira para el PNN de Macuira. Se espera su ejecución el próximo trimestre.</t>
  </si>
  <si>
    <t xml:space="preserve">De las 18 acciones programadas para la vigencia 2025, el equipo de trabajo del PNN de Macuira cumplió a cabalidad el logro de la meta al corte del IV trimestre, lo que representa el 100 % de las actividades ejecutadas, conforme a la hoja metodológica de este indicador, alcanzando de esta forma, el cumplimiento del HITO 3.
En octubre de 2025, se realizó la acción correspondiente a la charla de inducción a visitantes locales desde la valla informativa, continuando la interpretación en el sitio sagrado piedra de Wolunka y mirador de Koushotpa´a, dentro del parque nacional Macuira. Ver
Anexo15_2025-10_1_E4-FO-07_Implementación_acciones_capacitaciones_Ecoturismo
En noviembre de 2025, se finalizó el proceso relacionado con las actividades de sensibilización sobre la importancia de la propagación de especies nativas como una herramienta fundamental para la restauración ecológica, con la comunidad educativa de la sede principal de la IER Nuestra Señora de Fátima, de Nazareth. Estas actividades permitieron generar conocimiento e interés en los participantes, </t>
  </si>
  <si>
    <t>El área da cumplimiento de este indicador con un  total acumulado en la ejecución de 10 acciones con  un avance de cumplimiento en la matriz de planeación del 100% con total de 15 acciones de acuerdo a la hoja metodológica. Y se da cumplimiento al hito 3</t>
  </si>
  <si>
    <t>El área de cumplimiento al total de 100 personas capacitadas colocadas en la matriz, para este trimestre fueron 40 personas capacitadas</t>
  </si>
  <si>
    <t xml:space="preserve">Se presenta la matriz TALLER DE PLANEACIÓN DE EDUCACIÓN AMBIENTAL Y COMUNICACIÓN COMUNITARIA ÁREA PROTEGIDA del PNN CPR, en la cual se realiza la descripción de todas las actividades realizadas, en la fila denominada avance cualitativo para todos los meses a la fecha (a partir de julio de 2025) así mismo se presentan los anexos que soportan la matriz:
El PNN CPR ejecutó Siete (7) acciones, dando cumplimiento del 100% para este indicador, y acorde a la descripción de cumplimiento  de la variable, presentada en la hoja metodológica, se reporta hito 3 (100%), para el cumplimiento total del indicador.
De igual forma se presentan los informes en formato Institucional E4 FO 08-DOCUMENTO GESTIÓN PROCESOS DE EDUCACIÓN AMBIENTAL Y COMUNICACIÓN COMUNITARIA DESARROLLADOS EN ÁREA PROTEGIDA, los cuales soportan la ejecución del 100% de las acciones programadas.
Paralelamente se anexa la matriz de taller de planeación con el cumplimento de todas y cada una de las actividades planificadas por el equipo del AP en el mes de febrero de 2025.
</t>
  </si>
  <si>
    <t>Con corte al IV trimestre de 2025, se ratifica el cumplimiento del 100 % de la meta establecida para la vigencia, correspondiente a la capacitación de 30 personas del grupo de pescadores vinculados al Área Protegida. Estas jornadas de formación estuvieron orientadas al fortalecimiento de las capacidades locales para la prevención de amenazas y la conservación del ecosistema marino–costero y de los recursos hidrobiológicos del Parque Nacional Natural Bahía Portete – Kaurrele.
Adicionalmente, en el marco del proyecto Nodo Guajira – Conexión Biocultural, se había definido una meta de capacitar a 200 personas en el Componente 4 (Educación para la Conservación). Sin embargo, a la fecha no se han ejecutado actividades asociadas a esta meta, debido a que el proyecto continúa en fase de aprestamiento y en proceso de contratación del equipo coordinador y operativo responsable de su implementación. La ejecución de esta capacitación requiere una articulación logística, técnica y comunitaria que depende de la activación formal del proyecto y de la asignación de los recursos correspondientes.
En atención a estas limitaciones, así como a las restricciones de acceso al territorio durante la temporada de lluvias y al tiempo restante de la vigencia, se gestionó —mediante el memorando No. 20256790000833 del 29 de agosto de 2025— la exclusión de esta meta del plan operativo, con el fin de ajustarlo a las condiciones reales de ejecución.</t>
  </si>
  <si>
    <t>El Parque Nacional Natural Bahía Portete – Kaurrele programó para la vigencia 2025 un total de 18 acciones de educación ambiental, orientadas al fortalecimiento de capacidades comunitarias y a la promoción de prácticas de conservación. Con corte al IV trimestre, se confirma la ejecución del 100 % de estas acciones (ver matriz de planeación de noviembre), logrando el cumplimiento total de la meta establecida.
Las actividades desarrolladas contribuyeron a la sensibilización de las comunidades del area protegida en temas relacionados con la importancia de la conservación del ecosistema marino–costero, su implementación permitió avanzar en el objetivo de fortalecer la relación con las comunidades vinculadas al Área Protegida.
Asimismo, se cumplió el Hito 3 del indicador, alcanzando un avance del 0,5 % conforme a la hoja metodológica, mediante la elaboración y presentación del informe de gestión en el formato E4-FO-08. En este informe se consolidaron las acciones ejecutadas, las cuales contaron con la participación de 330 personas (156 hombres y 174 mujeres), evidenciando el compromiso comunitario con la conservación y la gestión sostenible del territorio.</t>
  </si>
  <si>
    <t>Fuente Gobierno Nacional: 
Para este trimestre se envió el informe de avance y matriz actualizada para revisión de la dirección territorial puesto que para el AP cumplió con la meta establecida de 200 personas capacitadas en el mes de septiembre con un porcentaje del 100% </t>
  </si>
  <si>
    <t xml:space="preserve">Fuente de financiación PGN 
En el cuarto trimestre se tuvo la implementación de 4 acciones de educación ambiental, completando las 20 acciones programadas para 2025 y obteniendo un avance acumulativo del 100% de cumplimiento de la matriz de planeación del área protegida.
A continuación, se detalla las acciones o eventos ejecutados:
Se generan las acciones correspondientes al hito 2, con la implementación de la estrategia Colegios al Parque en 4 instituciones educativas del departamento de Risaralda entorno a la biodiversidad e identificación de los servicios ecosistémicos de las áreas protegidas y amenazas locales sobre la biodiversidad y efectos a los servicios ecosistémicos, lo cual generó experiencias de aprendizaje a los estudiantes y docentes, los cuáles pudieron observar conscientemente el territorio, propiciando el análisis y el pensamiento crítico frente a las dinámicas sociales, culturales y naturales locales y regionales con las siguientes Instituciones Educativas. Se detallan a continuación:
 Octubre, 2 acciones: 
- Instituto Educativo Estrada, del Municipio de Marsella (1).                                       
- Institución Educativa Rodrigo Arenas Betancourt(1).
Noviembre, 2 acciones: 
- Institución Educativa Lestonnac (1).                                     
- Institución Educativa Jorge Eliecer Gaitán (1).
Por último, se realizó el envio de los respectivos informes a la dirección territorial para su revisión y posteriores correcciones
</t>
  </si>
  <si>
    <t>Durante el periodo del IV trimestre, el área protegida SFIC adelantó el ejercicio de planificación interna y logrando así la consolidación de la Matriz de planeación que fue validada por la Dirección Territorial y el Grupo de Comunicaciones y Educación Ambiental; y el informe de gestión como aporte al cumplimiento del hito 1 , hito 2, hito 3 que equivale a un avance del 100% del indicador. 
Visitas pedagógicas : Durante el periodo se ejecutó 15 visitas pedagógicas programadas para la vigencia 2025, la cual contó con la participación de 352 asistentes provenientes de diversas instituciones educativas, universidades, grupos académicos y organizaciones sociales. Esta actividad permitió fortalecer los procesos de sensibilización ambiental y ampliar el alcance formativo del área protegida, promoviendo el reconocimiento del humedal Ramsar y la importancia ecológica del Santuario. La visita pedagógica desarrollada aportó al cumplimiento progresivo de las acciones contempladas en la Matriz de Planeación, consolidándose como un espacio de aprendizaje significativo y de interacción directa con los valores naturales y culturales del territorio.
Apoyo al PRAE – CEM Santa Teresita: En septiembre se realizaron cinco encuentros pedagógicos en las sedes Santa Teresita Secundaria, Santa Rosa Secundaria y Mojondinoy, como parte de la propuesta “Explorando los Páramos: Guardianes del Agua y la Vida”, con los cuales se dio cierre al Festival Ambiental donde asistieron 224 participantes en total se realizaron 6 acciones en apoyo al PRAE.
Las actividades desarrolladas abordaron temas clave como la importancia ecológica de los páramos, su biodiversidad, las características de los páramos azonales de la Laguna de La Cocha, las principales amenazas e impactos humanos, y el valor del conocimiento tradicional asociado al uso de plantas del páramo. El proceso culminó con el Festival Ambiental, espacio de sensibilización y reflexión orientado a promover la conservación del territorio. En conjunto, los encuentros contribuyeron al objetivo de fomentar la protección y el cuidado de los páramos del humedal Ramsar La Cocha en las instituciones educativas participantes. Con estas actividades se dio por concluida la ejecución de las seis acciones programadas en las cuatro sedes educativas del CEM Santa Teresita con los 116 estudiantes. 
Servicio Social – IEM El Encano: El Servicio Social de la IEM El Encano culminó satisfactoriamente su componente teórico y práctico con la participación de 40 estudiantes, quienes en su mayoría completaron las 80 horas establecidas. Durante este proceso, los estudiantes contribuyeron a la conservación del área protegida mediante la erradicación de 113 kilogramos de la especie invasora vara de San José, además de brindar apoyo a las actividades de ecoturismo desarrolladas por el Santuario. Asimismo, participaron en el Festival Ambiental, aportando al diseño de piezas gráficas alusivas a especies emblemáticas del territorio, como la danta de páramo, el venado y el oso de anteojos, fortaleciendo así los procesos de sensibilización y educación ambiental dirigidos a la comunidad.</t>
  </si>
  <si>
    <t>Durante el cuarto trimestre de 2025 se avanzó en la implementación de 17 acciones pedagógicas de 56 acciones programadas para la vigencia 2025, permitiendo el cumplimiento del 100% de la meta proyectada acorde a la matriz de planeación del área protegida. Las actividades se describen a continuación:
Acción 1. Salida de campo para el reconocimiento de la biodiversidad y ecosistemas presentes en el SFF Galeras con la Institución Educativa Agropecuaria Simón Bolívar en el marco de la implementación del programa Colegio al Parque (Anexo 43).
Acción 5. Salida de campo para el reconocimiento de la biodiversidad y ecosistemas presentes en el SFF Galeras con la Institución Educativa Chapacual en el marco de la implementación del programa Colegio al Parque (Anexo 44).
Acción 6. Salida de campo para el reconocimiento de la biodiversidad y ecosistemas presentes en el SFF Galeras con la Institución Educativa Alberto Quijano Guerrero en el marco de la implementación del programa Colegio al Parque (Anexo 45).
Acción 7. Taller sobre planes de acción en los planes de manejo de iniciativas de conservación privada, en el marco de la implementación del plan de formación dirigido a este actor (Anexo 46).
Acción 8. Taller sobre seguimiento y monitoreo a los planes de acción de las iniciativas de conservación privada, en el marco de la implementación del plan de formación dirigido a este actor (Anexo 47).
Acción 9. Taller cobre el turismo en el departamento de Nariño con el grupo de intérpretes locales del patrimonio natural y cultural, en el marco de la implementación del plan de formación dirigido a este actor (Anexo 48).
Acción 10. Taller sobre ensamblaje de aves en el SFF Galeras con ASORQUIDEA de la Asociación para el Desarrollo Campesino – ADC 
Acción 11. Taller sobre PNNC como autoridad ambiental con la Institución Educativa Agropecuaria Simón Bolívar en el marco de la implementación del programa Colegio al Parque .
Acción 12. Taller sobre PNNC como autoridad ambiental con la Institución Educativa Chapacual en el marco de la implementación del programa Colegio al Parque 
Acción 13. Taller sobre PNNC como autoridad ambiental con la Institución Educativa Alberto Quijano Guerrero en el marco de la implementación del programa Colegio al Parque .
Acción 14. Taller sobre los esquemas de ecoturismo en PNNC con intérpretes locales del patrimonio natural y cultural del municipio de Yacuanquer 
Acción 15. Taller sobre impactos del ecoturismo en el SFF Galeras con intérpretes locales del patrimonio natural y cultural del municipio de Yacuanquer (Acción 16. Taller sobre la suscripción de acuerdos con campesinos con beneficiarios de esta estrategia de conservación del municipio de Tangua .
Acción 17. Taller para el reconocimiento de saberes locales sobre la relación con el entorno con campesinos beneficiarios de acuerdos de conservación en el municipio de Tangua</t>
  </si>
  <si>
    <t>Fuente de financiación: FONAM
Periodo reportado: Octubre de 2025
Durante el mes de octubre de 2025, en el marco del proyecto financiado por FONAM, se logró el cumplimiento del 100% de las acciones programadas, consolidando avances significativos en los procesos de educación ambiental, fortalecimiento comunitario y articulación interinstitucional en el territorio del corregimiento de El Encano. En el periodo anterior no se habían realizado talleres o actividades de capacitación, por lo cual se reportaba un total de 0 personas capacitadas de las 150 proyectadas. Sin embargo, durante el presente mes se desarrollaron dos acciones principales que permitieron avanzar sustancialmente en el cumplimiento de las metas establecidas. Se desarrollaron dos acciones principales:
Apoyo al PRAE del CEM Santa Teresita, mediante la realización del II Festival Ambiental Ramsar La Cocha – “Guardianes del Agua y la Vida”, que fortaleció la conciencia ambiental, la identidad territorial y la articulación interinstitucional. En este proceso participaron 110 estudiantes capacitados.
Servicio Social con estudiantes de la IEM El Encano: 42 estudiantes de grados 10° y 11° culminaron las 80 horas reglamentarias en articulación con el Santuario de Flora Isla de La Corota, desarrollando acciones teóricas y prácticas en conservación, ecoturismo, control de especies invasoras y apoyo al festival ambiental entre otras.
En total, se reportan 150 personas capacitadas y el cumplimiento del 100% de las metas previstas.</t>
  </si>
  <si>
    <t>Compromiso Conservación: Fuente Gobierno Nacional
Durante el cuarto trimestre de 2025, el Parque Nacional Natural Tatamá vinculó al proceso formativo a 15 integrantes de la comunidad indígena de Tarena, en el marco de las acciones de educación ambiental desarrolladas en su zona de influencia. Con esta actividad, el área protegida alcanzó un total de 491 personas capacitadas durante la vigencia, superando en una persona la meta anual establecida. De esta forma, se cumple el 100,2% del compromiso asociado al indicador 72 para el año 2025. Es importante precisar que la meta fue alcanzada en el mes de octubre, con la incorporación de la comunidad de Tarena al proceso de capacitación.
Se realiza la aclaración del número de personas debido a que en el reporte del trimestre II se tuvo un error en el valor; a saber: Trimestre I: 86 personas; Trimestre II: 182 personas; Trimestre III: 208 personas; y Trimestre IV: 15 personas, para un total de 491 personas capacitadas.</t>
  </si>
  <si>
    <t>Compromiso Conservación: Fuente Gobierno Nacional
Durante el IV trimestre de 2025, el Parque Nacional Natural Tatamá desarrolló dos (2) acciones de educación ambiental. 
La primera se llevó a cabo con la comunidad indígena de Tarena, en el marco del proceso de fortalecimiento de capacidades y reconocimiento del territorio. 
La segunda se realizó en el municipio de Tadó, Chocó, en el contexto de la conmemoración de los 38 años de la declaratoria del Área Protegida. Esta actividad contó con el apoyo de un cooperante y tuvo como propósito socializar la importancia ecológica y cultural del Parque en este municipio.
Con estas dos acciones, el área protegida alcanzó un total de 40 actividades ejecutadas durante la vigencia 2025, cumpliendo el 100% del compromiso establecido para el indica</t>
  </si>
  <si>
    <t xml:space="preserve">
Fuente de financiación: Gobierno Nacional. 
No se reportan personas capacitadas debido que el AP cumplió con la meta en el mes de agosto, logrando así el 100% establecido.
NOTA: Se tiene un avance acumulado de 301 personas equivalente al cumplimiento del 100.3 % en la meta definida para el AP.</t>
  </si>
  <si>
    <t>Fuente Gobierno Nacional.
En este periodo se reporta el Hito 3, en el cual se evidencia el cumplimiento de la planeación en la gestión para la Educación y Comunicación en el área protegida, evidenciando la implementación de tres procesos de educación de los 10 planeados,  en el cual se desarrollaron 17 actividades, obteniendo un avance acumulativo del 100% de las acciones proyectadas para la vigencia 2025.
Acción 1. Proceso: Consolidar grupos de observación de aves. Realización de por lo menos un taller de iniciación a la observación de aves y acompañamiento en jornadas prácticas, así como apoyo a los docentes líderes de los grupos mediante modalidad asincrónica.
Acción 2. Proceso: Formación en diferentes ejes temáticos que contribuya a la valoración social de la biodiversidad del AP y zona de influencia.
Acción 3. Proceso: Valoración social del AP. Celebración de fechas ambientales, conmemoración del cumpleaños del PNN Selva de Florencia, charlas del camino y talleres de posicionamiento del AP y valoración social de la biodiversidad.
NOTA: Avance acumulado del indicador es de 100%.</t>
  </si>
  <si>
    <t>No hay actividades para reportar en este trimestre. En la medida que durante el tercer trimestre de 2025, se dio cumplimiento a la meta proyectada de 500 personas capacitadas. La fuente de financiación es FONAM</t>
  </si>
  <si>
    <t>R
Compromiso proyecto de Conservación: fuente de fianciación FONAM
Durante el cuarto trimestre, el área protegida realizó las siguientes acciones: 
Semillero de comunicación: 
Para el mes octubre se realizó la última clase de las jornadas de formación en capacidades comucativas en Paletará y se programó el rodaje del microdocumental. En el mes de noviembre se culminó el primer ciclo de jornadas de formación con la grabación de un microdocumental, los días 19 y 20 de noviembre.
Estrategia de sensibilización sobre las vías: Durante el mes de octubre se recibió una botarga de danta para actividades de EA y se recibieron 100 afiches con infografías sobre recomendaciones al transitar la vía. Para el mes de noviembre realizó la última jornada de recolección de residuos y punto ambiental junto a la I.E. Agroindustrial de Paletará, el Cabildo Indígena de Paletará, la Guardia Indígena y la Alcaldía de Puracé. En este espacio, la danta interactuó con los viajeros, mientras los estudiantes, Guardía Indígena y guardaparques brindaban recomendaciones al transitar la vía. Asimismo, en el Resguardo de Paletará, se instalaron afiches en sitios estratégicos con el fin de dar recomendaciones acerca del cuidado hacia el medio ambiente al transitar la vía.
Permitiendo un avance acumulado de 19 acciones que equivalen al 100% de cumplimiento de la matriz de planeación del área protegida. para fortalecer los dos ejes temáticos contemplados en la planeación para la presente vigencia.</t>
  </si>
  <si>
    <t xml:space="preserve">FUENTE FONAM
Durante el mes Octubre a Diciembre,  se desarrollaron dos (2) talleres acumulados entre el periodo con un avance de 36 personas capacitadas, distribuidos durante los meses de reporte: Octubre (26) personas y Noviembre (10) personas programadas según los ejercicios internos de planeación planteados para estos meses de acuerdo a las temáticas priorizadas. 
Nota: se tiene un acumulado de 90 personas capacitadas dando cumplimiento al 100% de la meta establecida.
</t>
  </si>
  <si>
    <t xml:space="preserve">FUENTE FONAM 
Hito N°3: Durante el mes de noviembre y IV trimestre se avanzó en la implementación y el acompañamiento de los procesos identificados en la línea estratégica de educación ambiental, con el objetivo de continuar posicionando al PNN Nevado del Huila en los departamentos del Huila, Tolima y Cauca, así como contribuir a la prevención de las principales presiones que afectan el territorio. Es por ello que se presenta el avance del Hito N°3 de los meses para dar cumplimiento del 100% En los meses de septiembre a noviembre, a su vez, se subsanan acciones de los meses de abril y agosto por ende para este reporte se anexan el desarrollo de 24 espacios de educación ambiental generando un avance en 100% de las acciones programadas en la matriz de planeación de educación ambiental. Se generan los soportes correspondientes al hito 3 para su validación. A continuación, se detallan las acciones desarrolladas:  
Subsana Abril 
1.        Anexo 29. Municipio de Iquira Huila, Alcaldía, “COLAP IQUIRA” 23/04/2025
2.        Anexo 30 Municipio de Teruel Iquira- Actores Colap - Vereda Monserrate “COLAP TERUEL – Visita Predio” 11/04/2025
Subsana Agosto 
3.        Santa Maria Huila, Vereda el Cisne, Finca el Inicio – Propietario Cristian Camilo Buitrago Velandia “Reparación y reconciliación con la naturaleza – Entrega material vegetal” 25/08/2025
Subsana Septiembre 
4.        Anexo 39. Estudiantes de la I.E. Agroempresarial de Montecruz, Docentes, Padres de familia. Vereda Montecruz – Vitoncó “"Páramo, Musgo y Vida: El viaje de la gota de agua" – Estrategia Aulas Vivas para la Paz” 26/09/2055
5.        Anexo 40. Estudiantes del Ciclo Complementario (Formación de Maestros), Representantes Estudiantiles, Vigías Ambientales y Representantes de grupo (Grados 10° y 11°). Aula de la I.E. Normal Superior Tierradentro, Belalcázar (Vereda Gualcán). “Semillas de Gobierno: Jóvenes y la defensa del territorio" – Escuela de Liderazgo Ambiental” 19/09/2025
Octubre
6.        Anexo 19. Santa Maria Huila – Sede operativa Área protegida, “Monitoreo Comunitario Participativo – Análisis proceso” 03/10/2025
7.        Anexo 20. Colectivo Red Vision Verde – Pajareros – Santa Maria Huila Vereda Jerusalén “October Big Day 2025” 11/10/2025        
8.        Anexo 21. Beneficiarios Proyecto Paramos Macizo con ONF Andina – Santa Maria Huila – Vereda Santa Librada “Taller Ganaderia “Aforo Ganadero” 01/10/2025        
9.        Anexo 22. Resguardo Nasawe´sx de Gaitania Tolima – Planadas Tolima “Reunión interna el documento REM para su actualización y firma de acuerdos en la Zona Territorial San Pedro.” 19/10/2025
</t>
  </si>
  <si>
    <t>Fuente de financiación: PGN
Durante el mes de octubre y noviembre se llevó a cabo el programa de capacitación REPSE, contemplado como requisito para el Registro de Prestadores de Servicios asociados al Ecoturismo, de acuerdo a lo establecido en la Resolución 401 de 2017.
Estas capacitaciones se realizaron en los siguientes municipios:
1. Manizales: dirigido a 30 personas (Octubre)
2. Pereira: dirigido a 34 personas (Noviembre)
En ese sentido el área protegida da cumplimiento a la meta establecida con un total de 64 personas capacitadas equivalente al 100%  
Teniendo en cuenta lo anterior, se solicitó modificación o ampliación de meta a través del memorando No. 20256200005383 del 14-11-25 , incrementando el número de personas capacitadas de 112 a 176 personas en la presente vigencia. </t>
  </si>
  <si>
    <t>Fuente de financiación: PGN
Durante el cuarto trimestre el PNN Los Nevados ejecutó las siguientes acciones: 
1. Proceso de Restauración Ecológica  - Aulas Vivas para la Paz: 
- Se realizan dos (2) acciones para la socialización y el intercambio de saberes sobre las especies de flora que se producen en el vivero de alta montaña en la zona de Brisas dentro del PNN Los Nevados.
2. Proceso Comunicación y Educación Ambiental - Aulas Vivas para la Paz:                              
                        -  Se realizaron dos (2) acciones que aportaron a la transmisión de conocimientos sobre la conservación de las aves silvestres de los ecosistemas del AP y la importancia de los páramos y glaciares del PNN. 
- Se realizan dos (2) acciones de transmisión de conocimiento respecto al PNN, su importancia ecológica, el patrimonio hídrico y la gestión del riesgo volcánico
3. Artes, Saberes y Culturas:
a. Se realizan tres (3) acciones. Una de circulación de un boletín de prensa, en la sección de noticias del sitio web de PNNC, sobre la nevada presentada dentro del área protegida;  el Encuentro Suramericano de la Cordillera de los Andes y el diseño e impresión de material gráfico que además de ser informativo.
b. Se realizan cinco (5) acciones de circulación en medios de comunicación regionales y plataformas del PNNC para visibilizar viveros de alta montaña y experiencias de conservación en el PNN Los Nevados</t>
  </si>
  <si>
    <t> Fuente de financiación FONAM.
Durante el tercer trimestre de 2025 se dio cumplimiento a la meta proyectada de 1.000 personas capacitadas, por lo tanto para el IV Trimestre no se reportan avances de este indicador. </t>
  </si>
  <si>
    <t xml:space="preserve"> l Parque Nacional Natural las Orquídeas para este IV trimestre, realizó el cumplimiento total de los 9 procesos planeados en la matriz de planeación, con 7 acciones reportadas y realizadas para este trimestre para un total de 30 acciones realizadas, con un cumplimiento del 100% del instrumento de planeación para esta vigencia 2025.</t>
  </si>
  <si>
    <t>Nota: Se informa que el avance físico del trimestre 3 es incorrecto ya que de acuerdo a las evidencias anexadas en el tercer trimestre corresponde a 31 personas capacitadas,  y no de 324.                                                                                                                                                                                                                                                                    
IV Trimestre:
Fuente de financiación: FONAM  
Se capacitaron a 165 personas en el presente trimestre de la siguiente manera:                                                                                                                                                                                                                                                                                                                                                                                                                                                                                             - Accion 1. Espacios de sensibilización y educación ambiental sobre la conservación del agua, donde se capacitaron 2 personas (Anexo  E4-FO-07_Implementación Accciones_13, Anexo  E4-FO-07_Implementación Accciones_14)                                           
-Acción 2.Se realizó una capacitación sobre plantas medicinales y aromáticas del territorio del vereda El Socorro en el corregimiento de Potrerillo bajo el marco del Proyecto Biosalud con estudiantes de la sede la Nevera de la IE Sagrada Familia Potrerillo. Se realizó también una jornada de siembra de plantas como hierbabuena, menta, romero y tomillo en el vivero escolar se capacitaron a 6 personas. (Anexo  E4-FO-07_Implementación Accciones_12).
-Acción 3. Se realizó el encuentro del grupo escolar “Guardianitos Ambientales de Las Hermosas” desde el aprendizaje basado en gamificación, aprendizaje basado en Storytelling, aprendizaje basado en proyectos y problemas. Se firmaron acuerdos simbólicos con los estudiantes sobre su rol como guardianes de la biodiversidad,  se capacitaron 25 personas. (Anexo.  E4-FO-07_Implementación Accciones_11)
-Acción 4.se participó en la FERIABIOVOZ Cerrito como estrategia para visibilizar,para la prevención, sensibilización y educación ambiental sobre la importancia de la conservación del medio ambiente, actividades permitidas y no permitidas dentro del área y su zona de adyacente, así como el  respeto por la biodiversidad del PNN Hermosas GVC y su rol en la estructura ecológica principal del Corredor Cordillera Central, se capacitaron a 13 personas (E4-FO-07_Implementación Accciones_21)
-Acción 5. Se ejecutó el módulo de "El territorio que habito y la gobernanza desde un análisis multiactor" con docentes de IE públicas y privadas del municipio de Buga, en el marco del Diplomado El Territorio que Habito: Educación Ambiental y PRAE", se capacitaron 21 personas  (E4-FO-07_Implementación Accciones_16, Y E4-FO-07_Implementación Accciones_17)
-Acción 6. Se realizó el evento de educación ambiental y bioeconomía: Mini feria para el fortalecimiento de emprendimientos de caficultores del sector 3 Chaparral de PNN Las Hermosas Gloria Valencia de Castaño, donde se capacitaron a 35 caficultores del municipio Chaparral. (E4-FO-07_Implementación Accciones_18).
-Acción 7. Se realizó el evento de educación ambiental y bioeconomía: Mini feria para el fortalecimiento de emprendimientos de apicultores del sector 3 Chaparral de PNN Las Hermosas Gloria Valencia de Castaño, donde se capacitaron a 35 apicultores del municipio Chaparral. (E4-FO-07_Implementación Accciones_19)
- Acción 8. Se realizó un evento de fortalecimiento del equipo técnico del área en la sistematización de experiencias y formación en prácticas pedagógicas para el abordaje de la educación ambiental en comunidades locales dentro y aledañas al área protegida PNN Las Hermosas Gloria Valencia de Castaño, donde se capacitaron a 14 personas del equipo técnico. (E4-FO-07_Implementación Accciones_23). 
- Acción 9. Se realizó un encuentro para el fortalecimiento de las habilidades y capacidades de gestión del equipo técnico del Parque Nacional Natural Las Hermosas Gloria Valencia de Castaño,  donde se capacitaron a 14 personas del equipo técnico. (E4-FO-07_Implementación Accciones_22). 
Nota: Se tiene un avance acumulado de de 405 personas capacitadas que equivalen al 101% de la meta.  </t>
  </si>
  <si>
    <t>INDICADOR 20: AP con acciones/procesos de EA.
Avance cuantitativo: 10  acciones o procesos de EA
Se realizó 1 acción de educación ambiental relacionadas con un evento de fortalecimiento del equipo técnico del área en la sistematización de experiencias y formación en prácticas pedagógicas para el abordaje de la educación ambiental en comunidades locales dentro y aledañas al área protegida PNN Las Hermosas Gloria Valencia de Castaño. (E4-FO-07_Implementación Accciones_ 23). 
Nota:  Se da el cumplimiento de la meta de 10 acciones programadas para la vigencia 2025, permitiendo un avance equivalente al 100% de la matriz de planeación del área protegida.</t>
  </si>
  <si>
    <t>En el tercer trimestre se cumplió con el 100% de N° de personas capacitadas
Fuente presupuesto general de la Nacion PGN</t>
  </si>
  <si>
    <t xml:space="preserve">Fuente de financiación: Presupuesto General de la Nación PGN
En el IV trimestre se implementaron 8 acciones para un total de 46 acciones planificadas para el año 2025 y que equivalen al 100% de cumplimiento de la matriz de planeación del PNN.
A continuación se detallan las acciones ejecutadas:
Acción 1: se realizó un recorrido por el Centro de Interpretación Ambiental (CIAM) del PNN con 28 estudiantes de quinto grado, pertenecientes a la Institución Educativa Palestina (sede Rafael Pombo) (Anexo 37).
Acción 2: se llevó a cabo la actividad de “Colegio al Parque Nacional “ con la Institución Educativa El Roble , donde se contó con la participación de 14 estudiantes , 4 docentes y 4 padres de familia , quienes realizaron un recorrido interpretativo en el sendero Camino de los Gigantes. (Anexo 38).
Acción 3: se realizó el taller: “Biodiversidad y Ecosistemas” con 15 estudiantes de la Institución Educativa San Adolfo (vereda La ilusión). (Anexo 39)
Acción 4 : se generó la producción de un video de divulgación de Colegio al Parque, con la Institución Educativa El Roble , con la participación de dos docentes , dos padres de familia y una estudiante (Anexo 40).
Acción 5: elaboración de un diseño de pieza grafica para la actividad October Bird Day , la cual tuvo la participación de 11 personas (Anexo 41)
Acción 6: se realizó una Ilustración con las aves representativas del área protegida como el Guácharo, gallito de Roca entre otros , pieza gráfica clave para divulgación sobre el día nacional de las aves (Anexo 42)
Acción 7: realización de un taller de arte y dibujo de fauna y flora silvestre del PNN Cueva de los Guacharos con 39 niños y niñas de la Institución Educativa Palestina (sede Rafael Pombo) lo cual permitió a los niños y niñas conectar emocionalmente con la naturaleza, además de generar empatía, cariño y respeto hacia los animales y el entorno natural (Anexo 43).
Acción 8: se llevó a cabo un desfile de disfraces y máscaras llamado "FASHION SHOW COLOMBIA BIODIVERSA" con la Institución Educativa Acevedo y Gómez bajo el marco de la conmemoración de los 65 años del Parque Nacional Natural Cueva de los Guacharos y de Parques Nacionales Naturales, representando allí, las áreas protegidas a nivel nacional. (Anexo 44).
</t>
  </si>
  <si>
    <t>Fuente de financiación: FONAM. El Parque Nacional Natural Complejo Volcánico Doña Juana Cascabel, en el cuarto trimestre realizó un (1) taller, donde se capacitaron un total de 5 estudiantes entre (4) hombres y (1) mujer; de la institución educativa de Agropecuaria Inga Aponte municipio de El Tablón (N), con la temática de: 1. Capacitación Teórico – práctico en elaboración de mensajes ambientales en el marco de la línea temática de comunicación comunitaria.
Nota: con esta jornada se alcanza un avance de 200 personas capacitadas, lo que equivales al 100% de la meta. </t>
  </si>
  <si>
    <t xml:space="preserve">Fuente de financiación: FONAM. El Parque Nacional Natural Complejo Volcánico Doña Juana Cascabel, en el cuarto trimestre realizó ocho (8) talleres y cuatro (4) salidas de interpretación conocidas como Aulas Vivas para la Paz, donde se capacitaron los estudiantes, de las instituciones educativas Miguel Ángel Rangel Corregimiento de Tajumbina, Bachillerato y Normal Superior del Mayo municipio de La Cruz (N); I.E. Agropecuaria Inga Aponte, Colegio Humanista Alexander Deiton, Centros Educativos La Florida y El Carmelo del municipio de El Tablón (N), La  Comunidad de la cabecera del municipio de Santa Rosa (C); con las temáticas de: 1. 65 años de PNNC – La Misión, Presiones y recorridos de P.V.C. – Importancia de los VOC – en el marco de la línea temática de P.V.C.; 2. Salida de Interpretación en el Río Mayo entendiendo los riesgos de una creciente súbita – Salida de Interpretación para identificar los riesgos y desastres naturales en el marco de la línea temática de Gestión del Riesgo; 3. Salida de Interpretación para el Reconocimiento y recolección de semillas nativas forestales – Taller Manejo Inadecuado de los residuos sólidos y el aumento del cambio climático – Taller La importancia del cambio climático, sus causas y sus consecuencias;  4. Salida de Interpretación Vivero forestal semillas de paz con el objetivo de germinar plántulas maderables nativas; 5. Taller Elaboración de mensajes ambientales; 6. Programa Radial October Big Day; en último trimestre se cumple en un 100% de la meta establecida para el indicador 20.
</t>
  </si>
  <si>
    <t xml:space="preserve">
Para el reporte del indicador 20 el AP establecio una meta de 15 actividades de educacion ambiental, que fueron logradas en su totalidad en el cuarto trimestre con lo cual se da un reporte de cumplimiento del 100%</t>
  </si>
  <si>
    <t>El SFF GARF inicio con una meta establecida de 300 personas, sin embargo que solicito la ampliacion de meta a 410 personas capacitadas, este numero fue alcanzado durante el reporte del cuarto trimestre contando hoy con un cumplimiento del 100%</t>
  </si>
  <si>
    <t>Durante esta vigencia el SFF GARF tenia la meta de adlentar 16 acciones de educacion ambiental, para este reporte se contaba con el 100% de actividades adelantadas; destacando el impcato de las actividades sobre aves y afibios y el impacto posotivo que tiene la intervencion en escuelas y con comunidad infantil cuando se llevan materiales. </t>
  </si>
  <si>
    <t>El AP establecio una meta de 300 personas capacitadas para esta vigencia, meta que fue alcanzada durante el cuarto trimestre con un 100% de cumplimiento. Por destacar el trabajo que se hace desde el AP con diferentes instituciones educativas pero llegando tambien a poblacion adulta del area de ingluencia del parque.</t>
  </si>
  <si>
    <t>Para el PNN Tamá se tenia una matriz de planeacion qu incluia el desarrollo de 24 actividades de educacion ambiental, durante el cuarto trimestre se logro dar cumplimiento a la totalidad de las mismas teniendo un 100% de ejecucion para el indicador 20.</t>
  </si>
  <si>
    <t>Para el PNN Serranía de los Yariguies se estableció una meta de 200 personas capacitadas, para el cuarto trimestre se alcanzó un cumplimiento del 100%, sin embargo es importante aclarar que en los anexos del último trimestre hay un reporte mayor que en la matriz, lo que demuestra que las actividades de educación ambiental tuvieran más acogida de la que se tenía proyectada.</t>
  </si>
  <si>
    <t>El AP establecio para esta vigencia una meta de 700 personas capacitadas, logrando en el cuarto trimestre el cumplimiento del 100% de los objetivos propuestos. Por destacara el trabajo que se hace desde educacion ambiental con la linea de PVC y con diferentes instituciones educativas del area del influencia.</t>
  </si>
  <si>
    <t>El PNN Pisba tenia una meta de 58 acciones de educacion ambiental que fueron completadas en un 100% durentae el cuarto trimestre. Importante destacar el proceso de marionetas que tuvo este año muchas presentaciones en escenarios locales y nacionales llevando mensajes de conservaciones y paz con la naturaleza, no solo para el PNN Pisba sino de todas las areas protegidas del pais. </t>
  </si>
  <si>
    <t>Y
El PNN Cocuy establecio una meta de 32 actividades de educacion ambieental, para el cuarto trimestre se cumplio con el 100% de la meta programada. SI bien durante el mes de octubre no se reportaron actividades, en el mes de noviembre y diciembre se hizo el respecito reporte dando cumplimiento al total de actividades programadas. A resaltar el programa radial que se emitia todos los martes. </t>
  </si>
  <si>
    <t>Para esta vigencia el PNN Cocuy establecio una meta de 300 personas capacitadas, al momento de presentacion de este informe ya se cuenta con el 100% de la actividad cumplida.</t>
  </si>
  <si>
    <t>Para este año el AP inicio con una meta de 300 personas capacitadas sin embargo se solicito una ampliacion a 360 personas, y aun asi en los anexos se evidencio que el registro de participantes en las actividades es mayor al que se registra en la matriz. </t>
  </si>
  <si>
    <t>A 30 de noviembre de 2025, se reportan avances en el indicador "Número de personas capacitadas" de Educción Ambiental y Comunicación (EAyC) del Santuario de Flora Plantas Medicinales Orito Ingi Ande, se realizó:
• Se realizó (1) capacitación de (20) participantes de la Institución Educativa Francisco José de Caldas – Vereda Siberia 
Al 30 de noviembre de 2025, el acumulado en la meta es de 100%.</t>
  </si>
  <si>
    <t>Para el mes de septiembre de 2025 se reportan avances cualitativos y cuantitativos en el indicador 20. No de AP que implementan acciones de educación ambiental, donde se adelantaron los siguientes procesos:  
1. Se avanzó en la implementación de un proceso de educación ambiental con nueve acciones de la temática: Generalidades de las Aves en las IE Villas del Macizo, La Guajira y Jericó en Palestina Huila, IE Pueblo Viejo, IE Fidel de Monclart de Mocoa Putumayo y Escuelas La Sevilla, San Isidro, El Jardín, Resguardo Rumiñawi en el municipio de Piamonte, Cauca
2. Se avanzó en la implementación de un proceso de educación ambiental con cuatro talleres de educación ambiental de la temática Cambio Climático en las Escuelas La Sevilla, San Isidro, El Jardín, Resguardo Rumiñawi en el municipio de Piamonte, Cauca.
3. Se avanzó en la implementación de un proceso de educación ambiental con Nueve talleres de educación ambiental de la tematica: Biodiversidad y Ecosistemas del Área Protegida en las Escuelas Vereda La Guajira y Jericó en Palestina Huila, IE Pueblo Viejo, IE Fidel de Monclart de Mocoa Putumayo y Escuelas La Sevilla, San Isidro, El Jardín, Resguardo Rumiñawi, IE Agricola de Piamonte en el sector de gestión Piamonte, Cauca.
4. Se avanzó en la implementación de un proceso de educación ambiental de cuatro espacios de articulación interinstitucional en el marco de los CIDEA, COLAP, CVR, y Corporaciones en los sectores de gestión de Palestina Huila, Santa Rosa Cauca, Mocoa Putumayo.
Estas acciones se realizan con la fuente de financiamiento de proyecto de inversión. A la fecha el acumulado de la meta es 100 %.</t>
  </si>
  <si>
    <t>Avance de las acciones de Educación Ambiental y Comunicación (EAyC) en la Reserva Nacional Natural Puinawai, al indicador 72: "Número de personas capacitadas": Se llevaron a cabo dos jornadas de sensibilización sobre la labor de Parques Nacionales Naturales de Colombia (PNNC) y la importancia de la RNN Puinawai. Estas jornadas contaron con la participación de100 estudiantes de la Institución Educativa Custodio García Rovira de Inírida.   Es importante destacar que estas acciones se financian con recursos del Fondo Nacional Ambiental (FONAM). A corte del 30 de junio de 2025, hemos alcanzado un la meta del 100%  del indicador de personas capacitadas.</t>
  </si>
  <si>
    <r>
      <rPr>
        <b/>
        <sz val="10"/>
        <color theme="1"/>
        <rFont val="Arial Narrow"/>
        <family val="2"/>
      </rPr>
      <t>Ampliacion Santuario de Fauna Acandi, palyon y playona:</t>
    </r>
    <r>
      <rPr>
        <sz val="10"/>
        <color theme="1"/>
        <rFont val="Arial Narrow"/>
        <family val="2"/>
      </rPr>
      <t xml:space="preserve"> se avanzó en el alistamiento y seguimiento a los acuerdos de consulta previa del proceso de ampliación, mediante la actualización del documento síntesis del proceso y la elaboración de la justificación técnica de los ajustes dirigida a los miembros de la Academia Colombiana de Ciencias Exactas, Físicas y Naturales (ACCEFYN).  Así mismo, se realizó la verificación en campo de los límites propuestos para la ampliación del santuario. Entre el 5 y el 8 de noviembre se llevó a cabo el seguimiento a los acuerdos de consulta previa y a la formulación del plan de manejo, y en cumplimiento de los compromisos adquiridos se avanzó en la consolidación del documento síntesis, el expediente y los soportes técnicos que serán remitidos al Ministerio para su publicación correspondiente.
</t>
    </r>
    <r>
      <rPr>
        <b/>
        <sz val="10"/>
        <color theme="1"/>
        <rFont val="Arial Narrow"/>
        <family val="2"/>
      </rPr>
      <t>Ampliacion Parque Nacional Natural Tatama: </t>
    </r>
    <r>
      <rPr>
        <sz val="10"/>
        <color theme="1"/>
        <rFont val="Arial Narrow"/>
        <family val="2"/>
      </rPr>
      <t xml:space="preserve">Se avanzó en el acercamiento y socialización con el Consejo Mayor de Nóvita (COCOMAN), el Consejo Comunitario Mayor de Condoto y Río Iró (COCOMACOIRO) y autoridades del resguardo de Sabaletera, San Onofre y El Tigre, en el marco de la preparación de los procesos de consulta previa. Adicionalmente, se desarrolló un espacio técnico con el equipo del PNN Tatamá para revisar los resultados del ejercicio de análisis de la ruta de saneamiento predial y los posibles escenarios para avanzar con la ampliación en 2026. Finalmente, se registraron avances en la gestión con The Nature Conservancy (TNC) para la consecución de recursos orientados a apoyar la implementación de la ruta de saneamiento predial del área.
</t>
    </r>
    <r>
      <rPr>
        <b/>
        <sz val="10"/>
        <color theme="1"/>
        <rFont val="Arial Narrow"/>
        <family val="2"/>
      </rPr>
      <t>Ampliacion Parque Nacional Natural Chingaza: </t>
    </r>
    <r>
      <rPr>
        <sz val="10"/>
        <color theme="1"/>
        <rFont val="Arial Narrow"/>
        <family val="2"/>
      </rPr>
      <t>El día 4 de diciembre se realizó una mesa técnica con el equipo del área protegida, donde se revisó la ruta crítica del proceso de ampliación del PNN Chingaza, cuáles han sido los avances hasta el momento que se vienen desarrollando y los pasos a seguir.  
Es importante aclarar que Parques Nacionales Naturales de Colombia (PNNC) participa únicamente en las tres primeras fases del proceso de declaratoria y/o ampliación.</t>
    </r>
  </si>
  <si>
    <r>
      <rPr>
        <b/>
        <sz val="10"/>
        <color theme="1"/>
        <rFont val="Arial Narrow"/>
        <family val="2"/>
      </rPr>
      <t>Ecosistemas Secos del Patia:</t>
    </r>
    <r>
      <rPr>
        <sz val="10"/>
        <color theme="1"/>
        <rFont val="Arial Narrow"/>
        <family val="2"/>
      </rPr>
      <t xml:space="preserve"> Durante el periodo reportado se registraron avances relevantes en el proceso de Ecosistemas Secos del Patía, orientados al posicionamiento institucional y la articulación territorial. Se participó en espacios estratégicos de diálogo y divulgación sobre la conservación del bosque seco tropical, resaltando su importancia ecológica, social y cultural; se definieron principios de relacionamiento y comunicación para avanzar en la suscripción del Pacto por la Biodiversidad y la Paz entre Nariño y Cauca; y se sostuvieron reuniones directivas con CORPONARIÑO y la CRC para ajustar y concertar la ruta y el plan de trabajo conjunto. Adicionalmente, el proceso fue socializado en escenarios regionales como el encuentro de la Red de Guardianes de Semillas, REDAVIDA y Expo Nariño, donde se promovieron acuerdos en torno al ordenamiento territorial, el agua y la conectividad biocultural, fortaleciendo las condiciones para avanzar en la declaratoria.
</t>
    </r>
    <r>
      <rPr>
        <b/>
        <sz val="10"/>
        <color theme="1"/>
        <rFont val="Arial Narrow"/>
        <family val="2"/>
      </rPr>
      <t>Serrania de San Lucas:</t>
    </r>
    <r>
      <rPr>
        <sz val="10"/>
        <color theme="1"/>
        <rFont val="Arial Narrow"/>
        <family val="2"/>
      </rPr>
      <t xml:space="preserve"> Se avanzó en la socialización del proceso en el municipio de El Bagre y con alcaldías del sur de Bolívar, así como con representantes de agromineros y autoridades étnicas en Santa Rosa del Sur. Se desarrollaron mesas técnicas intersectoriales con los sectores de minas, tierras y ambiente, se sostuvo una reunión de alto nivel con viceministros de estas carteras y se presentó la solicitud de procedencia de consulta previa ante la Autoridad Nacional de Consulta Previa del Ministerio del Interior. Adicionalmente, se realizó una mesa técnica interinstitucional el 13 de noviembre para el análisis de la situación minera, de tierras y gobernanza, y se llevó a cabo el Encuentro Social y Regional para la firma del Pacto por la Vida y la Paz el 20 de noviembre en Tiquisio, sur de Bolívar, donde se alcanzaron acuerdos con comunidades, alcaldías y entidades del orden nacional orientados al desarrollo de espacios de diálogo durante el primer trimestre de 2026. Finalmente, se consolidó un proyecto de apoyo financiero con Rainforest Trust, ejecutado por el Fondo Patrimonio Natural, para financiar actividades pendientes de la ruta de declaratoria y acciones tempranas de manejo.
</t>
    </r>
    <r>
      <rPr>
        <b/>
        <sz val="10"/>
        <color theme="1"/>
        <rFont val="Arial Narrow"/>
        <family val="2"/>
      </rPr>
      <t>Selvas Transicionales de Cumaribo:</t>
    </r>
    <r>
      <rPr>
        <sz val="10"/>
        <color theme="1"/>
        <rFont val="Arial Narrow"/>
        <family val="2"/>
      </rPr>
      <t xml:space="preserve"> Durante el periodo del reporte no se registraron avances para este proceso; sin embargo, se sostuvo espacio virtual de reunión con la dirección territorial Orinoquia, donde se revisó la ruta a seguir para la vigencia 2026, con los recursos de la fuente de Herencia Colombia.
</t>
    </r>
    <r>
      <rPr>
        <b/>
        <sz val="10"/>
        <color theme="1"/>
        <rFont val="Arial Narrow"/>
        <family val="2"/>
      </rPr>
      <t>Sabanas y Humedales de Arauca: </t>
    </r>
    <r>
      <rPr>
        <sz val="10"/>
        <color theme="1"/>
        <rFont val="Arial Narrow"/>
        <family val="2"/>
      </rPr>
      <t>Durante el periodo del reporte no se registraron avances para este proceso; sin embargo, se sostuvo espacio virtual de reunión con la dirección territorial Orinoquia, donde se revisó la ruta a seguir para la vigencia 2026, con los recursos de la fuente de Herencia Colombia.
Es importante aclarar que Parques Nacionales Naturales de Colombia (PNNC) participa únicamente en las tres primeras fases del proceso de declaratoria y/o ampliación.</t>
    </r>
  </si>
  <si>
    <r>
      <t>Durante el cuarto trimestre de 2025, y teniendo en cuenta el cambio en la meta que se solicitó para el indicador (que supuso una disminución del 100% al 70%), se alcanzó un avance cuantitativo del 12.5%. Esto implica un porcentaje consolidado para el 2025 del 70%.
Durante este período de reporte se avanzó en los siguientes aspectos, de acuerdo con los componentes incluidos en el cálculo del indicador:
  °  </t>
    </r>
    <r>
      <rPr>
        <u/>
        <sz val="10"/>
        <color theme="1"/>
        <rFont val="Arial Narrow"/>
        <family val="2"/>
      </rPr>
      <t>Validación tecnológica y temática</t>
    </r>
    <r>
      <rPr>
        <sz val="10"/>
        <color theme="1"/>
        <rFont val="Arial Narrow"/>
        <family val="2"/>
      </rPr>
      <t>: Se adelantaron 11 (once) espacios de trabajo que permitieron la identificación de los requerimientos temáticos y tecnológicos que permitirán que el SIM-SINAP migre de su ambiente de prueba al ambiente de producción. Estos espacios de trabajo incluyeron 7 (siete) reuniones para la elaboración de las nuevas versiones de las hojas metodológicas de los indicadores y 1 (una) reunión entre el GGIS y el GTIC para determinar los siguientes pasos para la resolución de los requerimientos temáticos y tecnológicos de la plataforma. Adicionalmente, y en el marco del proyecto “NASA SIM-SINAP” se adelantaron 3 (tres) espacios de trabajo donde el equipo del Museo de Historia Natural AMHN para la presentación y seguimiento de las actividades adelantadas por el profesional que fortalecerá el SIM-SINAP mediante la automatización de los cálculos de los indicadores.
  °  </t>
    </r>
    <r>
      <rPr>
        <u/>
        <sz val="10"/>
        <color theme="1"/>
        <rFont val="Arial Narrow"/>
        <family val="2"/>
      </rPr>
      <t>Generación y validación de reportes en la plataforma SIM-SINAP</t>
    </r>
    <r>
      <rPr>
        <sz val="10"/>
        <color theme="1"/>
        <rFont val="Arial Narrow"/>
        <family val="2"/>
      </rPr>
      <t>: La generación del reporte 2024 se adelantó, por solicitud del equipo GGIS, y se han adelantado las actividades temáticas y tecnológicas tendientes a culminar el proceso de validación, que incluyeron el cálculo de indicadores en un ambiente externo a SIM-SINAP (por parte del equipo de apoyo WWF Colombia/ProCat) y en el ambiente de programación de SIM-SINAP.</t>
    </r>
  </si>
  <si>
    <r>
      <rPr>
        <b/>
        <sz val="10"/>
        <color theme="1"/>
        <rFont val="Arial Narrow"/>
        <family val="2"/>
      </rPr>
      <t>Efectividad del Manejo:</t>
    </r>
    <r>
      <rPr>
        <sz val="10"/>
        <color theme="1"/>
        <rFont val="Arial Narrow"/>
        <family val="2"/>
      </rPr>
      <t xml:space="preserve">
El análisis de la efectividad de las áreas protegidas públicas aporta al cumplimiento de los compromisos nacionales e internacionales de Colombia. Esto incluye la línea de acción 3.9 de la Política del SINAP (CONPES 4050), el compromiso 4.6 del CONPES 3990 sobre áreas marinas, la orden 1.2.1 de la Sentencia AP 25000234100020130245901 del Consejo de Estado y, de manera fundamental, la Meta 3 del Marco Global de Biodiversidad de Kunming-Montreal (MGKM). Bajo esto último, la efectividad del manejo se proyecta en el Plan de Acción de Biodiversidad de Colombia al 2030 a través de la meta nacional 5, dirigida a la "Conservación y Gestión de los Sistemas de Áreas Protegidas y otras Medidas de Conservación Eficaces basadas en Áreas (OMEC)". Esta meta busca garantizar la gestión eficaz de la conservación, estableciendo proyecciones a través de indicadores de seguimiento específicos, como el porcentaje de mejora en el índice de efectividad del manejo de las áreas protegidas de carácter público.
En este sentido, el proceso de análisis de la efectividad del manejo, se desarrollo mediante tres (3) fases: aprestamiento, capacitación y acompañamiento. La primera, tiene como propósito motivar a las diferentes autoridades ambientales en el análisis de la efectividad del manejo de sus áreas protegidas administradas. Una siguiente fase, comprende la generación de capacidades, con esta se busca que las diferentes autoridades ambientales entiendan la importancia, alcance y utilidad del análisis de efectividad del manejo como mecanismo de seguimiento, evaluación y retroalimentación, así como que conozcan el uso de la herramienta de efectividad. En la fase de implementación, el equipo de Parques Nacionales orienta técnicamente a las autoridades ambientales en el análisis de la efectividad bajo la metodología correspondiente, EMAP “Efectividad del Manejo de las Áreas Protegidas Públicas” o AEMAPPS “Análisis de Efectividad del Manejo de las Áreas Protegidas con Participación Social”.
Al cierre del año se realizaron 38 espacios de aprestamiento a 28 autoridades ambientales (CAM, CARSUCRE, CAS, CDA, CDMB, CORALINA, CORMACARENA, CORNARE, CORPOAMAZONIA, CORPOCESAR, CORPOCHIVOR, CORPOGUAVIO, CORPONOR, CORPOURABÁ, CORTOLIMA, CRA, CRC, CVC, CARDER, CORPONARIÑO, CORPOGUAJIRA, CORPAMAG, CODECHOCÓ, CORPOCALDAS, CORPORINOQUIA, CAR, CVS y PNNC) con una participación de 180 personas; 15 espacios de espacios de capacitación a 13 autoridades ambientales (CAM, CARSUCRE, CORMACARENA, CORPOAMAZONIA, CORPOCESAR, CORPOCHIVOR, CORPOGUAVIO, CORPONOR, CRC, CARDER, CORPOGUAJIRA, CORPORINOQUIA y PNNC) con una participación de 82 personas y 49 espacios de acompañamiento a 6 autoridades ambientales (CAS, CDMB, CORANTIOQUIA, CORPOCHIVOR, CORPOURABÁ y PNNC) con una participación de 285 personas.
A partir de lo anterior, se tiene que </t>
    </r>
    <r>
      <rPr>
        <b/>
        <sz val="10"/>
        <color theme="1"/>
        <rFont val="Arial Narrow"/>
        <family val="2"/>
      </rPr>
      <t xml:space="preserve">349 áreas áreas protegidas públicas cuentan con los resultados de efectividad del manejo (327 de línea de seguimiento y 22 de línea base), </t>
    </r>
    <r>
      <rPr>
        <sz val="10"/>
        <color theme="1"/>
        <rFont val="Arial Narrow"/>
        <family val="2"/>
      </rPr>
      <t xml:space="preserve">desagregadas así: </t>
    </r>
    <r>
      <rPr>
        <b/>
        <sz val="10"/>
        <color theme="1"/>
        <rFont val="Arial Narrow"/>
        <family val="2"/>
      </rPr>
      <t>CAM 10, CAR 6, CARDER 17, CARSUCRE 4, CAS 5, CDA 2, CDMB 1, CODECHOCÓ 3, CORALINA 4, CORANTIOQUIA 9, CORMACARENA 16, CORNARE 21, CORPAMAG 2, CORPOAMAZONIA 2, CORPOBOYACÁ 6, CORPOCALDAS 16, CORPOCESAR 5, CORPOCHIVOR 8, CORPOGUAJIRA     8, CORPOGUAVIO 17, CORPONARIÑO 9, CORPONOR 7, CORPORINOQUIA 10, CORPOURABÁ 8, CORTOLIMA 33, CRA 2, CRC 2, CRQ 4, CVC 38, CVS 9 y PNNC 65.</t>
    </r>
    <r>
      <rPr>
        <sz val="10"/>
        <color theme="1"/>
        <rFont val="Arial Narrow"/>
        <family val="2"/>
      </rPr>
      <t xml:space="preserve">
El contar con información de efectividad del manejo de 349 áreas protegidas públicas en el país, constituye un avance significativo en la cultura de la planificación de éstas, en su manejo adaptativo y en la toma de decisiones basada en buena información. Por primera vez, se cuenta con información estandarizada bajo una misma metodología para cerca del 77,38% de las áreas protegidas de carácter público registradas en el RUNAP (Con corte a 3 de diciembre de 2025), lo que también aporta con el 84,09% de la meta establecida en el Plan de Acción y Seguimiento (PAS) del CONPES 4050, en la línea de acción 3.9, respecto a las 415 áreas protegidas públicas que se proyecta tener información de efectividad del manejo a 2028.
Éstos avances han sido posible, no sólo, por la generación de capacidades que se ha generado en las diferentes autoridades ambientales, sino también, por el interés y compromiso de éstas en analizar la efectividad del manejo de sus áreas protegidas e incluir sus resultados como parte de la planificación y el permanente acompañamiento de Parques Nacionales a las CAR y CDS. Esto último debido a que se cuenta con un equipo técnico robusto, consolidado y con capacidades generadas.
</t>
    </r>
    <r>
      <rPr>
        <b/>
        <sz val="10"/>
        <color theme="1"/>
        <rFont val="Arial Narrow"/>
        <family val="2"/>
      </rPr>
      <t>Lista Verde:</t>
    </r>
    <r>
      <rPr>
        <sz val="10"/>
        <color theme="1"/>
        <rFont val="Arial Narrow"/>
        <family val="2"/>
      </rPr>
      <t xml:space="preserve">
La Lista Verde, reconocida como el primer estándar global de mejores prácticas para la conservación, es un programa de certificación de la UICN diseñado para reconocer e incrementar el número de áreas protegidas y conservadas a nivel mundial que se administran de manera efectiva y se gobiernan de forma justa. Su objetivo es asegurar resultados de conservación a largo plazo para las personas y la naturaleza.
Colombia cuenta con la Estrategia Nacional de implementación de la Lista Verde,  la cual orienta las acciones de país a un horizonte de cinco (5) años, así mismo, permite tener un seguimiento y monitoreo de la gestión adelantada. En el marco de esta estrategia, las acciones adelantadas en el marco de las direcciones temáticas son las siguientes:
</t>
    </r>
    <r>
      <rPr>
        <b/>
        <sz val="10"/>
        <color theme="1"/>
        <rFont val="Arial Narrow"/>
        <family val="2"/>
      </rPr>
      <t>1. Sitios y jurisdicciones</t>
    </r>
    <r>
      <rPr>
        <sz val="10"/>
        <color theme="1"/>
        <rFont val="Arial Narrow"/>
        <family val="2"/>
      </rPr>
      <t xml:space="preserve">
a) En 2024, Colombia consolidó su posición en el Programa Global Lista Verde de Áreas Protegidas y Conservadas (LVAPC) con la inclusión de tres (3) nuevos sitios, alcanzando un total de ocho (8) áreas protegidas certificadas. Las nuevas áreas son los Parques Nacionales Naturales Alto Fragua y Los Katíos, y el Santuario de Fauna y Flora Guanentá.
b) A mediados de mayo de 2025, el Grupo de Expertos de la Lista Verde (EAGL) Colombia y el Proveedor Independiente de Garantía (ASI) recomendaron la inclusión de las áreas en proceso de re-enlistamiento: PNN Gorgona y SFF Galeras. La inclusión de éstas áreas se oficializó el 11 de julio de 2025 y en el Congreso de UICN realizado en octubre en Abu Dhabi se recibió dicho reconocimiento.
c) Considerando que el PNN Chingaza y el SFF Malpelo están próximos a cumplir cinco (5) años en la Lista Verde, la Subdirección de Gestión y Manejo sostuvó reuniones con los equipos de estas áreas para explicar el alcance del proceso de re-enlistamiento.
Actualmente, el SFF Malpelo cuenta con el expediente completo en COMPASS (autoevaluación del Estándar, seguimiento al plan de mejoramiento, Solución Panorama, elementos claves, valores del sitios y descripción actualizada) y cuenta con la la recomendación de continuidad del sitio por parte del EAGL. La visita se surtió del 10 al 13 de noviembre de 2025.
El PNN Chingaza cuenta con la Solución Panorama y el seguimiento al plan de mejoramiento. Para esta área, se solicitó a UICN una extensión por seis (6) meses contados a partir del 31 de diciembre de 2025, para preparar todo el expediente completo debido a que su instrumento de planificación se encuentra en proceso de actualización.
d) Recientemente, la Reserva Natural de la Sociedad Civil (RNSC) El Silencio manifestó su interés en participar en el Programa Lista Verde a través de la plataforma COMPASS. En respuesta, Parques Nacionales Naturales de Colombia (PNNC) ha establecido contacto con la RNSC para explicar el proceso y brindar la orientación técnica necesaria para su eventual postulación.
</t>
    </r>
    <r>
      <rPr>
        <b/>
        <sz val="10"/>
        <color theme="1"/>
        <rFont val="Arial Narrow"/>
        <family val="2"/>
      </rPr>
      <t>2. Desarrollo de capacidades</t>
    </r>
    <r>
      <rPr>
        <sz val="10"/>
        <color theme="1"/>
        <rFont val="Arial Narrow"/>
        <family val="2"/>
      </rPr>
      <t xml:space="preserve">
a) Durante la vigencia 2025, la Subdirección de Gestión y Manejo ha socializado con los equipos de las áreas protegidas certificadas (Parques Nacionales Alto Fragua y Los Katíos, Santuario de Fauna y Flora Guanentá) y otras dependencias del Nivel Central, las medidas de manejo propuestas en sus respectivos planes de mejoramiento. Este proceso también se ha extendido al PNN Gorgona y al SFF Malpelo, con el propósito de generar un plan de trabajo conjunto entre los tres niveles que permita el logro de las acciones de manejo propuestas y fortalecer técnicamente a los equipos de las áreas en el Programa Lista Verde.
</t>
    </r>
    <r>
      <rPr>
        <b/>
        <sz val="10"/>
        <color theme="1"/>
        <rFont val="Arial Narrow"/>
        <family val="2"/>
      </rPr>
      <t>3. Desarrollo del Estándar</t>
    </r>
    <r>
      <rPr>
        <sz val="10"/>
        <color theme="1"/>
        <rFont val="Arial Narrow"/>
        <family val="2"/>
      </rPr>
      <t xml:space="preserve">
a) Actualmente, el estándar y los documentos base del Programa Lista Verde están siendo revisados y ajustados a nivel mundial desde UICN. PNNC ha tenido la oportunidad de participar activamente en este proceso, compartiendo la valiosa experiencia adquirida desde la fase piloto y de implementación del Programa.
b) A finales de noviembre, se envío al Comité de Estándares de la Lista Verde aportes y comentarios a la versión 2.0 del Estándar Lista Verde.
</t>
    </r>
    <r>
      <rPr>
        <b/>
        <sz val="10"/>
        <color theme="1"/>
        <rFont val="Arial Narrow"/>
        <family val="2"/>
      </rPr>
      <t>4. Comunicación</t>
    </r>
    <r>
      <rPr>
        <sz val="10"/>
        <color theme="1"/>
        <rFont val="Arial Narrow"/>
        <family val="2"/>
      </rPr>
      <t xml:space="preserve">
Por invitación del Servicio Nacional de Áreas Naturales Protegidas por el Estado de Perú, Parques Nacionales Naturales de Colombia participó en el Evento Internacional de Evaluación de Efectividad de Áreas Protegidas, el cual se llevó a cabo los días 16 y 17 de julio del presente año en la ciudad de Lima, Perú. Este evento tenía como objetivo compartir las experiencias y los avances en la evaluación de la efectividad como parte de la gestión de áreas protegidas de Latinoamérica, destacando casos exitosos, lecciones aprendidas y buenas prácticas que se han desarrollado en los sistemas de conservación de los países como México, Colombia, Ecuador, Brasil, Bolivia, Chile y Perú. Desde PNNC, se presentó la “Experiencia sobre la Evaluación de Efectividad de Áreas Protegidas en Colombia” y la “Experiencia en la Implementación del estándar de Lista Verde de Áreas Protegidas y Conservadas de la UICN en Colombia” y se participó en los paneles de intercambio: “Aprendizajes en la evaluación de la gestión efectiva en América Latina” y “Contribuciones de la Lista Verde a la gestión efectiva de las áreas protegidas en América Latina”.
De otra parte, PNNC del 9 al 15 octubre de 2025 participó en calidad de ponente y asistente en el Congreso Mundial de la Naturaleza de la UICN, cuyo objetivo es “</t>
    </r>
    <r>
      <rPr>
        <i/>
        <sz val="10"/>
        <color theme="1"/>
        <rFont val="Arial Narrow"/>
        <family val="2"/>
      </rPr>
      <t xml:space="preserve">establecer la visión y las prioridades para la conservación de la naturaleza a nivel global durante los próximos años”. </t>
    </r>
    <r>
      <rPr>
        <sz val="10"/>
        <color theme="1"/>
        <rFont val="Arial Narrow"/>
        <family val="2"/>
      </rPr>
      <t xml:space="preserve">A continuación, se relaciona los espacios en que se participó como ponente:
</t>
    </r>
    <r>
      <rPr>
        <b/>
        <sz val="10"/>
        <color theme="1"/>
        <rFont val="Arial Narrow"/>
        <family val="2"/>
      </rPr>
      <t xml:space="preserve">1) Commitment to Quality Conservation: Welcoming New Members to the Green List Community: </t>
    </r>
    <r>
      <rPr>
        <sz val="10"/>
        <color theme="1"/>
        <rFont val="Arial Narrow"/>
        <family val="2"/>
      </rPr>
      <t xml:space="preserve">En esta sesión, se presentaron los nuevos países de África, Asia y América Latina que han manifestado su intención de sumarse al Programa, y se compartieron las experiencias de los países que lo han venido implementando, entre ellos, Colombia.
</t>
    </r>
    <r>
      <rPr>
        <b/>
        <sz val="10"/>
        <color theme="1"/>
        <rFont val="Arial Narrow"/>
        <family val="2"/>
      </rPr>
      <t>2) From Commitment to Action: The Green List as a Conservation Strategy for 30x30:</t>
    </r>
    <r>
      <rPr>
        <sz val="10"/>
        <color theme="1"/>
        <rFont val="Arial Narrow"/>
        <family val="2"/>
      </rPr>
      <t xml:space="preserve"> En esta sesión, se presentaron los hitos, logros, lecciones aprendidas y las contribuciones clave de la Lista Verde de la UICN al objetivo 30x30 del Marco Mundial de Biodiversidad de Kunming-Montreal. Al respecto, Colombia presentó la visión de frente al objetivo 30x30 (Meta 3 del Marco Mundial de Biodiversidad Kunming-Montreal).
</t>
    </r>
    <r>
      <rPr>
        <b/>
        <sz val="10"/>
        <color theme="1"/>
        <rFont val="Arial Narrow"/>
        <family val="2"/>
      </rPr>
      <t>3) Strengthening Monitoring and Reporting Frameworks for PCA Effectiveness:</t>
    </r>
    <r>
      <rPr>
        <sz val="10"/>
        <color theme="1"/>
        <rFont val="Arial Narrow"/>
        <family val="2"/>
      </rPr>
      <t xml:space="preserve"> Esta sesión tuvo como objetivo impulsar la evaluación y la elaboración de informes de eficacia de las Áreas Protegidas y Conservadas (AP y OMEC) mediante el fomento de una comprensión compartida de los marcos y prácticas actuales, y la exploración de oportunidades para simplificar los procesos de evaluación y reporte a través de soluciones tecnológicas innovadoras que mejoren la eficiencia y la accesibilidad. Teniendo en cuenta que PNNC tiene la coordinación del Grupo de Trabajo de Efectividad del Manejo de la RedParques, se presentó las prácticas actuales, retos prácticos y oportunidades en la supervisión de la eficacia de las AP a nivel local y sistémico.
</t>
    </r>
    <r>
      <rPr>
        <b/>
        <sz val="10"/>
        <color theme="1"/>
        <rFont val="Arial Narrow"/>
        <family val="2"/>
      </rPr>
      <t>4) The Green List Awards Ceremony 2025:</t>
    </r>
    <r>
      <rPr>
        <sz val="10"/>
        <color theme="1"/>
        <rFont val="Arial Narrow"/>
        <family val="2"/>
      </rPr>
      <t xml:space="preserve"> En la ceremonia de entrega de reconocimientos de la Lista Verde de Áreas Protegidas y Conservadas de la UICN, 27 nuevos sitios fueron incluidos, elevando el total global a 230 áreas individuales.
De los nuevos reconocimientos, tres (3) países de América (Estados Unidos, Colombia y Chile) lograron la distinción con cuatro (4) áreas protegidas. Colombia se destacó al lograr que dos (2) de sus sitios obtuvieran la renovación de su estatus Lista Verde: el Santuario de Flora y Fauna (SFF) Galeras y el Parque Nacional Natural (PNN) Gorgona. Con estos logros, Colombia se mantiene como país líder en la Región en la implementación del estándar Lista Verde y reafirma su compromiso con el éxito de la conservación, demostrando una buena gobernanza, una gestión equitativa y eficaz en la implementación de sus estrategias de manejo.</t>
    </r>
  </si>
  <si>
    <r>
      <t xml:space="preserve"> 
Durante el periodo del cuarto trimestre,  se adelantó la siguiente acción de gestión para el avance cuantitativo de 0,01 hectáreas en proceso de restauración en mantenimiento:
</t>
    </r>
    <r>
      <rPr>
        <b/>
        <sz val="10"/>
        <color theme="1"/>
        <rFont val="Arial Narrow"/>
        <family val="2"/>
      </rPr>
      <t xml:space="preserve">1. </t>
    </r>
    <r>
      <rPr>
        <sz val="10"/>
        <color theme="1"/>
        <rFont val="Arial Narrow"/>
        <family val="2"/>
      </rPr>
      <t>Control de especies herbáceas con machete para la eliminación de competencia en el predio El Placer.</t>
    </r>
  </si>
  <si>
    <r>
      <t xml:space="preserve">Para el trimestre IV se reporta la entrega de  (9706) NUEVE MIL SETECIENTOS SEIS plántulas y se adelantaron las siguientes acciones de gestión: 
</t>
    </r>
    <r>
      <rPr>
        <b/>
        <sz val="10"/>
        <color theme="1"/>
        <rFont val="Arial Narrow"/>
        <family val="2"/>
      </rPr>
      <t xml:space="preserve">Octubre: </t>
    </r>
    <r>
      <rPr>
        <sz val="10"/>
        <color theme="1"/>
        <rFont val="Arial Narrow"/>
        <family val="2"/>
      </rPr>
      <t xml:space="preserve">Aplicación de fertilizante foliar y granulado al material vegetal en crecimiento, desyerbe de las eras de crecimiento y rustificación. 
</t>
    </r>
    <r>
      <rPr>
        <b/>
        <sz val="10"/>
        <color theme="1"/>
        <rFont val="Arial Narrow"/>
        <family val="2"/>
      </rPr>
      <t>Noviembre:</t>
    </r>
    <r>
      <rPr>
        <sz val="10"/>
        <color theme="1"/>
        <rFont val="Arial Narrow"/>
        <family val="2"/>
      </rPr>
      <t xml:space="preserve"> Se realizó la entrega de 9514 plántulas en los predios  El Placer y  Combia. Se llenan y encarran 396 bolsas.
</t>
    </r>
    <r>
      <rPr>
        <b/>
        <sz val="10"/>
        <color theme="1"/>
        <rFont val="Arial Narrow"/>
        <family val="2"/>
      </rPr>
      <t>Diciembre:</t>
    </r>
    <r>
      <rPr>
        <sz val="10"/>
        <color theme="1"/>
        <rFont val="Arial Narrow"/>
        <family val="2"/>
      </rPr>
      <t xml:space="preserve"> Se realizó la entrega de 192 plántulas en el predio La Playa. Se adelantan actividades de mantenimiento del material vegetal en crecimiento  y rustificación.
</t>
    </r>
    <r>
      <rPr>
        <b/>
        <sz val="10"/>
        <color theme="1"/>
        <rFont val="Arial Narrow"/>
        <family val="2"/>
      </rPr>
      <t>Nota:</t>
    </r>
    <r>
      <rPr>
        <sz val="10"/>
        <color theme="1"/>
        <rFont val="Arial Narrow"/>
        <family val="2"/>
      </rPr>
      <t xml:space="preserve"> En la vigencia 2025 el total de plántulas producidas y entregadas fue de 14.285, por lo cual se tiene un cumplimiento de la meta del 95.23%. Adicionalmente, se cuenta con 1000 plántulas producidas en el vivero La Estrella en estado de crecimiento.  </t>
    </r>
  </si>
  <si>
    <r>
      <t xml:space="preserve">En el IV trimestre del año 2025 se dio cumplimiento a la meta de áreas en proceso de restauración en mantenimiento del Parque Nacional Natural Sierra Nevada de Santa Marta, en dos sectores: 
</t>
    </r>
    <r>
      <rPr>
        <b/>
        <sz val="10"/>
        <color theme="1"/>
        <rFont val="Arial Narrow"/>
        <family val="2"/>
      </rPr>
      <t>La Lengüeta</t>
    </r>
    <r>
      <rPr>
        <sz val="10"/>
        <color theme="1"/>
        <rFont val="Arial Narrow"/>
        <family val="2"/>
      </rPr>
      <t xml:space="preserve">
Se realizaron acciones de seguimiento y mantenimiento en las áreas establecidas en proceso de restauración ecológica entre los años 2021 y 2023. En el marco del Convenio No. 005 de 2025, suscrito entre Parques Nacionales Naturales – Dirección Territorial Caribe y el Cabildo Arhuaco Magdalena Guajira Sierra Nevada, y, a partir de la capacidad instalada del Parque Nacional Natural Sierra Nevada de Santa Marta se dio cumplimiento a la meta de 122 hectáreas con mantenimiento en el predio Acantilados del sector de La Lengüeta. En este trimestre se desarrollaron labores en un total de  85,71 hectáreas que comprenden: el bloque 1 Litoral costero (8,5 ha), bloque 2. La Torre (57,46 has) y en el bloque 3. El bolsillo (19,75 has), las acciones se enfocaron en el manejo silvicultural de individuos de especies nativas establecidos en parcelas de alta densidad distribuidas en puntos estratégicos para mejorar la conectividad, enriquecer los parches de cobertura vegetal y la recuperación de área con presencia de pastos exóticos. Las acciones desarrolladas incluyeron: recorridos de seguimiento para la verificación de las necesidades de mantenimiento en las áreas en proceso de restauración, articulación con la organización indígena y con la comunidad arhuaca de Kutunsama, realización de espacios de pedagogía para reafirmar los acuerdos de cuido de las áreas concertadas, y desarrollo de actividades de seguimiento y mantenimiento. Entre las labores desarrolladas se destacan: el control de arvenses leñosas de rápido crecimiento, la liberación de plantas sometidas a competencia por lianas de alta biomasa, la poda de formación y saneamiento, y otras intervenciones orientadas a reducir presiones competitivas y optimizar la disponibilidad de recursos. 
</t>
    </r>
    <r>
      <rPr>
        <b/>
        <sz val="10"/>
        <color theme="1"/>
        <rFont val="Arial Narrow"/>
        <family val="2"/>
      </rPr>
      <t>Tugeka</t>
    </r>
    <r>
      <rPr>
        <sz val="10"/>
        <color theme="1"/>
        <rFont val="Arial Narrow"/>
        <family val="2"/>
      </rPr>
      <t xml:space="preserve">
En el IV trimestre del 2025 se realizaron acciones de seguimiento, mantenimiento y monitoreo en las 20 hectáreas concertadas bajo sistemas de conservación desde el año 2023 en el sector de Tugeka, cuenca del río Ancho (Dibulla, La Guajira). Estas acciones estuvieron enmarcadas en el Convenio Interadministrativo No. 006 de 2025, suscrito entre Parques Nacionales Naturales – Dirección Territorial Caribe y el Resguardo Kogui Malayo Arhuaco. El objeto del Convenio es avanzar en el cumplimiento de las órdenes de Parques Nacionales en la Sentencia Radicado No. 20001-31-21-003-2017-00154-00 (Sentencia de Tugeka), que incluyen la implementación de una Estrategia de Restauración Ecológica con enfoque Biocultural en el territorio de Tugeka. En ese sentido, a través del convenio se dio continuidad al proceso de restauración comenzado en el año 2023, en 20 hectáreas correspondientes a humedales que albergan sitios sagrados importantes para el restablecimiento del equilibrio del territorio, además de microhábitats claves para la recuperación de especies de flora y fauna de importancia ambiental y cultural, y un área destinada a la recuperación del pasto jukalé que es una especie con alta importancia cultural, pues con ella se techan las casas tradicionales. Las acciones implementadas en el trimestre incluyeron: recorridos de seguimiento, desarrollo de procedimientos culturales en los sitios sagrados asociados a los procesos de restauración, identificación de factores tensores nuevos o persistentes, escenarios de pedagogía territorial comunitaria para reafirmar los acuerdos de cuido, concertación e implementación de acciones de mantenimiento (principalmente reparación o instalación de nuevas cercas) y desarrollo de la segunda fase de fotomonitoreo en las áreas definidas. A la fecha del presente reporte el convenio continúa en implementación y con él las acciones de seguimiento, mantenimiento y monitoreo. La inclusión de estas 20 hectáreas en la meta del Parque se solicitó mediante memorando radicado No. 20256710003223 del 24 de octubre de 2025, con lo cual se da alcance a un total de 142 has en proceso de restauración en mantenimiento en la vigencia 2025.</t>
    </r>
  </si>
  <si>
    <r>
      <t xml:space="preserve">Durante el cuarto trimestre de 2025 se adelantaron actividades clave para el fortalecimiento del proceso de producción y establecimiento de material vegetal en los viveros comunitarios. En octubre se realizó una revisión general de las 15.000 plántulas de </t>
    </r>
    <r>
      <rPr>
        <i/>
        <sz val="10"/>
        <color theme="1"/>
        <rFont val="Arial Narrow"/>
        <family val="2"/>
      </rPr>
      <t>Rhizophora mangle</t>
    </r>
    <r>
      <rPr>
        <sz val="10"/>
        <color theme="1"/>
        <rFont val="Arial Narrow"/>
        <family val="2"/>
      </rPr>
      <t xml:space="preserve">, identificándose anomalías que motivaron su trasplante a bolsas de mayor capacidad, acción ejecutada a finales de mes. Tras el periodo de adaptación se programó la rusificación del material previo a su establecimiento en campo. Paralelamente, se avanzó en la investigación con </t>
    </r>
    <r>
      <rPr>
        <i/>
        <sz val="10"/>
        <color theme="1"/>
        <rFont val="Arial Narrow"/>
        <family val="2"/>
      </rPr>
      <t>Pterocarpus officinalis</t>
    </r>
    <r>
      <rPr>
        <sz val="10"/>
        <color theme="1"/>
        <rFont val="Arial Narrow"/>
        <family val="2"/>
      </rPr>
      <t xml:space="preserve">, dando continuidad a la toma de datos de las variables de crecimiento.
En noviembre se efectuó el último recorrido técnico por los viveros comunitarios, verificando que las plántulas presentaban excelentes condiciones morfológicas, fisiológicas y fitosanitarias. El 22 de noviembre se recibió y entregó el material vegetal, iniciándose de inmediato las jornadas de siembra que culminaron el día 23. El 24 de noviembre se realizó la georreferenciación de los núcleos establecidos y, posteriormente, el 25 y 26 de noviembre se ejecutaron nuevas siembras y su correspondiente georreferenciación en el sector Mogotes Morelos, quedando registradas todas las áreas intervenidas. Durante este mes también continuó el avance de la investigación con P. </t>
    </r>
    <r>
      <rPr>
        <i/>
        <sz val="10"/>
        <color theme="1"/>
        <rFont val="Arial Narrow"/>
        <family val="2"/>
      </rPr>
      <t>officinalis</t>
    </r>
    <r>
      <rPr>
        <sz val="10"/>
        <color theme="1"/>
        <rFont val="Arial Narrow"/>
        <family val="2"/>
      </rPr>
      <t xml:space="preserve">.
En diciembre, una vez concluida la siembra de las 15.000 plántulas, se desarrolló una reunión de cierre con los viveros comunitarios para consolidar los resultados del año y proyectar las acciones del área de vivero para 2026, fortaleciendo la articulación comunitaria. De manera simultánea, se mantuvo el seguimiento a las variables de crecimiento de </t>
    </r>
    <r>
      <rPr>
        <i/>
        <sz val="10"/>
        <color theme="1"/>
        <rFont val="Arial Narrow"/>
        <family val="2"/>
      </rPr>
      <t>Pterocarpus officinalis</t>
    </r>
    <r>
      <rPr>
        <sz val="10"/>
        <color theme="1"/>
        <rFont val="Arial Narrow"/>
        <family val="2"/>
      </rPr>
      <t xml:space="preserve">, garantizando la continuidad del proceso investigativo.
</t>
    </r>
  </si>
  <si>
    <r>
      <t>Se reporta la implementación de acciones de mantenimiento en 30 hectáreas en proceso de restauración, ubicadas en las veredas Colombia Grande–Vaquería, Bajito Vaquería, Teherán y La Playa desarrollaron diversas actividades de recolección de residuos, control de daños mecánicos y remoción de especies competidoras como malezas, gramíneas y herbáceas, que crecían alrededor de los individuos plantados. Asimismo, se llevó a cabo enriquecimientos mediante la siembra directa de 1600 semillas de mangle rojo (</t>
    </r>
    <r>
      <rPr>
        <i/>
        <sz val="10"/>
        <color theme="1"/>
        <rFont val="Arial Narrow"/>
        <family val="2"/>
      </rPr>
      <t>Rhizophora mangle</t>
    </r>
    <r>
      <rPr>
        <sz val="10"/>
        <color theme="1"/>
        <rFont val="Arial Narrow"/>
        <family val="2"/>
      </rPr>
      <t>) en 10 hectáreas, localizadas en la vereda Teherán y la Playa. Dando así cumplimiento al 100 % de la meta programada.</t>
    </r>
  </si>
  <si>
    <r>
      <rPr>
        <b/>
        <sz val="10"/>
        <color theme="1"/>
        <rFont val="Arial Narrow"/>
        <family val="2"/>
      </rPr>
      <t xml:space="preserve"> </t>
    </r>
    <r>
      <rPr>
        <sz val="10"/>
        <color theme="1"/>
        <rFont val="Arial Narrow"/>
        <family val="2"/>
      </rPr>
      <t>Se reporta la producción de 1.278 plántulas de 24 especies</t>
    </r>
    <r>
      <rPr>
        <b/>
        <sz val="10"/>
        <color theme="1"/>
        <rFont val="Arial Narrow"/>
        <family val="2"/>
      </rPr>
      <t xml:space="preserve"> </t>
    </r>
    <r>
      <rPr>
        <sz val="10"/>
        <color theme="1"/>
        <rFont val="Arial Narrow"/>
        <family val="2"/>
      </rPr>
      <t>en el vivero Anchicayá. No obstante, debido a alteraciones del orden público en las veredas donde se ubican los viveros, se presentaron actos de vandalismo, incendio y hurto de instalaciones, equipos y material vegetal, lo que resultó en la destrucción de 18.915 plántulas y 1.456 propágulos en los viveros Peñas Blancas y Quebrada Honda, dejando ambas infraestructuras inoperables.</t>
    </r>
  </si>
  <si>
    <r>
      <t xml:space="preserve">Durante el periodo del trimestre IV, se adelantaron las siguientes acciones de gestión para el proceso de adquisición de predios:
</t>
    </r>
    <r>
      <rPr>
        <b/>
        <sz val="10"/>
        <color theme="1"/>
        <rFont val="Arial Narrow"/>
        <family val="2"/>
      </rPr>
      <t>Octubre:</t>
    </r>
    <r>
      <rPr>
        <sz val="10"/>
        <color theme="1"/>
        <rFont val="Arial Narrow"/>
        <family val="2"/>
      </rPr>
      <t xml:space="preserve">
</t>
    </r>
    <r>
      <rPr>
        <b/>
        <sz val="10"/>
        <color theme="1"/>
        <rFont val="Arial Narrow"/>
        <family val="2"/>
      </rPr>
      <t xml:space="preserve">1. </t>
    </r>
    <r>
      <rPr>
        <sz val="10"/>
        <color theme="1"/>
        <rFont val="Arial Narrow"/>
        <family val="2"/>
      </rPr>
      <t xml:space="preserve">Se llevó a cabo gestiones jurídicas y administrativas para la compra de 4 predios, ubicados en el sector de manejo Pensilvania: La Aurora FMI 114-11650, Lote A La Estrella FMI 114-11666, Lote B La Estrella FMI 114-11667 y La Esperanza FMI 114-1429. Se solicitaron certificados de tradición y libertad ante la ORIP de Pensilvania. Por parte de la DTAO remitieron memorando No. 20256000003683 a la OAJ solicitando los informes de los avalúos 2025 realizados por el IGAC y estudios jurídicos. 
</t>
    </r>
    <r>
      <rPr>
        <b/>
        <sz val="10"/>
        <color theme="1"/>
        <rFont val="Arial Narrow"/>
        <family val="2"/>
      </rPr>
      <t>2.</t>
    </r>
    <r>
      <rPr>
        <sz val="10"/>
        <color theme="1"/>
        <rFont val="Arial Narrow"/>
        <family val="2"/>
      </rPr>
      <t xml:space="preserve"> Con el actual propietario del predio Parcela 34 A, se tuvieron diálogos, quién expreso que no estaba interesado en vender.
</t>
    </r>
    <r>
      <rPr>
        <b/>
        <sz val="10"/>
        <color theme="1"/>
        <rFont val="Arial Narrow"/>
        <family val="2"/>
      </rPr>
      <t>Noviembre:</t>
    </r>
    <r>
      <rPr>
        <sz val="10"/>
        <color theme="1"/>
        <rFont val="Arial Narrow"/>
        <family val="2"/>
      </rPr>
      <t xml:space="preserve">
</t>
    </r>
    <r>
      <rPr>
        <b/>
        <sz val="10"/>
        <color theme="1"/>
        <rFont val="Arial Narrow"/>
        <family val="2"/>
      </rPr>
      <t>1.</t>
    </r>
    <r>
      <rPr>
        <sz val="10"/>
        <color theme="1"/>
        <rFont val="Arial Narrow"/>
        <family val="2"/>
      </rPr>
      <t xml:space="preserve"> Con la OAJ, DTAO y ORIP de Pensilvania se realizaron gestiones administrativas y jurídicas, de estudios jurídicos, ofertas de compra, adición al CDP 13425 y certificados de tradición y libertad. Con los propietarios de los predios, se hizo consolidación de documentos requeridos para las minutas de las escrituras. Además, se recibieron los informes de los avalúos 2025 realizados por el IGAC. 
</t>
    </r>
    <r>
      <rPr>
        <b/>
        <sz val="10"/>
        <color theme="1"/>
        <rFont val="Arial Narrow"/>
        <family val="2"/>
      </rPr>
      <t xml:space="preserve">2. </t>
    </r>
    <r>
      <rPr>
        <sz val="10"/>
        <color theme="1"/>
        <rFont val="Arial Narrow"/>
        <family val="2"/>
      </rPr>
      <t xml:space="preserve">Realización de reunión entre el área protegida y la DTAO, para revisión de las resoluciones de la ANT No. 202573002724546 y 202573002703056, por la cual se resuelve y ordena el cierre de la fase administrativa del procedimiento único, y se ordena el inicio de la fase judicial, adelantado respecto de los predios denominados La Playa y La Viña La Fortuna.
</t>
    </r>
    <r>
      <rPr>
        <b/>
        <sz val="10"/>
        <color theme="1"/>
        <rFont val="Arial Narrow"/>
        <family val="2"/>
      </rPr>
      <t>3.</t>
    </r>
    <r>
      <rPr>
        <sz val="10"/>
        <color theme="1"/>
        <rFont val="Arial Narrow"/>
        <family val="2"/>
      </rPr>
      <t xml:space="preserve"> Se hace oficio y entrega del mismo, al propietario del predio La Viña La Fortuna, informando del impedimento para la compra del inmueble, hasta que sea resuelto todo el proceso administrativo adelantado por la ANT.
</t>
    </r>
    <r>
      <rPr>
        <b/>
        <sz val="10"/>
        <color theme="1"/>
        <rFont val="Arial Narrow"/>
        <family val="2"/>
      </rPr>
      <t xml:space="preserve">4. </t>
    </r>
    <r>
      <rPr>
        <sz val="10"/>
        <color theme="1"/>
        <rFont val="Arial Narrow"/>
        <family val="2"/>
      </rPr>
      <t xml:space="preserve">Se hace acta de terminación de mutuo acuerdo del contrato de compraventa firmado en diciembre del año 2024 por el apoderado del predio La Playa y el Director Territorial, y se solicita la cancelación de la reserva presupuestal. 
</t>
    </r>
    <r>
      <rPr>
        <b/>
        <sz val="10"/>
        <color theme="1"/>
        <rFont val="Arial Narrow"/>
        <family val="2"/>
      </rPr>
      <t>Diciembre:</t>
    </r>
    <r>
      <rPr>
        <sz val="10"/>
        <color theme="1"/>
        <rFont val="Arial Narrow"/>
        <family val="2"/>
      </rPr>
      <t xml:space="preserve">
Se dio continuidad a las gestiones administrativas y jurídicas, desde la DTAO realizaron gestiones con la OAP para la compra de Puerto Suárez (IGAC-La Quiebra La Divisa La Bonita), mediante la Resolución 535 del 12 de diciembre, firmada por el director general, se efectúo traslado interno en el presupuesto de inversión FONAM 20. Finalmente, se definieron los 4 predios a adquirir:  La Aurora FMI 114-11650 (6.04 ha), Lote A La Estrella FMI 114-11666 (5 ha), San Francisco y El Olvido FMI 114-1233 (41 ha) y Puerto Suárez FMI 114-11187 (60 ha). Se recibieron los estudios jurídicos, ofertas de compra, aceptaciones de las ofertas, se llevó a cabo la firma de las escrituras en la Notaría de Pensilvania, se realizaron actas de entrega y cuentas de cobro de estos 4 predios adquiridos. Se contó con todo el presupuesto para la compra de predios
</t>
    </r>
  </si>
  <si>
    <r>
      <t xml:space="preserve">Para la PIC  </t>
    </r>
    <r>
      <rPr>
        <i/>
        <sz val="10"/>
        <color theme="1"/>
        <rFont val="Arial Narrow"/>
        <family val="2"/>
      </rPr>
      <t>“Ecosistemas correspondientes a selva húmeda de la Amazonia y Orinoquia, que albergan variedad de hábitats y especies, cuyas coberturas naturales permiten la conectividad e integridad ecológica de las provincias biogeográficas de la Orinoquía, Guayana, Amazonía y Andes, para mantener las contribuciones de la naturaleza a la humanidad y al planeta”,</t>
    </r>
    <r>
      <rPr>
        <sz val="10"/>
        <color theme="1"/>
        <rFont val="Arial Narrow"/>
        <family val="2"/>
      </rPr>
      <t xml:space="preserve"> se entrega informe de implementación validado, el cual contiene el análisis de los datos generados en 2025, de igual forma se entregan las fichas línea base  actualizada y las evidencias de validación para el conjunto de datos.</t>
    </r>
  </si>
  <si>
    <r>
      <t xml:space="preserve">Para el cuarto trimestre de 2025, se reportan avances cuantitativos en el indicador Número de VOC-PIC con información generada desde la investigación para la PIC </t>
    </r>
    <r>
      <rPr>
        <i/>
        <sz val="10"/>
        <color theme="1"/>
        <rFont val="Arial Narrow"/>
        <family val="2"/>
      </rPr>
      <t>"coberturas boscosas correspondientes al Bioma Selva húmeda de la Amazonia y Orinoquia, y a los Distritos Biogeográficos Yarí-Mirití (Guyana) y Caguán-Florencia (Amazonia)"</t>
    </r>
    <r>
      <rPr>
        <sz val="10"/>
        <color theme="1"/>
        <rFont val="Arial Narrow"/>
        <family val="2"/>
      </rPr>
      <t xml:space="preserve">donde se adelantaron las siguientes acciones:
</t>
    </r>
    <r>
      <rPr>
        <b/>
        <sz val="10"/>
        <color theme="1"/>
        <rFont val="Arial Narrow"/>
        <family val="2"/>
      </rPr>
      <t xml:space="preserve">1. </t>
    </r>
    <r>
      <rPr>
        <sz val="10"/>
        <color theme="1"/>
        <rFont val="Arial Narrow"/>
        <family val="2"/>
      </rPr>
      <t xml:space="preserve">se presenta el informe de implementación validado, el cual contiene la información detallada de la investigación realizada en 2025. avance del proyecto "Parcela Permanente como herramienta para el fortalecimiento de capacidades en monitoreo participativo de la biodiversidad en el Resguardo Itilla - Parque Nacional Natural Serranía de Chiribiquete", se entrega el informe de implementación validado, el cual recoge la información de la investigación realizada durante 2025. Asimismo, se incluyen las evidencias correspondientes a la validación del conjunto de datos. </t>
    </r>
  </si>
  <si>
    <r>
      <t xml:space="preserve">Para el presente año se priorizó aportar información de 2 VOC (Lagarto collarejo Stenocercus lache y Frailejones) desde la investigación, logrando desarrollar las acciones pertinentes para el cumplimiento del 100% de lo programado; Para ello la información proviene de las siguientes investigaciones:
- VOC Lagarto collarejo: “Caracterización del uso de microhábitats y patrones de actividad del lagarto collarejo (Stenocercus lache) en el Parque Nacional Natural El Cocuy, Colombia” Universidad de Pamplona – Universidad Industrial de Santander – Universidad Católica de Chile. Los resultados del estudio contribuyen al fortalecimiento del programa de monitoreo de la especie, ofreciendo una línea base que puede replicarse periódicamente para detectar variaciones espaciales o temporales asociadas al ecoturismo, el cambio climático o alteraciones del hábitat.
- VOC Frailejones. Título: Distribución geográfica de la especie Espeletia cleefii  y Espeletia lopezii en los Andes Nororientales de Colombia: Cambio climático y conservación.  Universidad de Pamplona.
Este estudio analizó la distribución actual y futura de Espeletia cleefii y Espeletia lopezii, especies endémicas presentes en el complejo de páramos del noreste de Colombia. Los resultados muestran que ambas especies tienden a desplazarse hacia mayores altitudes, reduciendo significativamente su rango de distribución y aumentando su vulnerabilidad, este hallazgo resalta la urgencia de implementar estrategias de conservación basadas en evidencia científica. 
Adicionalmente, en el área protegida se vienen efectuando las siguientes investigaciones las cuales generarán información a los valores objeto de conservación del área protegida:
</t>
    </r>
    <r>
      <rPr>
        <u/>
        <sz val="10"/>
        <color theme="1"/>
        <rFont val="Arial Narrow"/>
        <family val="2"/>
      </rPr>
      <t xml:space="preserve">ECOSISTEMA GLACIAR: </t>
    </r>
    <r>
      <rPr>
        <sz val="10"/>
        <color theme="1"/>
        <rFont val="Arial Narrow"/>
        <family val="2"/>
      </rPr>
      <t xml:space="preserve">
- “Monitoreo Glaciar del Ritacuwa” – IDEAM.
- “Dinámica sucesional en ambientes postglaciales de los Andes – PNN El Cocuy” - Universidad de los Andes – IDEAM - Instituto de Investigación y Desarrollo, Francia. 
- “Impacto de los aerosoles absorbentes de luz (Polvo y Carbono Negro) en el área nevada Ritacuba Blanco del Parque Nacional Natural El Cocuy”-Universidad de Magdalena – IDEAM – Universidad Católica de Maule, Chile.
- “Diacronía y deshielo: posiciones ontológicas encontradas alrededor del cambio en la Sierra Nevada de la Cordillera Oriental de los Andes colombianos”-Pontificia Universidad Javeriana. 
- “Hacia un terruño en manada: el cuidado glaciar como encuentro en la Sierra Nevada de Güicán, el Cocuy y Chitá”-Universidad Andina Simón Bolivar. 
</t>
    </r>
    <r>
      <rPr>
        <u/>
        <sz val="10"/>
        <color theme="1"/>
        <rFont val="Arial Narrow"/>
        <family val="2"/>
      </rPr>
      <t xml:space="preserve">VOC ECOSISTEMA PARAMO: </t>
    </r>
    <r>
      <rPr>
        <sz val="10"/>
        <color theme="1"/>
        <rFont val="Arial Narrow"/>
        <family val="2"/>
      </rPr>
      <t xml:space="preserve">
- “Respuestas de la vegetación de alta montaña al cambio climático, monitoreo Red GLORIA-Andes en el PNN El Cocuy”-Universidad Javeriana. 
</t>
    </r>
    <r>
      <rPr>
        <u/>
        <sz val="10"/>
        <color theme="1"/>
        <rFont val="Arial Narrow"/>
        <family val="2"/>
      </rPr>
      <t xml:space="preserve">VOC ECOSISTEMAS PÁRAMO Y SUPERPARAMO:  </t>
    </r>
    <r>
      <rPr>
        <sz val="10"/>
        <color theme="1"/>
        <rFont val="Arial Narrow"/>
        <family val="2"/>
      </rPr>
      <t xml:space="preserve">
- “Métodos estandarizados para la mitigación del cambio climático en ecosistemas del Magdalena Medio, la Orinoquía y los Andes Nororientales”-Universidad Javeriana (Aval DTAN).
- “Estrategias para la mitigación del conflicto humano-animal y la preservación de especies en peligro en el Parque Nacional Natural El Cocuy, Boyacá, Colombia”-Universidad de Pamplona. –-“Ecología y cambio climático en las turberas y humedales en el costado oriental y occidental del PNN Cocuy”-Pontificia Universidad Javeriana.
- “Nueva especie de ave del género Anaiteres (AVES:TYRANNIDAE) en el Parque Nacional Natural El Cocuy: aportes a su conservación e historial Natural”-Instituto de Investigación de Recursos Biológicos Alexander von Humboldt y Cornell Lab of Ornithology.
- “Ecología de la polinización de Orthrosanthus chimboracensis (Kunth) Baker (Iridaceae) en el Parque Nacional Natural El Cocuy y Parque Nacional Natural Pisba”-Universidad Distrital Francisco José de Caldas
</t>
    </r>
    <r>
      <rPr>
        <u/>
        <sz val="10"/>
        <color theme="1"/>
        <rFont val="Arial Narrow"/>
        <family val="2"/>
      </rPr>
      <t>VOC ECOSISTEMA BOSQUE HÚMEDO TROPICAL</t>
    </r>
    <r>
      <rPr>
        <sz val="10"/>
        <color theme="1"/>
        <rFont val="Arial Narrow"/>
        <family val="2"/>
      </rPr>
      <t xml:space="preserve">
- “Evaluación Ecológica Rápida (EER) de la fauna presente en coberturas vegetales del costado oriental del Parque Nacional Natural El Cocuy”-Equipo de Investigación y monitoreo PNN El Cocuy).
-“Efecto antropogénico en la diversidad alfa y beta de las comunidades de mamíferos terrestres presentes en el ecosistema de piedemonte llanero en el flanco oriental del PNN El Cocuy. Universidad de Pamplona – Universidad de Chile
</t>
    </r>
    <r>
      <rPr>
        <u/>
        <sz val="10"/>
        <color theme="1"/>
        <rFont val="Arial Narrow"/>
        <family val="2"/>
      </rPr>
      <t xml:space="preserve">ECOSISTEMAS: BOSQUE HUMEDO TROPICAL, BOSQUE ANDINO, PÁRAMO Y GLACIAR </t>
    </r>
    <r>
      <rPr>
        <sz val="10"/>
        <color theme="1"/>
        <rFont val="Arial Narrow"/>
        <family val="2"/>
      </rPr>
      <t xml:space="preserve">
-“Tejiendo el futuro: Un análisis de las trayectorias de manejo resiliente en el PPNN El Cocuy frente al Cambio Climático-Universidad de Saskatchewan, Ministerio de ambiente y desarrollo sostenible y PNN El Cocuy.
</t>
    </r>
    <r>
      <rPr>
        <u/>
        <sz val="10"/>
        <color theme="1"/>
        <rFont val="Arial Narrow"/>
        <family val="2"/>
      </rPr>
      <t xml:space="preserve">VOC ECOSISTEMA BOSQUE HUMEDO TROPICAL </t>
    </r>
    <r>
      <rPr>
        <sz val="10"/>
        <color theme="1"/>
        <rFont val="Arial Narrow"/>
        <family val="2"/>
      </rPr>
      <t xml:space="preserve">
-“Catálogo de biodiversidad, ecosistemas y paisajes del Parque Nacional Natural El Cocuy, Colombia”-Universidad Pedagógica y Tecnológica de Colombia.
</t>
    </r>
    <r>
      <rPr>
        <u/>
        <sz val="10"/>
        <color theme="1"/>
        <rFont val="Arial Narrow"/>
        <family val="2"/>
      </rPr>
      <t>VOC OSO ANDINO</t>
    </r>
    <r>
      <rPr>
        <sz val="10"/>
        <color theme="1"/>
        <rFont val="Arial Narrow"/>
        <family val="2"/>
      </rPr>
      <t xml:space="preserve">
-Aval de investigación en formulación y construcción: Fundación Orinoquía Biodiversa (FOB) y PNN El Cocuy; título: OCUPACIÓN DE HÁBITAT DEL OSO ANDINO (Tremarctos ornatus) EN EL PARQUE NACIONAL NATURAL EL COCUY.
</t>
    </r>
    <r>
      <rPr>
        <u/>
        <sz val="10"/>
        <color theme="1"/>
        <rFont val="Arial Narrow"/>
        <family val="2"/>
      </rPr>
      <t>VOC SISTEMA FRAILEJONES:</t>
    </r>
    <r>
      <rPr>
        <sz val="10"/>
        <color theme="1"/>
        <rFont val="Arial Narrow"/>
        <family val="2"/>
      </rPr>
      <t xml:space="preserve">
-En el marco de la implementación del programa de conservación del Valor Objeto de Conservación (VOC) del sistema, se ha avanzado en las acciones orientadas al seguimiento de las especies de frailejones presentes en el área protegida. Desde el año 2023 se viene realizando el monitoreo en parcelas permanentes ubicadas en el costado occidental del Parque (sector Alto de Cusirí), lo que ha permitido recopilar información clave sobre la dinámica poblacional de estas especies.</t>
    </r>
  </si>
  <si>
    <r>
      <t xml:space="preserve">Para el indicador VOC con información proveniente de la investigación, el PNN Serranía de los Yariguíes priorizó como meta 1 VOC, siendo este el ecosistema Bosque húmedo Altoandino, para lo cuál se realizó la entrega del informe final de implementación del portafolio, entrega de informes y datos cargados y validados en la herramienta SMART, cumpliendo con el 100% de lo programado. 
VOC Bosque Húmedo Altoandino: Durante la presente vigencia se desarrolló y se obtuvo dos artículos científicos publicados y las bases de datos de un estudio avalado mediante el permiso individual de recolección de especímenes de especies silvestre de la diversidad biológica con fines de investigación científica no comercial No 169 del 8 de agosto de 2023. Este estudio pretendió realizar la revisión taxonómica de las especies de la sección Lepidoneuron, género Amauropelta (Thelypteridaceae) en el departamento de Santander, y fue liderado por el profesor David Sanín de la Universidad Industrial de Santander y su equipo de expertos colaboradores. 
Por otra parte, se diseñó la ficha de línea base del VOC Bosque Húmedo Altoandino, teniendo en cuenta la priorización de este VOC en materia de investigación para la vigencia.
</t>
    </r>
    <r>
      <rPr>
        <u/>
        <sz val="10"/>
        <color theme="1"/>
        <rFont val="Arial Narrow"/>
        <family val="2"/>
      </rPr>
      <t xml:space="preserve">Adicionalmente se reportan otras acciones de investigación: </t>
    </r>
    <r>
      <rPr>
        <sz val="10"/>
        <color theme="1"/>
        <rFont val="Arial Narrow"/>
        <family val="2"/>
      </rPr>
      <t xml:space="preserve">
Se obtuvo la aprobación del aval de investigación No 20252000004413, relacionado con la diversidad de anfibios y reptiles del PNN Serranía de los Yariguíes y el cual tiene la intención de desarrollarse en los 4 ecosistemas que conforman el Parque Nacional durante la vigencia 2026.
Mediante un trabajo articulado con la profesional universitaria del AP, se llevó a cabo la socialización del portafolio de proyectos de investigación, con docentes y estudiantes de la Universidad de Pamplona. Con esto se busca gestionar intereses mutuos para realizar investigaciones en el AP. </t>
    </r>
  </si>
  <si>
    <r>
      <t xml:space="preserve">Desde el PNN Tamá se realizó la entrega del informe final de la implementación del Programa de Monitoreo 2025, así como de los datos correspondientes a la meta establecida para dos VOC, alcanzando el 100% de cumplimiento.
Los VOC reportados fueron:
</t>
    </r>
    <r>
      <rPr>
        <u/>
        <sz val="10"/>
        <color theme="1"/>
        <rFont val="Arial Narrow"/>
        <family val="2"/>
      </rPr>
      <t>VOC 1. Frailejones (Espeletia brassicoidea, Espeletia purpurascens, Espeletia cardonae)</t>
    </r>
    <r>
      <rPr>
        <sz val="10"/>
        <color theme="1"/>
        <rFont val="Arial Narrow"/>
        <family val="2"/>
      </rPr>
      <t xml:space="preserve">
Se llevó a cabo el monitoreo anual y el registro de la información en la plataforma SMART, datos que fueron posteriormente validados por el Nivel Central. Las tres especies priorizadas —Espeletia brassicoidea, Espeletia purpurascens y Espeletia cardonae— contaron con información completa y validada. El informe de implementación y sus anexos fueron aprobados por la DTAN y por el Nivel Central.
</t>
    </r>
    <r>
      <rPr>
        <u/>
        <sz val="10"/>
        <color theme="1"/>
        <rFont val="Arial Narrow"/>
        <family val="2"/>
      </rPr>
      <t>VOC 2. Recurso hídrico (Cuenca alta del río Táchira)</t>
    </r>
    <r>
      <rPr>
        <sz val="10"/>
        <color theme="1"/>
        <rFont val="Arial Narrow"/>
        <family val="2"/>
      </rPr>
      <t xml:space="preserve">
Se efectuó el monitoreo de calidad y cantidad del agua en el río Táchira empleando los equipos multiparamétricos HQ40d y OTT MF Pro. Durante la jornada se obtuvieron los siguientes resultados: Caudal: 0,063 m³/s, pH: 6,72, Conductividad: 651 µS/cm, Oxígeno disuelto: 7,92 mg/L, Sólidos disueltos totales: 318 mg/L, Salinidad: 0,32 %, Resistividad: 1530 k?/cm, Temperatura: 13,2 °C, Observación: Temporada seca
De igual forma el área avanzo en:
El VOC Cuenca Alta del Río Margua: se elaboró y entregó el documento de línea base correspondiente a este VOC, el cual se encuentra actualmente en proceso de aprobación oficial por parte del Nivel Central. El archivo, identificado como “LineaBaseRioMargua-pTAMA_20250820_revJCA-OK 22-09-2025”, fue actualizado incorporando todas las recomendaciones, ajustes técnicos y aportes derivados de la revisión realizada por la DTAN y el profesional de recursos ecosistémicos del Nivel Central.
VOC Oso Andino: desde la línea de monitoreo e investigación se adelantaron actividades asociadas al VOC Oso Andino, orientadas al seguimiento programado frente al proceso de liberación. Para ello, se ajustó el diseño de monitoreo y se desarrolló una visita técnica en el punto de liberación.
 </t>
    </r>
  </si>
  <si>
    <r>
      <t xml:space="preserve">Para la vigencia 2025, el Parque Nacional Natural Tamá priorizó un (1) Valor Objeto de Conservación para el fortalecimiento de la gestión mediante investigación: “Ecosistema de Bosque Húmedo Altoandino y Bosque Húmedo Subandino”.
La meta establecida fue alcanzada gracias a la entrega, validación y aprobación de productos derivados de dos investigaciones desarrolladas en el área protegida.
</t>
    </r>
    <r>
      <rPr>
        <u/>
        <sz val="10"/>
        <color theme="1"/>
        <rFont val="Arial Narrow"/>
        <family val="2"/>
      </rPr>
      <t>“Orquídeas del Bosque Altoandino y Páramo del sector Norte del PNN Tamá”</t>
    </r>
    <r>
      <rPr>
        <sz val="10"/>
        <color theme="1"/>
        <rFont val="Arial Narrow"/>
        <family val="2"/>
      </rPr>
      <t xml:space="preserve">
Aporta información a los VOC Bosque Húmedo Altoandino y Páramo. Durante el 2025 se recibió el informe de avances parciales, junto con sus anexos técnicos. La documentación fue revisada y aprobada por la Dirección Territorial Andes Nororientales (DTAN) y el Nivel Central (NC).
</t>
    </r>
    <r>
      <rPr>
        <u/>
        <sz val="10"/>
        <color theme="1"/>
        <rFont val="Arial Narrow"/>
        <family val="2"/>
      </rPr>
      <t>“Inventario de aves en el sector Norte del PNN Tamá: un recurso para la conservación y la educación ambiental”</t>
    </r>
    <r>
      <rPr>
        <sz val="10"/>
        <color theme="1"/>
        <rFont val="Arial Narrow"/>
        <family val="2"/>
      </rPr>
      <t xml:space="preserve">
Investigación desarrollada durante el año 2024.La validación de los datos fue aprobada mediante el memorando 20242000005353. Se recibieron los siguientes anexos técnicos: Formato_Estructura_datos_Registros_Inventario_Avifauna_PNN Tamá.xlsx PNN Tamá - Metadatos - Investigación de aves - 2025.xlsx, Informe Inventario de Aves en el sector Norte del PNN Tamá 2025.docx
Con la entrega y aprobación de estas dos investigaciones se cumplió la meta programada para el VOC priorizado en 2025.
Adicionalmente en el área se vienen desarrollando Investigaciones que fortalecerán la información del área protegida, al generar conocimiento y la gestión de otros Valores Objeto de Conservación:
VOC Frailejones (Espeletia spp.): “Control biológico de artrópodos fitopatógenos de Espeletia spp., en páramos conservados e intervenidos de Norte de Santander, Colombia”.
VOC Bosque Húmedo Altoandino: “Gobernanza y Restauración Ecológica: Un enfoque a las Transformaciones Económicas en Comunidades Firmantes de Acuerdos de Conservación del área de influencia del PNN Tamá”.</t>
    </r>
  </si>
  <si>
    <r>
      <t xml:space="preserve">Al cierre de la vigencia se presentaron los documentos correspondientes para la validación del indicador mencionado, en el marco del monitoreo del VOC </t>
    </r>
    <r>
      <rPr>
        <i/>
        <sz val="10"/>
        <color theme="1"/>
        <rFont val="Arial Narrow"/>
        <family val="2"/>
      </rPr>
      <t>Zamia wallisii</t>
    </r>
    <r>
      <rPr>
        <sz val="10"/>
        <color theme="1"/>
        <rFont val="Arial Narrow"/>
        <family val="2"/>
      </rPr>
      <t xml:space="preserve"> en el predio El Limón. No obstante, dichos documentos no fueron validados por la DTAO ni por el GPM, debido a que fueron radicados fuera de los plazos inicialmente establecidos y, adicionalmente, a que el monitoreo no se realizó sobre la totalidad de los individuos de </t>
    </r>
    <r>
      <rPr>
        <i/>
        <sz val="10"/>
        <color theme="1"/>
        <rFont val="Arial Narrow"/>
        <family val="2"/>
      </rPr>
      <t>Zamia</t>
    </r>
    <r>
      <rPr>
        <sz val="10"/>
        <color theme="1"/>
        <rFont val="Arial Narrow"/>
        <family val="2"/>
      </rPr>
      <t xml:space="preserve"> presentes en el predio, como consecuencia de contratiempos logísticos.</t>
    </r>
  </si>
  <si>
    <r>
      <t xml:space="preserve">El PNN Los Nevados, durante el cuarto trimestre realizó jornadas de monitoreo por los diferentes sectores de manejo del área protegida para los siguientes VOC: 
1. </t>
    </r>
    <r>
      <rPr>
        <i/>
        <sz val="10"/>
        <color theme="1"/>
        <rFont val="Arial Narrow"/>
        <family val="2"/>
      </rPr>
      <t>Bolborhynchus ferrugineifrons</t>
    </r>
    <r>
      <rPr>
        <sz val="10"/>
        <color theme="1"/>
        <rFont val="Arial Narrow"/>
        <family val="2"/>
      </rPr>
      <t xml:space="preserve">: para el monitoreo de esta especie, se ejecutaron transectos adicionales bajo el mismo enfoque metodológico general; no obstante, el número de detecciones independientes registradas fue insuficiente para ajustar nuevamente una función de detección y generar una estimación formal de densidad poblacional comparable con la obtenida en 2023. En este sentido, los datos de 2025 aportan información relevante sobre la persistencia de la especie en áreas previamente identificadas y sobre su distribución espacial, pero deben ser considerados como un insumo descriptivo de seguimiento y no como una estimación cuantitativa de densidad.
2. </t>
    </r>
    <r>
      <rPr>
        <i/>
        <sz val="10"/>
        <color theme="1"/>
        <rFont val="Arial Narrow"/>
        <family val="2"/>
      </rPr>
      <t>Oxyura ferruginea</t>
    </r>
    <r>
      <rPr>
        <sz val="10"/>
        <color theme="1"/>
        <rFont val="Arial Narrow"/>
        <family val="2"/>
      </rPr>
      <t>: para el monitoreo de esta especie, se visitaron nueve humedales, registrándose presencia de la especie en cuatro de ellos: laguna del Otún, laguna La Cubierta, laguna Negra y laguna La Isla. A diferencia del monitoreo 2023, no se registró presencia de pato andino en la laguna Vancouver. Se contabilizaron 101 individuos observados, distribuidos en 53 machos, 45 hembras y 3 individuos no sexados; no obstante, este valor debe tomarse con cautela debido a que 82 individuos fueron registrados en la laguna del Otún a partir de diez puntos de observación no simultáneos, lo que implica un posible reconteo. Con base en los datos de 2025, la ocupación (ψ, naive occupancy) corresponde a 44,4 %, resultado que no es directamente comparable con el valor obtenido en 2023 debido a diferencias en el marco de muestreo, el número de humedales evaluados y la ausencia de revisitas que permitan estimar la detectabilidad.   
Finalmente, se culminó el monitoreo del VOC Periquito de Los Nevados (Bolborhynchus ferrugineifrons) y pato andino (Oxyura ferruginea) con modelo de datos cargado en la plataforma SMART, además datos cargados y validados por los tres niveles de gestión y con informe final de monitoreo y fichas de línea base actualizadas cargados al Drive definido por la Dirección Territorial Andes Occidentales</t>
    </r>
  </si>
  <si>
    <r>
      <t xml:space="preserve">
La Dirección Territorial Caribe en la vigencia 2025, para el indicador “número de acciones implementadas del proceso de ordenamiento de los recursos hidrobiológicos y pesqueros en las áreas protegidas administradas por PNN” comprometió cinco acciones cuyo avance en el cuarto trimestre se describe a continuación:
</t>
    </r>
    <r>
      <rPr>
        <b/>
        <sz val="10"/>
        <color theme="1"/>
        <rFont val="Arial Narrow"/>
        <family val="2"/>
      </rPr>
      <t>Acción 1:</t>
    </r>
    <r>
      <rPr>
        <sz val="10"/>
        <color theme="1"/>
        <rFont val="Arial Narrow"/>
        <family val="2"/>
      </rPr>
      <t xml:space="preserve"> Durante este trimestre se participó el taller de Intercambio de experiencias de PVC en áreas marinas costeras protegidas de PNN, siendo importante para conocer todo el soporte legal en los casos de pesca ilegal, así como resaltar la prioridad de la articulación interinstitucional apoyados en la Circular Externa Conjunta. Posterior al taller, se generó un espacio sobre centros de monitoreo de vigilancia y control, teniendo como punto focal el avance que ha tenido la territorial Pacifico y cuyas experiencias servirán para mejorar la implementación del Centro que se haga en Caribe. Con respecto a la Mesa Regional contra la pesca ilegal, no declarada y no reglamentada, liderada por la Comisión Colombiana del Océano (CCO) y con el apoyo del equipo de Plan Maestro de la DTCA, se participó en varias reuniones para definir el alcance de la participación de PNN en dicho evento, el cual CCO definió para realizarse la primera semana de noviembre. Se aclaró que el espacio pretende aportar a los requerimientos de la sentencia en cuanto a generar espacios con la comunidad para abordar el tema de pesca, sin embargo, hasta el momento no se podrá generar ningún compromiso ni especificación sobre el alcance de la pesca de subsistencia en las áreas protegidas.
</t>
    </r>
    <r>
      <rPr>
        <b/>
        <sz val="10"/>
        <color theme="1"/>
        <rFont val="Arial Narrow"/>
        <family val="2"/>
      </rPr>
      <t>Acción 2: </t>
    </r>
    <r>
      <rPr>
        <sz val="10"/>
        <color theme="1"/>
        <rFont val="Arial Narrow"/>
        <family val="2"/>
      </rPr>
      <t xml:space="preserve">Respecto al Piloto de Cogestión Pesquera de la CGSM liderado por INVEMAR, en el marco de todo el proceso de ordenamiento pesquero que se ha llevado a cabo desde el año 2024, se logró la firma de un acuerdo de voluntades entre pescadores, la AUNAP e INVEMAR. Dando continuidad al acuerdo, se tuvo un espacio de solo instituciones donde el INVEMAR socializó que se va a realizar la implementación de un piloto de un plan de cogestión de la pesca de pequeña escala en los pueblos palafitos de la CGSM, de manera que se podrá evaluar la pertinencia de las medidas de manejo acordadas con los pescadores. 
</t>
    </r>
    <r>
      <rPr>
        <b/>
        <sz val="10"/>
        <color theme="1"/>
        <rFont val="Arial Narrow"/>
        <family val="2"/>
      </rPr>
      <t>Acción 3: </t>
    </r>
    <r>
      <rPr>
        <sz val="10"/>
        <color theme="1"/>
        <rFont val="Arial Narrow"/>
        <family val="2"/>
      </rPr>
      <t xml:space="preserve">Con respecto al proceso en que se incentivó la participación de las AP en la sesión de Áreas Marinas Protegidas de la 78ª Reunión Anual del Gulf and Caribbean Fisheries Institute (GCFI78), la organización del evento cubrió la inscripción de la profesional del SFF El Corchal, quien presentó los resultados del proceso que han llevado a cabo con las comunidades pesqueras.
Se está apoyando la estructuración del aval de investigación relacionado con Pez León y que involucra a tres áreas protegidas de la DTCA (PNNCRSB, PNNCPR y PNNT). Para ello se tuvo una reunión interna con las áreas para definir el posible aporte que está investigación traería a las AP evaluando el interés y enfoque que cada área quiere darle. Posteriormente se realizaron dos encuentros con los investigadores de la Universidad del Sinú para dejar de manera explícita el alcance y los compromisos de la firma de un aval, quedando actualmente en proceso de ajuste del documento de Perfil de Investigación, de manera que en octubre se puedan completar los documentos y radicar la solicitud formal de Aval. Adicionalmente, se está participando en la construcción del aval de investigación sobre ADN ambiental con la Universidad de Zurich y cinco áreas protegidas de la DTC (PNNCRSB, PNNCPR, PNNParamillo, PNN Tayrona, SFF ECMH y SFF Colorados).
Como alternativa para conocer sobre los ecosistemas marinos, se tuvo un acercamiento con la empresa SEPIA Rov, quienes han desarrollado equipos para realizar grabaciones hasta los 300 m de profundidad. Se acordó que podría hacer una prueba en el PNN Corales del Rosario en el 2026, queda pendiente tener una reunión interna para acordar las fechas, los puntos de intervención y la logística para el muestreo.
</t>
    </r>
    <r>
      <rPr>
        <b/>
        <sz val="10"/>
        <color theme="1"/>
        <rFont val="Arial Narrow"/>
        <family val="2"/>
      </rPr>
      <t>Acción 4: </t>
    </r>
    <r>
      <rPr>
        <sz val="10"/>
        <color theme="1"/>
        <rFont val="Arial Narrow"/>
        <family val="2"/>
      </rPr>
      <t xml:space="preserve">Durante este trimestre se continuó con el apoyo en la estructuración de los proyectos de los nodos, con énfasis en el de la ecorregión CGSM-SNSM en el Mosaico Marino Costero, para lo cual se tuvo reuniones presenciales y virtuales con las áreas. Respecto al nodo insular, se tuvo una reunión entre la DTCA y nivel central, para definir el abordaje de la propuesta. En cuanto a los proyectos externos se tuvo una reunión para continuar con la revisión de posibilidades para obtener recursos de proyectos de financiación para fortalecer el trabajo articulado entre la Universidad del Magdalena y el SFF Ciénaga Grande de Santa Marta, trabajo que busca plantear un tratamiento integral de acciones dirigidas hacia las necesidades no solo ambientales sino sociales en la Ciénaga Grande de Santa Marta. También se tuvo un espacio para hacer la retroalimentación a la propuesta desde DTCA y APs a Remote Ecologist, para el proyecto sobre corales con PNN Tayrona y PNN CRSB. Se asistió a la reunión en el que Fondo Acción socializó la propuesta en la que pretende apoyar técnicamente a Coralina, PNN y comunidades para diseñar un proyecto de carbono azul basado en restauración y conservación de manglares.
</t>
    </r>
    <r>
      <rPr>
        <b/>
        <sz val="10"/>
        <color theme="1"/>
        <rFont val="Arial Narrow"/>
        <family val="2"/>
      </rPr>
      <t>Acción 5: </t>
    </r>
    <r>
      <rPr>
        <sz val="10"/>
        <color theme="1"/>
        <rFont val="Arial Narrow"/>
        <family val="2"/>
      </rPr>
      <t>Durante el tercer trimestre no se realizaron otros procesos de capacitación.</t>
    </r>
  </si>
  <si>
    <r>
      <t>Para la vigencia 2025, el área protegida se comprometió a avanzar en un (1) Valor Objeto de Conservación (VOC) correspondiente a Peces de Importancia Socioeconómica. En cumplimiento de este compromiso, se viene desarrollando una evaluación de la composición de peces en todos los cuerpos de agua del Santuario, articulada a los procesos de rehabilitación hídrica que adelanta el área protegida en los caños principales. Esta evaluación incluye análisis antes, durante y después de la apertura de caños, considerando diversas variables ecológicas e hidrológicas. Para este VOC se elaboró un informe técnico que integra objetivos, metodología, resultados, análisis y conclusiones; la información generada fue validada en los sistemas SMART y Excel, garantizando la trazabilidad de los datos.
Adicionalmente, el área protegida avanzó en el levantamiento de la línea base del VOC Sistema Hidrográfico, mediante la implementación de dos indicadores: relación área/volumen y distribución de variables fisicoquímicas. Paralelamente, se desarrolló el levantamiento de línea base de avifauna en zonas conservadas y en áreas en proceso de restauración, con el objetivo de establecer futuros indicadores de función ecológica que permitan evaluar el desempeño de los procesos de restauración.
Así mismo, se inició la implementación de una investigación orientada a la propagación de corcho (</t>
    </r>
    <r>
      <rPr>
        <i/>
        <sz val="10"/>
        <color theme="1"/>
        <rFont val="Arial Narrow"/>
        <family val="2"/>
      </rPr>
      <t>Pterocarpus officinalis</t>
    </r>
    <r>
      <rPr>
        <sz val="10"/>
        <color theme="1"/>
        <rFont val="Arial Narrow"/>
        <family val="2"/>
      </rPr>
      <t>) en vivero, con el propósito de formular un protocolo de propagación para la especie.
Finalmente, como parte de los productos de investigación con informe final, se incorpora un documento académico correspondiente a un trabajo de grado, enfocado en el análisis de la asimetría foliar como posibles bioindicadores de stress ambiental de dos especies de manglar.
Para estos procesos se elaboraron informes técnicos que documentan los principales avances obtenidos. Con toda la información generada, se procedió a actualizar el Informe de Implementación del Portafolio de Proyectos de Investigación, así como las fichas de línea base correspondientes a los VOC Sistema Hidrográfico y Peces de Importancia Socioeconómica. En este reporte también se relacionan los informes finales, informes parciales y aquellos que se encuentran en ejecución para los diferentes procesos de investigación y levantamiento de línea base.</t>
    </r>
  </si>
  <si>
    <r>
      <t>Para 2025 se priorizo la generación de información a partir del monitoreo del VOC</t>
    </r>
    <r>
      <rPr>
        <i/>
        <sz val="10"/>
        <color theme="1"/>
        <rFont val="Arial Narrow"/>
        <family val="2"/>
      </rPr>
      <t xml:space="preserve"> Alouatta seniculus </t>
    </r>
    <r>
      <rPr>
        <sz val="10"/>
        <color theme="1"/>
        <rFont val="Arial Narrow"/>
        <family val="2"/>
      </rPr>
      <t>(mono colorado). Al respecto, se presenta el informe que incluye el análisis de los indicadores de densidad y abundancia poblacional para la especie y los avances en el desarrollo de los diseños de monitoreo aprobados para la vigencia 2025-2030.
Adicionalmente, se presentó la ficha de línea base actualizada para el VOC A. seniculus y se cargaron los datos de campo al SMART, así mismo, mediante correo electrónico el 29 de octubre desde el GGCI, se informó de la validación espacial y alfanumérica de los datos correspondientes al monitoreo del mono aullador de 2023 y 2025 para el SFF Los Colorados.</t>
    </r>
  </si>
  <si>
    <r>
      <t>De acuerdo con las metas proyectadas para la vigencia 2025, el área protegida comprometió como meta de gestión un (1) VOC para el monitoreo. Con base en esta planeación, desde el Vía Parque Isla de Salamanca se priorizó el VOC corresponde a la ALMEJA (</t>
    </r>
    <r>
      <rPr>
        <i/>
        <sz val="10"/>
        <color theme="1"/>
        <rFont val="Arial Narrow"/>
        <family val="2"/>
      </rPr>
      <t>Polymesoda arctata</t>
    </r>
    <r>
      <rPr>
        <sz val="10"/>
        <color theme="1"/>
        <rFont val="Arial Narrow"/>
        <family val="2"/>
      </rPr>
      <t>). Durante el cuarto trimestre de la vigencia 2025 no se realizaron salidas a campo para la toma de datos del monitoreo del recurso Almeja en cada una de las 11 estaciones establecidas en la Ciénaga el Torno por situaciones de riesgo público en el área y la zona de influencia. Sin embargo, se avanzó en el análisis de datos de los dos muestreos realizados, elaboración del informe de implementación del Programa de Monitoreo, ficha de línea base del Valor Objeto de Conservación Almeja (</t>
    </r>
    <r>
      <rPr>
        <i/>
        <sz val="10"/>
        <color theme="1"/>
        <rFont val="Arial Narrow"/>
        <family val="2"/>
      </rPr>
      <t>Polymesoda arctata</t>
    </r>
    <r>
      <rPr>
        <sz val="10"/>
        <color theme="1"/>
        <rFont val="Arial Narrow"/>
        <family val="2"/>
      </rPr>
      <t>) y solicitud de validación de los datos de monitoreo en SMART al profesional estructurador de datos monitoreo e investigación – GGCI.</t>
    </r>
  </si>
  <si>
    <r>
      <t xml:space="preserve">
Se adelantó la actualización de la línea base para (3) VOC:
</t>
    </r>
    <r>
      <rPr>
        <b/>
        <sz val="10"/>
        <color theme="1"/>
        <rFont val="Arial Narrow"/>
        <family val="2"/>
      </rPr>
      <t xml:space="preserve">VOC (Fuentes hídricas), </t>
    </r>
    <r>
      <rPr>
        <sz val="10"/>
        <color theme="1"/>
        <rFont val="Arial Narrow"/>
        <family val="2"/>
      </rPr>
      <t xml:space="preserve">por medio de la implementación del diseño de monitoreo, se realizaron 105 registros de los cuales 53 corresponde a información de parámetros de cantidad de agua y 52 de parámetros fisico-químicos, los cuales fueron cargados en la plataforma SMART.
</t>
    </r>
    <r>
      <rPr>
        <b/>
        <sz val="10"/>
        <color theme="1"/>
        <rFont val="Arial Narrow"/>
        <family val="2"/>
      </rPr>
      <t>VOC: (Frailejones),</t>
    </r>
    <r>
      <rPr>
        <sz val="10"/>
        <color theme="1"/>
        <rFont val="Arial Narrow"/>
        <family val="2"/>
      </rPr>
      <t xml:space="preserve"> se adelantó mediante la implementación del diseño de monitoreo de 22 parcelas de 25 metros cuadrados para 5 morfos del genero Espeletia con información de mortalidad, densidad poblacional y crecimiento para un total de 895 registros subidos a SMART y descritos en la atualización de los diseños de monitoreo.
</t>
    </r>
    <r>
      <rPr>
        <b/>
        <sz val="10"/>
        <color theme="1"/>
        <rFont val="Arial Narrow"/>
        <family val="2"/>
      </rPr>
      <t xml:space="preserve">VOC (Oso andino), </t>
    </r>
    <r>
      <rPr>
        <sz val="10"/>
        <color theme="1"/>
        <rFont val="Arial Narrow"/>
        <family val="2"/>
      </rPr>
      <t>mediante la implementación del diseño de monitoreo se registraron 112 observaciones con sus respectivas variables de las cuales 26 corresponden al registro de las especies, 26 observaciones a las covariables de sitio y 60 observaciones corresponden a la altura de la vegetación. Los datos fueron subidos y validados en la plataforma SMART.
Los datos solicitados para la verificación ante nivel central respecto a la implementación del programa de nomitoreo del PNN Chingaza para los VOC Fuentes hídricas, Frailejones y Oso andino, fueron validados por la DTOR y GGCI y comunicados mediante correo electrónico.
La información fue sistematizada, cargada y validada por la DTOR y Nivel Central en la plataforma SMART. También, se consolidó el informe anual de implementación del programa de monitoreo soportado con sus anexos correspondientes, el cual fue revisado y validado por la DTOR y enviado a la Subdirección de Gestión y Manejo mediante memorando No. 20257030004983.</t>
    </r>
  </si>
  <si>
    <r>
      <t>El área protegida priorizó para la vigencia 2025 adelantar la actualización de la línea base, (2) VOC: (Oso andino y Páramo)
1. VOC (Oso andino): Se continuó con la implementación del aval de investigación “Conectividad ecológica del oso andino (</t>
    </r>
    <r>
      <rPr>
        <i/>
        <sz val="10"/>
        <color theme="1"/>
        <rFont val="Arial Narrow"/>
        <family val="2"/>
      </rPr>
      <t>Tremarctos ornatus</t>
    </r>
    <r>
      <rPr>
        <sz val="10"/>
        <color theme="1"/>
        <rFont val="Arial Narrow"/>
        <family val="2"/>
      </rPr>
      <t>) en el PNN Chingaza” con la Alianza para la Conservación del Oso andino (ABCA), subió un total de 112 observaciones con sus respectivas variables a la plataforma SMART
Por otro lado, para el aval de "Ecología espacial de oso andino ((</t>
    </r>
    <r>
      <rPr>
        <i/>
        <sz val="10"/>
        <color theme="1"/>
        <rFont val="Arial Narrow"/>
        <family val="2"/>
      </rPr>
      <t>Tremarctos ornatus</t>
    </r>
    <r>
      <rPr>
        <sz val="10"/>
        <color theme="1"/>
        <rFont val="Arial Narrow"/>
        <family val="2"/>
      </rPr>
      <t>, F.G. CUVIER 1825) en el Parque Nacional Natural Chingaza se han registrado 10.979 datos, los cuales fueron enviados en formato excel que refleja los campos requeridos en la plataforma SULA, puesto a que se debe a un aval solicitado y desarrollado años atrás. Dicha información fue enviada a la DTOR y Nivel Central para revisiòn y validación espacial y alfanumerica, la cual fue validada mediante correo electrònico.
2. VOC (Páramo), los resultados de los avales en curso aún se encuentran en estado preeliminar y hasta el momento no se han presentado datos de campo para solicitar verificación por la DTOR y nivel Central.  
Se consolidó el informe anual del portafolio de investigación soportado con sus anexos correspondientes, el cual fue revisado y validado por la DTOR y enviado a la Subdirección de Gestión y Manejo</t>
    </r>
  </si>
  <si>
    <r>
      <t xml:space="preserve">El área protegida priorizó para la vigencia 2025 adelantar la actualización de la línea base, (2) VOC: (Selva Húmeda Asociada a la Sierra y Vegetación Rupícola):
</t>
    </r>
    <r>
      <rPr>
        <b/>
        <sz val="10"/>
        <color theme="1"/>
        <rFont val="Arial Narrow"/>
        <family val="2"/>
      </rPr>
      <t xml:space="preserve">VOC (Selva Húmeda Asociada a la Sierra): </t>
    </r>
    <r>
      <rPr>
        <sz val="10"/>
        <color theme="1"/>
        <rFont val="Arial Narrow"/>
        <family val="2"/>
      </rPr>
      <t xml:space="preserve">Restauración:  Se realizó el apoyo y acompañamiento a las actividades de de fortalecimiento de capacidades en el Monitoreo de los Procesos de Restauración Ecológica enmarcados en el seguimiento de los acuerdos suscritos en el marco del Proyecto Areas protegidas y Paz con las familias campesinas de la asociación SerPaz Café. Estas jornadas teorico-prácticas se realizarón en conjunto con WWF/ProCat con el fin de fortalcer a las monitoras comunitarias de la asociación SerPazCafé. Se proyecta el acompañamiento a 2 de los 6 predios como parte de las actividades en el Monitoreo de los Acuercos de conservación como parte de la retroalimentación a estas actividades.
</t>
    </r>
    <r>
      <rPr>
        <b/>
        <sz val="10"/>
        <color theme="1"/>
        <rFont val="Arial Narrow"/>
        <family val="2"/>
      </rPr>
      <t>VOC (Vegetación Rupícola):</t>
    </r>
    <r>
      <rPr>
        <sz val="10"/>
        <color theme="1"/>
        <rFont val="Arial Narrow"/>
        <family val="2"/>
      </rPr>
      <t xml:space="preserve"> Impactos asociados al ecoturismo: Se dio inicio al levantamiento de información correspondiente al T4 para el monitoreo de impactos asociados en el Sector Sur en 3 de los 6 senderos habilitados. Así mismo, se concluyo el primer muestreo de T0 línea base para los senderos habilitados en el Sector Norte en su componente de indicadores físicos de los senderos con el acompañamiento de guías y/o operadore turísticos asociados a los atractivos como parte de las jornadas de voluntariado que dispone el REPSE. La información recolectada mediante la herramienta SMART se encuentra en procesamiento y posterior análisis de información.
Se realizó en un 100% el informe de avances en los análisis de porcentaje de cobertura de la Macarenia asociados a variables hidroclimáticas y la interacción con los visitantes. Así mismo, se avanza en la toma de información correspondiente para el T4 de las actividades de Monitoreo de la planta en los 5 sitios de interés ecoturístico.
La información fue sistematizada, cargada y validada por la DTOR y Nivel Central en la plataforma SMART. También, se consolidó el informe anual de implementación del programa de monitoreo soportado con sus anexos correspondientes, el cual fue revisado y validado por la DTOR y enviado a la Subdirección de Gestión y Manejo mediante memorando</t>
    </r>
  </si>
  <si>
    <r>
      <t xml:space="preserve">El área protegida priorizó para la vigencia 2025 adelantar la actualización de la línea base, (1) VOC: (Vegetación Rupícola):
</t>
    </r>
    <r>
      <rPr>
        <b/>
        <sz val="10"/>
        <color theme="1"/>
        <rFont val="Arial Narrow"/>
        <family val="2"/>
      </rPr>
      <t>VOC (Vegetación Rupícola): </t>
    </r>
    <r>
      <rPr>
        <sz val="10"/>
        <color theme="1"/>
        <rFont val="Arial Narrow"/>
        <family val="2"/>
      </rPr>
      <t xml:space="preserve"> El área protegida cuenta con (1) Investigación activa como parte de tesis de grado de la Pontificia Universidad Javeriana: "DISEÑO DE UNA METODOLOGÍA QUE PERMITA MONITOREAR, MEDIANTE HERRAMIENTAS HIDROINFORMÁTICAS LA DINÁMICA DE LA PLANTA ACUÁTICA MACARENIA CLAVIGERA UBICADA EN EL PNN SIERRA DE LA MACARENA, META". Se realizó la entrega de informe Semestral por parte de la estudiante como parte del seguimiento final del Aval de investigación en el que se proyecto la entrega final de los productos acordados para el mes de Diciembre. Se realizó la gestión y seguimiento de un posible Aval de investigación titulado: "Valoración del Impacto de la Deforestación y Detección de Ecocidio Mediante una Metodología Institucional con Enfoque de Gobernanza Comunitaria en el Parque Nacional Natural Sierra de la Macarena" el cual se espera la entrega de los soportes "Perfil de Proyecto" diligenciado para continuar el proceso.
En cuanto los datos de la investigación activa, orientada al desarrollo de una herramienta hidroinformática para el fortalecimiento del monitoreo de Macarenia clavigera en entorno MATLAB GUIDE y Python (Kivy) con módulos para videos de velocidades superficiales, caudales, firmas espectrales, segmentación de imágenes RGB, cobertura vegetal y parámetros de calidad de agua, no permitió generar un modelo de datos en Smart debido a que la información proviene directamente de la operatividad de los equipos. No obstante, los datos crudos se encuentran dentro de los productos finales y están actualmente en procesamiento para la elaboración del informe final por parte de la estudiante.
Se consolidó el informe anual del Portafolio de Investigación soportado con sus anexos correspondientes, el cual fue revisado y validado por la DTOR y enviado a la Subdirección de Gestión y Manejo mediante memorand</t>
    </r>
  </si>
  <si>
    <r>
      <t xml:space="preserve">Se adelantó la actualización de la línea base para (1) VOC:
</t>
    </r>
    <r>
      <rPr>
        <b/>
        <sz val="10"/>
        <color theme="1"/>
        <rFont val="Arial Narrow"/>
        <family val="2"/>
      </rPr>
      <t>VOC: (páramo)</t>
    </r>
    <r>
      <rPr>
        <sz val="10"/>
        <color theme="1"/>
        <rFont val="Arial Narrow"/>
        <family val="2"/>
      </rPr>
      <t>, mediante:
1. Monitoreo de los impactos generados por el turismo no controlado en la laguna de Chisacá, Laguna Larga de Chisacá y Laguna Larga de Pasca mediante los indicadores, a. Variación en el ancho del sendero ecoturístico; b. Variación en la afectación generada sobre los frailejones y c. Número de visitantes que ingresan al sector de la laguna de Chisacá, para lo cual, en el primer y segundo caso, se realizaron jornadas de campo con el equipo técnico del área protegida y se realizó la toma de datos en las parcelas permanentes y puntos de referencia instalados a lo largo de los senderos. Adicionalmente, la información del primer indicador fue entregada en la estructura de datos en excel y en el segundo indicador, la información fue cargada en SMART. En el tercer caso, se realizó un conteo semanal de los visitantes en el sector Laguna de Chisacá, la cual fue reportada a través de la línea PVC. 
2. Monitoreo de frailejones a nivel de poblaciones mediante los indicadores: a. Demografía poblacional de las especies</t>
    </r>
    <r>
      <rPr>
        <i/>
        <sz val="10"/>
        <color theme="1"/>
        <rFont val="Arial Narrow"/>
        <family val="2"/>
      </rPr>
      <t xml:space="preserve"> Espeletia summapacis, Espeletia killipii </t>
    </r>
    <r>
      <rPr>
        <sz val="10"/>
        <color theme="1"/>
        <rFont val="Arial Narrow"/>
        <family val="2"/>
      </rPr>
      <t>y</t>
    </r>
    <r>
      <rPr>
        <i/>
        <sz val="10"/>
        <color theme="1"/>
        <rFont val="Arial Narrow"/>
        <family val="2"/>
      </rPr>
      <t xml:space="preserve"> Espeletia miradorensis</t>
    </r>
    <r>
      <rPr>
        <sz val="10"/>
        <color theme="1"/>
        <rFont val="Arial Narrow"/>
        <family val="2"/>
      </rPr>
      <t xml:space="preserve"> y b. Estado fitosanitario de las especies </t>
    </r>
    <r>
      <rPr>
        <i/>
        <sz val="10"/>
        <color theme="1"/>
        <rFont val="Arial Narrow"/>
        <family val="2"/>
      </rPr>
      <t>Espeletia summapacis, Espeletia killipii</t>
    </r>
    <r>
      <rPr>
        <sz val="10"/>
        <color theme="1"/>
        <rFont val="Arial Narrow"/>
        <family val="2"/>
      </rPr>
      <t xml:space="preserve"> y </t>
    </r>
    <r>
      <rPr>
        <i/>
        <sz val="10"/>
        <color theme="1"/>
        <rFont val="Arial Narrow"/>
        <family val="2"/>
      </rPr>
      <t>Espeletia miradorensis</t>
    </r>
    <r>
      <rPr>
        <sz val="10"/>
        <color theme="1"/>
        <rFont val="Arial Narrow"/>
        <family val="2"/>
      </rPr>
      <t xml:space="preserve"> en el PNN Sumapaz. Para la presente vigencia se realizó la remedición de 10 parcelas permanentes y la instalación de 5 parcelas nuevas, y la información fue cargada en la plataforma SMART. 
La información fue sistematizada, cargada y validada por la DTOR y Nivel Central en la plataforma SMART. También, se consolidó el informe anual de implementación del programa de monitoreo soportado con sus anexos correspondientes, el cual fue revisado y validado por la DTOR y enviado a la Subdirección de Gestión y Manejo mediante memorando</t>
    </r>
  </si>
  <si>
    <r>
      <t xml:space="preserve">Se adelantó la actualización de la línea base para (1) VOC:
</t>
    </r>
    <r>
      <rPr>
        <b/>
        <sz val="10"/>
        <color theme="1"/>
        <rFont val="Arial Narrow"/>
        <family val="2"/>
      </rPr>
      <t>VOC: (Bosque)</t>
    </r>
    <r>
      <rPr>
        <sz val="10"/>
        <color theme="1"/>
        <rFont val="Arial Narrow"/>
        <family val="2"/>
      </rPr>
      <t>, mediante:
1.  Aproximación al estado actual de conservación de los bosques andinos y altoandinos del PNN Sumapaz y su zona de influencia – sector Cundinamarca y Bogotá, este proyecto se realizó en el marco del aval de investigación otorgado bajo memorando. Para lo anterior, se realizaron salidas de campo a los bosques altoandinos del sector Cundinamarca y Bogotá y el análisis de los datos generados en estas jornadas. Adicionalmente, se incluyó la información obtenida mediante fototrampeo en el sector de Cundinamarca, como una aproximación a  la calidad de hábitat para las especies registradas. La información correspondiente a las parcelas de vegetación fueron cargadas en la plataforma SMART y enviadas para validación de las respectivas profesionales de la DTOR y el GPM.
También, se consolidó el informe anual del portafolio de investigación soportado con sus anexos correspondientes, el cual fue revisado y validado por la DTOR y enviado a la Subdirección de Gestión y Manejo mediante memorando</t>
    </r>
  </si>
  <si>
    <r>
      <t xml:space="preserve">Para el cuarto trimestre se reporta el alcance de la meta propuesta para 2025, obteniendo información relacionada a los </t>
    </r>
    <r>
      <rPr>
        <b/>
        <sz val="10"/>
        <color theme="1"/>
        <rFont val="Arial Narrow"/>
        <family val="2"/>
      </rPr>
      <t>10 VOC</t>
    </r>
    <r>
      <rPr>
        <sz val="10"/>
        <color theme="1"/>
        <rFont val="Arial Narrow"/>
        <family val="2"/>
      </rPr>
      <t xml:space="preserve"> priorizados (Sistemas loticos y lenticos, Ensamblaje de aves, Ensamblaje de anfibios, Colombobalanus excelsa, Quercus humboldtii, Páramo, Bosque subandino, Bosque Alto andino, Selva húmeda tropical y  Picos-minería) desde monitoreo. Cabe destacar que los VOC presentan en su mayoría indicadores en rangos aceptables y deseables, sin embargo, algunos como concentración de mercurio en Sedimentos se encuentra en No deseable y pese a los esfuerzos por la mitigación de la minería sigue este pasivo ambiental que requiere procesos de remediación.</t>
    </r>
  </si>
  <si>
    <r>
      <t xml:space="preserve">Se reporta el cumplimiento del 100% del indicador, generando información para el VOC priorizado en la vigencia 2025: </t>
    </r>
    <r>
      <rPr>
        <i/>
        <sz val="10"/>
        <color theme="1"/>
        <rFont val="Arial Narrow"/>
        <family val="2"/>
      </rPr>
      <t>Sula granti.</t>
    </r>
    <r>
      <rPr>
        <sz val="10"/>
        <color theme="1"/>
        <rFont val="Arial Narrow"/>
        <family val="2"/>
      </rPr>
      <t xml:space="preserve"> Durante el trimestre, se culminó el proceso de validación de datos de los VOC que obtuvieron información a partir de la investigación. Se actualizaron las fichas de linea base y se construyó el informe final de investigación.</t>
    </r>
  </si>
  <si>
    <r>
      <t>Desde Nivel Central, se avanzó en las cuatro acciones del indicador sobre ordenamiento de los Recursos Hidrobiológicos y Pesqueros (RHBP). En relación con la </t>
    </r>
    <r>
      <rPr>
        <b/>
        <sz val="10"/>
        <color theme="1"/>
        <rFont val="Arial Narrow"/>
        <family val="2"/>
      </rPr>
      <t>acción 1</t>
    </r>
    <r>
      <rPr>
        <sz val="10"/>
        <color theme="1"/>
        <rFont val="Arial Narrow"/>
        <family val="2"/>
      </rPr>
      <t>, se avanzó en la revisión y fortalecimiento técnico de iniciativas de investigación y monitoreo en áreas marinas protegidas, mediante la evaluación rigurosa de solicitudes de aval de investigación, como la propuesta de telemetría de la Fundación Malpelo en el SFF Malpelo y el DNMI Yuruparí-Malpelo, así como el portafolio de investigaciones del DNMI CyL; adicionalmente, se apoyó la implementación del proyecto Save the Blue Five, en donde se priorizaron áreas clave del Pacífico para la formulación participativa de indicadores de monitoreo de especies migratorias. En cuanto a la </t>
    </r>
    <r>
      <rPr>
        <b/>
        <sz val="10"/>
        <color theme="1"/>
        <rFont val="Arial Narrow"/>
        <family val="2"/>
      </rPr>
      <t>acción 2</t>
    </r>
    <r>
      <rPr>
        <sz val="10"/>
        <color theme="1"/>
        <rFont val="Arial Narrow"/>
        <family val="2"/>
      </rPr>
      <t>, se fortaleció el intercambio y la divulgación de información a través de espacios de articulación interinstitucional y técnica, avanzando en la iniciativa de Reserva de Biósfera asociada al CMAR, participando en mesas nacionales sobre gobernanza marino-costera, economía azul y planificación espacial marina, consolidando insumos técnicos para la PEM, y promoviendo el intercambio de capacidades en temas de bioinvasiones y prevención, vigilancia y control entre las DT Caribe-Pacífico y aliados estratégicos. Respecto a la </t>
    </r>
    <r>
      <rPr>
        <b/>
        <sz val="10"/>
        <color theme="1"/>
        <rFont val="Arial Narrow"/>
        <family val="2"/>
      </rPr>
      <t>acción 3</t>
    </r>
    <r>
      <rPr>
        <sz val="10"/>
        <color theme="1"/>
        <rFont val="Arial Narrow"/>
        <family val="2"/>
      </rPr>
      <t>, se registraron avances significativos en la orientación y acompañamiento a los procesos de ordenamiento en los DNMI del Pacífico, consolidando de manera participativa el Plan de Manejo del DNMI Yuruparí-Malpelo con los gremios pesqueros y las entidades competentes, avanzando en la formulación del Plan de Manejo del DNMI CyL con apoyo de consultorías especializadas, acompañando pilotos de pesca orientados al aprovechamiento sostenible y sentando las bases técnicas para un sistema de monitoreo de cambio climático en el marco del CMAR. Finalmente, en la </t>
    </r>
    <r>
      <rPr>
        <b/>
        <sz val="10"/>
        <color theme="1"/>
        <rFont val="Arial Narrow"/>
        <family val="2"/>
      </rPr>
      <t>acción 4</t>
    </r>
    <r>
      <rPr>
        <sz val="10"/>
        <color theme="1"/>
        <rFont val="Arial Narrow"/>
        <family val="2"/>
      </rPr>
      <t>, se lograron avances sustantivos en la gestión intra e interinstitucional a diferentes escalas, destacándose la creación del Subcomité Técnico de Áreas Marinas y Costeras Protegidas, la puesta en funcionamiento del Centro de Monitoreo y Conocimiento “Yubarta”, el fortalecimiento de la prevención, vigilancia y control frente a la pesca ilegal, la actualización de instrumentos, y la consolidación de agendas de cooperación técnica, científica y operativa con entidades nacionales, regionales e internacionales, contribuyendo de manera integral al ordenamiento sostenible de los recursos hidrobiológicos y pesqueros en las áreas administradas por PNNC.  </t>
    </r>
  </si>
  <si>
    <r>
      <t xml:space="preserve">Para el cuarto trimestre 2025 se reporta avances cuantitativos en el indicador áreas administradas por PNNC en presión cubiertas por recorridos de prevención vigilancia y control, donde se adelantaron las siguientes acciones:
</t>
    </r>
    <r>
      <rPr>
        <b/>
        <sz val="10"/>
        <color theme="1"/>
        <rFont val="Arial Narrow"/>
        <family val="2"/>
      </rPr>
      <t>Meta 5342,21 hectáreas por Presupuesto General de la Nación PGN</t>
    </r>
    <r>
      <rPr>
        <sz val="10"/>
        <color theme="1"/>
        <rFont val="Arial Narrow"/>
        <family val="2"/>
      </rPr>
      <t xml:space="preserve">
1.Derivados del desarrollo de dos sobrevuelos y un patrullaje a través de sensores remotos, con estos insumos se logró avanzar en el cumplimiento de la meta con</t>
    </r>
    <r>
      <rPr>
        <b/>
        <sz val="10"/>
        <color theme="1"/>
        <rFont val="Arial Narrow"/>
        <family val="2"/>
      </rPr>
      <t xml:space="preserve"> 2,915.29</t>
    </r>
    <r>
      <rPr>
        <sz val="10"/>
        <color theme="1"/>
        <rFont val="Arial Narrow"/>
        <family val="2"/>
      </rPr>
      <t xml:space="preserve"> hectáreas cubiertas durante el cuarto trimestre, alcanzando un total </t>
    </r>
    <r>
      <rPr>
        <b/>
        <sz val="10"/>
        <color theme="1"/>
        <rFont val="Arial Narrow"/>
        <family val="2"/>
      </rPr>
      <t>5342,21</t>
    </r>
    <r>
      <rPr>
        <sz val="10"/>
        <color theme="1"/>
        <rFont val="Arial Narrow"/>
        <family val="2"/>
      </rPr>
      <t xml:space="preserve">   hectáreas cubiertas.
Estas acciones se desarrollaron con fuente de financiación Gobierno Nacional, a la fecha el acumulado de la meta es de </t>
    </r>
    <r>
      <rPr>
        <b/>
        <sz val="10"/>
        <color theme="1"/>
        <rFont val="Arial Narrow"/>
        <family val="2"/>
      </rPr>
      <t>100 %</t>
    </r>
    <r>
      <rPr>
        <sz val="10"/>
        <color theme="1"/>
        <rFont val="Arial Narrow"/>
        <family val="2"/>
      </rPr>
      <t xml:space="preserve">
Como evidencia de cumplimiento de la meta se entrega el mapa de visibilidad generado por el profesional SIG de la DTAM
</t>
    </r>
    <r>
      <rPr>
        <b/>
        <sz val="10"/>
        <color theme="1"/>
        <rFont val="Arial Narrow"/>
        <family val="2"/>
      </rPr>
      <t>Meta 2206,45 hectáreas por Fondo Nacional Ambiental – FONAM</t>
    </r>
    <r>
      <rPr>
        <sz val="10"/>
        <color theme="1"/>
        <rFont val="Arial Narrow"/>
        <family val="2"/>
      </rPr>
      <t xml:space="preserve">
Cumplimiento de la meta </t>
    </r>
    <r>
      <rPr>
        <b/>
        <sz val="10"/>
        <color theme="1"/>
        <rFont val="Arial Narrow"/>
        <family val="2"/>
      </rPr>
      <t>100%</t>
    </r>
    <r>
      <rPr>
        <sz val="10"/>
        <color theme="1"/>
        <rFont val="Arial Narrow"/>
        <family val="2"/>
      </rPr>
      <t xml:space="preserve"> en el tercer trimestre de 2025.</t>
    </r>
  </si>
  <si>
    <r>
      <t xml:space="preserve">Para el cuarto trimestre de 2025, se reportan avance cuantitativo en el indicador No. de Áreas protegidas del SPNN que actualizan implementan y reportan el avance de Planes de contingencia frente al riesgo público. Mediante memorando 20251500001893 del 25 de noviembre 2025 la OGR se aprueba el PCRP del AP. Para este trimestre se realiza la entrega del informe semestral de implementación del PCRP con sus respectivos anexos. Estas acciones no cuentan con destinación presupuestal, por tanto, se desarrollan por gestión del área protegida. Cumpliendo con el </t>
    </r>
    <r>
      <rPr>
        <b/>
        <sz val="10"/>
        <color theme="1"/>
        <rFont val="Arial Narrow"/>
        <family val="2"/>
      </rPr>
      <t xml:space="preserve">100% </t>
    </r>
    <r>
      <rPr>
        <sz val="10"/>
        <color theme="1"/>
        <rFont val="Arial Narrow"/>
        <family val="2"/>
      </rPr>
      <t>del indicador.</t>
    </r>
  </si>
  <si>
    <r>
      <t xml:space="preserve">Para el cuarto trimestre del año se realiza la entrega del informe final acumulativo de implementación del PECDNS, se reporta un avance en el cumplimiento de actividades de </t>
    </r>
    <r>
      <rPr>
        <b/>
        <sz val="10"/>
        <color theme="1"/>
        <rFont val="Arial Narrow"/>
        <family val="2"/>
      </rPr>
      <t xml:space="preserve">75 % </t>
    </r>
    <r>
      <rPr>
        <sz val="10"/>
        <color theme="1"/>
        <rFont val="Arial Narrow"/>
        <family val="2"/>
      </rPr>
      <t xml:space="preserve">, el cierre de vigencia de este PECDNS es marzo de 2026, se espera en los meses restantes lograr dar cumplimiento a las actividades faltantes.
Estas acciones no cuentan con destinación presupuestal, por tanto, se desarrollan por gestión del área protegida.
A la fecha el acumulado en la meta es de </t>
    </r>
    <r>
      <rPr>
        <b/>
        <sz val="10"/>
        <color theme="1"/>
        <rFont val="Arial Narrow"/>
        <family val="2"/>
      </rPr>
      <t>100%</t>
    </r>
  </si>
  <si>
    <r>
      <t>La Dirección Territorial Amazonía de Parques Nacionales Naturales de Colombia, en su calidad de Autoridad Ambiental y en el marco de lo dispuesto por la Ley 1333 de 2009, que establece el proceso administrativo ambiental, modificada por la Ley 2387 de 2024, ha proferido los siguientes Actos Administrativos.
Reserva Nacional Natural Puinawai, Auto 067 del 16 de diciembre de 2025 </t>
    </r>
    <r>
      <rPr>
        <i/>
        <sz val="10"/>
        <color theme="1"/>
        <rFont val="Arial Narrow"/>
        <family val="2"/>
      </rPr>
      <t>“Por el cual se archiva una indagación preliminar adelantada a indeterminados y se adoptan otras determinaciones”</t>
    </r>
    <r>
      <rPr>
        <sz val="10"/>
        <color theme="1"/>
        <rFont val="Arial Narrow"/>
        <family val="2"/>
      </rPr>
      <t xml:space="preserve">
Parque Nacional Natural Serranía de los Churumbelos Auka Wasi Auto 066 del 16 de diciembre de 2025 </t>
    </r>
    <r>
      <rPr>
        <i/>
        <sz val="10"/>
        <color theme="1"/>
        <rFont val="Arial Narrow"/>
        <family val="2"/>
      </rPr>
      <t>“Por el cual se archiva una indagación preliminar adelantada a indeterminados y se adoptan otras determinaciones”</t>
    </r>
    <r>
      <rPr>
        <sz val="10"/>
        <color theme="1"/>
        <rFont val="Arial Narrow"/>
        <family val="2"/>
      </rPr>
      <t xml:space="preserve">
Parque Nacional Natural Río Puré Auto 065 del 12 de diciembre de 2025</t>
    </r>
    <r>
      <rPr>
        <i/>
        <sz val="10"/>
        <color theme="1"/>
        <rFont val="Arial Narrow"/>
        <family val="2"/>
      </rPr>
      <t> “Por el cual se archiva una indagación preliminar adelantada a indeterminados y se adoptan otras determinaciones”</t>
    </r>
    <r>
      <rPr>
        <sz val="10"/>
        <color theme="1"/>
        <rFont val="Arial Narrow"/>
        <family val="2"/>
      </rPr>
      <t xml:space="preserve">
</t>
    </r>
    <r>
      <rPr>
        <i/>
        <sz val="10"/>
        <color theme="1"/>
        <rFont val="Arial Narrow"/>
        <family val="2"/>
      </rPr>
      <t>Resolución 159 del 12 de 12 de 2025 “Por el cual se impone una Medida Preventiva de suspensión de obra, proyecto o actividad contra el señor HILTON MONCAYO CARIJONA identificado con cédula de ciudadanía Nro. 18055245 y se toman otras determinaciones”</t>
    </r>
  </si>
  <si>
    <r>
      <t xml:space="preserve">Desde la DTAO y el GGCI validan que el área en presión cubierta con jornadas de vigilancia acumulada al cuarto trimestre, es de 664.578 ha, lo que equivale a una visibilidad del 99.88 %, específicamente para este reporte se tiene un avance de 11.89 ha, con lo que se logra el cumplimiento de la meta. 
Entre el 19 de septiembre y el 13 de noviembre de 2025 se desarrollaron 38 recorridos de Prevención, Vigilancia y Control (PVC) en el PNN Selva de Florencia, cubriendo integralmente los tres sectores de manejo definidos en el área protegida.  
</t>
    </r>
    <r>
      <rPr>
        <b/>
        <sz val="10"/>
        <color theme="1"/>
        <rFont val="Arial Narrow"/>
        <family val="2"/>
      </rPr>
      <t>Octubre:</t>
    </r>
    <r>
      <rPr>
        <sz val="10"/>
        <color theme="1"/>
        <rFont val="Arial Narrow"/>
        <family val="2"/>
      </rPr>
      <t xml:space="preserve"> se realizaron 25 recorridos de PVC al interior del AP y zona de influencia, distribuidos en los siguientes sectores: 
Sector de Manejo Florencia (10).
Sector de Manejo Pensilvania (7). 
Sector de Manejo Samaná (8).  
</t>
    </r>
    <r>
      <rPr>
        <b/>
        <sz val="10"/>
        <color theme="1"/>
        <rFont val="Arial Narrow"/>
        <family val="2"/>
      </rPr>
      <t>Noviembre: </t>
    </r>
    <r>
      <rPr>
        <sz val="10"/>
        <color theme="1"/>
        <rFont val="Arial Narrow"/>
        <family val="2"/>
      </rPr>
      <t xml:space="preserve">se realizaron 13 recorridos de PVC al interior del AP y zona de influencia, distribuidos en los siguientes sectores: 
Sector de Manejo Florencia (7).
Sector de Manejo Pensilvania (0). 
Sector de Manejo Samaná (6).  
Durante el cuarto trimestre, se documentaron las siguientes presiones que podrían generar afectaciones a la integridad ecológica del área protegida: 
</t>
    </r>
    <r>
      <rPr>
        <b/>
        <sz val="10"/>
        <color theme="1"/>
        <rFont val="Arial Narrow"/>
        <family val="2"/>
      </rPr>
      <t>Otubre:</t>
    </r>
    <r>
      <rPr>
        <sz val="10"/>
        <color theme="1"/>
        <rFont val="Arial Narrow"/>
        <family val="2"/>
      </rPr>
      <t xml:space="preserve"> dos (2) por ganadería.
</t>
    </r>
    <r>
      <rPr>
        <b/>
        <sz val="10"/>
        <color theme="1"/>
        <rFont val="Arial Narrow"/>
        <family val="2"/>
      </rPr>
      <t>Noviembre:</t>
    </r>
    <r>
      <rPr>
        <sz val="10"/>
        <color theme="1"/>
        <rFont val="Arial Narrow"/>
        <family val="2"/>
      </rPr>
      <t> 3 presiones antrópicas, dos (2) por cacería y una (1) por tala selectiva.</t>
    </r>
  </si>
  <si>
    <r>
      <t xml:space="preserve">En el marco de la implementación del año 2025, semestre II, del Plan de de Contingencia de Riesgo Público, el área protegida ejecutó las siguientes actividades:
</t>
    </r>
    <r>
      <rPr>
        <b/>
        <sz val="10"/>
        <color theme="1"/>
        <rFont val="Arial Narrow"/>
        <family val="2"/>
      </rPr>
      <t>1.</t>
    </r>
    <r>
      <rPr>
        <sz val="10"/>
        <color theme="1"/>
        <rFont val="Arial Narrow"/>
        <family val="2"/>
      </rPr>
      <t xml:space="preserve">  Acompañamiento a grupo de desminado humanitario en relación al punto de afectación por la presencia de una mina antipersonal y que fue reportada por el área protegida.
</t>
    </r>
    <r>
      <rPr>
        <b/>
        <sz val="10"/>
        <color theme="1"/>
        <rFont val="Arial Narrow"/>
        <family val="2"/>
      </rPr>
      <t>2.</t>
    </r>
    <r>
      <rPr>
        <sz val="10"/>
        <color theme="1"/>
        <rFont val="Arial Narrow"/>
        <family val="2"/>
      </rPr>
      <t xml:space="preserve"> Participación del equipo en taller de prevención de riesgos de accidente por MAP-MUSE. 
</t>
    </r>
    <r>
      <rPr>
        <b/>
        <sz val="10"/>
        <color theme="1"/>
        <rFont val="Arial Narrow"/>
        <family val="2"/>
      </rPr>
      <t>3. </t>
    </r>
    <r>
      <rPr>
        <sz val="10"/>
        <color theme="1"/>
        <rFont val="Arial Narrow"/>
        <family val="2"/>
      </rPr>
      <t xml:space="preserve"> Seguimiento a la implementación del PCRP.
Se remite el informe del semestre II consolidado del avance en la implementación de las actividades del PCRP. </t>
    </r>
  </si>
  <si>
    <r>
      <t xml:space="preserve">En el marco de la implementación del PECDNS, en el año  2025, semestre II,  el área protegida ejecutó las siguientes actividades:
</t>
    </r>
    <r>
      <rPr>
        <b/>
        <sz val="10"/>
        <color theme="1"/>
        <rFont val="Arial Narrow"/>
        <family val="2"/>
      </rPr>
      <t>1.</t>
    </r>
    <r>
      <rPr>
        <sz val="10"/>
        <color theme="1"/>
        <rFont val="Arial Narrow"/>
        <family val="2"/>
      </rPr>
      <t xml:space="preserve"> Participación de las reuniones y actividades convocadas por los organismos de gestión del riesgo municipal.
</t>
    </r>
    <r>
      <rPr>
        <b/>
        <sz val="10"/>
        <color theme="1"/>
        <rFont val="Arial Narrow"/>
        <family val="2"/>
      </rPr>
      <t>2.</t>
    </r>
    <r>
      <rPr>
        <sz val="10"/>
        <color theme="1"/>
        <rFont val="Arial Narrow"/>
        <family val="2"/>
      </rPr>
      <t xml:space="preserve"> Participación en las mesas de trabajo para la actualización e implementación de los PBOT y POMCAS y socialización avances con el equipo de trabajo del Parque.
</t>
    </r>
    <r>
      <rPr>
        <b/>
        <sz val="10"/>
        <color theme="1"/>
        <rFont val="Arial Narrow"/>
        <family val="2"/>
      </rPr>
      <t xml:space="preserve">3. </t>
    </r>
    <r>
      <rPr>
        <sz val="10"/>
        <color theme="1"/>
        <rFont val="Arial Narrow"/>
        <family val="2"/>
      </rPr>
      <t xml:space="preserve">Gestión ante instituciones y organizaciones competentes, capacitaciones con personal calificado, sobre las amenazas que tiene el PNN. Actualización de conocimientos.
</t>
    </r>
    <r>
      <rPr>
        <b/>
        <sz val="10"/>
        <color theme="1"/>
        <rFont val="Arial Narrow"/>
        <family val="2"/>
      </rPr>
      <t xml:space="preserve">4. </t>
    </r>
    <r>
      <rPr>
        <sz val="10"/>
        <color theme="1"/>
        <rFont val="Arial Narrow"/>
        <family val="2"/>
      </rPr>
      <t xml:space="preserve">El PNN durante el desarrollo de sus actividades misionales, realización charlas del camino con la comunidad, sobre la conciencia ambiental y el riesgo presente en la zona .
</t>
    </r>
    <r>
      <rPr>
        <b/>
        <sz val="10"/>
        <color theme="1"/>
        <rFont val="Arial Narrow"/>
        <family val="2"/>
      </rPr>
      <t>5.</t>
    </r>
    <r>
      <rPr>
        <sz val="10"/>
        <color theme="1"/>
        <rFont val="Arial Narrow"/>
        <family val="2"/>
      </rPr>
      <t xml:space="preserve"> Realización simulacros.
Se remite el informe del semestre II consolidado del avance en la implementación de las medidas de intervención del PECDNS</t>
    </r>
  </si>
  <si>
    <r>
      <t xml:space="preserve">Durante el lV Trimestre se avanzó en la ejecución de acciones de prevención, vigilancia y control que han sido programadas en el plan de trabajo concertado para la anualidad del 2025. Se consolida el informe de PVC Trimestral. A continuación se detallan: 
</t>
    </r>
    <r>
      <rPr>
        <b/>
        <sz val="10"/>
        <color theme="1"/>
        <rFont val="Arial Narrow"/>
        <family val="2"/>
      </rPr>
      <t xml:space="preserve">Acción 1. Prevención: </t>
    </r>
    <r>
      <rPr>
        <sz val="10"/>
        <color theme="1"/>
        <rFont val="Arial Narrow"/>
        <family val="2"/>
      </rPr>
      <t xml:space="preserve">Actividades de Educación Ambiental, Investigación, Restauración Ecológica. Aportando a la mitigación de las siguientes presiones (Quemas, Cacería, Residuos sólidos, Minería ilegal).
</t>
    </r>
    <r>
      <rPr>
        <b/>
        <sz val="10"/>
        <color theme="1"/>
        <rFont val="Arial Narrow"/>
        <family val="2"/>
      </rPr>
      <t xml:space="preserve">Acción 2. Vigilancia: </t>
    </r>
    <r>
      <rPr>
        <sz val="10"/>
        <color theme="1"/>
        <rFont val="Arial Narrow"/>
        <family val="2"/>
      </rPr>
      <t>38 recorridos; con un 99.88%  de visibilidad acumulada sobre las hectáreas en presion. Aportando  la mitigación de las siguientes presiones (Quemas, Cacería, Residuos sólidos, Minería ilegal).
Actualización de presiones por ganadería, infraestructuras y agricultura, aportando a la mitigación de las siguientes presiones (Agricultura, Ganadería e Infraestructuras).
 </t>
    </r>
    <r>
      <rPr>
        <b/>
        <sz val="10"/>
        <color theme="1"/>
        <rFont val="Arial Narrow"/>
        <family val="2"/>
      </rPr>
      <t>Acción 3. Control:</t>
    </r>
    <r>
      <rPr>
        <sz val="10"/>
        <color theme="1"/>
        <rFont val="Arial Narrow"/>
        <family val="2"/>
      </rPr>
      <t xml:space="preserve"> Implementación de un punto de vigilancia y control en la vereda La Cabaña, aportando  la mitigación de las siguientes presiones (Quemas, Cacería, Residuos sólidos, Minería ilegal).
También se solicitó a la DTAO gestionar el archivo de cuatro procesos sancionatorios, de los cuales ya se presentó la respectiva evidencia de cumplimiento.</t>
    </r>
  </si>
  <si>
    <r>
      <t xml:space="preserve">El avance correspondiente al indicador "Porcentaje de conductas materia de investigación que pueden constituir infracción ambiental, abordadas desde la función policiva y/o sancionatoria", es de 41.35% para el cuarto trimestre. Los datos de cálculo son los siguientes:
</t>
    </r>
    <r>
      <rPr>
        <b/>
        <sz val="10"/>
        <color theme="1"/>
        <rFont val="Arial Narrow"/>
        <family val="2"/>
      </rPr>
      <t>Numerador</t>
    </r>
    <r>
      <rPr>
        <sz val="10"/>
        <color theme="1"/>
        <rFont val="Arial Narrow"/>
        <family val="2"/>
      </rPr>
      <t xml:space="preserve">: Número de presuntas infracciones ambientales atendidas mediante actos y/o actuaciones administrativas policivas y/o sancionatorias en el trimestre: 55 actuaciones.
</t>
    </r>
    <r>
      <rPr>
        <b/>
        <sz val="10"/>
        <color theme="1"/>
        <rFont val="Arial Narrow"/>
        <family val="2"/>
      </rPr>
      <t>Denominador:</t>
    </r>
    <r>
      <rPr>
        <sz val="10"/>
        <color theme="1"/>
        <rFont val="Arial Narrow"/>
        <family val="2"/>
      </rPr>
      <t> Número total de presuntas infracciones ambientales detectadas en la presente vigencia dentro del área protegida: 133 expedientes.</t>
    </r>
  </si>
  <si>
    <r>
      <t xml:space="preserve">Durante el semestre II y la vigencia 2025 se cumplieron con tres actividades fundamentales en la implementación del PRP del PNN Paramillo como fueron:
</t>
    </r>
    <r>
      <rPr>
        <b/>
        <sz val="10"/>
        <color theme="1"/>
        <rFont val="Arial Narrow"/>
        <family val="2"/>
      </rPr>
      <t>Actividad 1:</t>
    </r>
    <r>
      <rPr>
        <sz val="10"/>
        <color theme="1"/>
        <rFont val="Arial Narrow"/>
        <family val="2"/>
      </rPr>
      <t xml:space="preserve"> Para cada comisión ejecutada se elaboró y envió a la Fuerza Pública y la OGR de PNNC un oficio donde se daba a conocer la ruta, fecha, objetivo y personas comisionadas.
</t>
    </r>
    <r>
      <rPr>
        <b/>
        <sz val="10"/>
        <color theme="1"/>
        <rFont val="Arial Narrow"/>
        <family val="2"/>
      </rPr>
      <t>Actividad 2:</t>
    </r>
    <r>
      <rPr>
        <sz val="10"/>
        <color theme="1"/>
        <rFont val="Arial Narrow"/>
        <family val="2"/>
      </rPr>
      <t xml:space="preserve">  Para cada comisión ejecutada se envió a la OGR de PNNC una matriz de seguridad que permitía conocer la información relevante de la comision y el nombre y número de teléfono de las personas responsables de la comisión.
</t>
    </r>
    <r>
      <rPr>
        <b/>
        <sz val="10"/>
        <color theme="1"/>
        <rFont val="Arial Narrow"/>
        <family val="2"/>
      </rPr>
      <t>Actividad 3: </t>
    </r>
    <r>
      <rPr>
        <sz val="10"/>
        <color theme="1"/>
        <rFont val="Arial Narrow"/>
        <family val="2"/>
      </rPr>
      <t xml:space="preserve"> Se elaboraron matrices con las noticias de riesgo público reportadas en la región de Antioquia y de Córdoba que permitieron conocer la situación de orden público antes de iniciar una comisión. </t>
    </r>
  </si>
  <si>
    <r>
      <t xml:space="preserve">Para el semestre II se reportan los siguientes avances en la implementación del  Plan de Emergencias y contingencias por desastres naturales:
</t>
    </r>
    <r>
      <rPr>
        <b/>
        <sz val="10"/>
        <color theme="1"/>
        <rFont val="Arial Narrow"/>
        <family val="2"/>
      </rPr>
      <t>Actividad 1:</t>
    </r>
    <r>
      <rPr>
        <sz val="10"/>
        <color theme="1"/>
        <rFont val="Arial Narrow"/>
        <family val="2"/>
      </rPr>
      <t xml:space="preserve"> El 4 de septiembre de 2025 se realizó capacitación al equipo del Parque enfocada en el manejo del aplicativo SMART Mobile,  con el objetivo de cualificar al personal en la recolección, sistematización y gestión de la información de presiones observada en campo. El 16 de septiembre se realizó reunión virtual con la DSCI para retomar agenda de trabajo en los municipios de Tarazá e Ituango. El 29 de septiembre tuvo lugar reunión presencial en la sede de Ituango con la DSCI socializando la información recopilada, se explicó la ruta para el desarrollo de los acuerdos de conservación y se acordó realizar reunión presencial con el jefe del área protegida para organizar el cronograma de actividades y establecer las fechas de ingreso al territorio. Reunión el 21 de noviembre en el municipio de Caucasia con  la DSCI, donde se definió el número de beneficiarios por municipio y se organizó el plan de trabajo para realizar la socialización con las familias y se concertaron las fechas de ingreso a las comunidades.
</t>
    </r>
    <r>
      <rPr>
        <b/>
        <sz val="10"/>
        <color theme="1"/>
        <rFont val="Arial Narrow"/>
        <family val="2"/>
      </rPr>
      <t xml:space="preserve">Actividad 2: </t>
    </r>
    <r>
      <rPr>
        <sz val="10"/>
        <color theme="1"/>
        <rFont val="Arial Narrow"/>
        <family val="2"/>
      </rPr>
      <t xml:space="preserve">El 17 de julio de 2025 se radicó y remitió el memorando a la Oficina Asesora Jurídica (OAJ), mediante el cual se solicitó la emisión de un concepto técnico en materia de uso, ocupación y tenencia de la tierra al interior del área protegida. Hasta la fecha se está en espera de la respuesta. 
</t>
    </r>
    <r>
      <rPr>
        <b/>
        <sz val="10"/>
        <color theme="1"/>
        <rFont val="Arial Narrow"/>
        <family val="2"/>
      </rPr>
      <t>Actividad 5:</t>
    </r>
    <r>
      <rPr>
        <sz val="10"/>
        <color theme="1"/>
        <rFont val="Arial Narrow"/>
        <family val="2"/>
      </rPr>
      <t xml:space="preserve"> El 17 de julio se radicó memorando dirigido a la Oficina de Comunicaciones, solicitando la dotación de telefonía e internet satelital, la realización de diagnóstico y una capacitación sobre el uso de radioteléfonos, estaciones de radio y antenas disponibles. El 20 de agosto el Grupo Tecnologías de la Información y las Comunicaciones-GTIC respondieron mediante memorando, indicando no contaba con los recursos suficientes para incluir a las cinco sedes que requieren de esta mejora, solicitaron el envío de las direcciones y coordenadas de dichas sedes, para evaluar la posibilidad de incluir algunas en el nuevo contrato proyectado para 2026. El 21 de agosto se remite el memorando con las direcciones y coordenadas de las sedes operativas que requieren con urgencia este servicio. El 23 de agosto GTIC indica en el memorando que procederán a realizar factibilidad técnica para incluir las sedes, recalcando que dicha inclusión dependerá de la apropiación presupuestal del 2026. No se obtuvo respuesta en cuanto a la capacitación para el manejo y diagnóstico de los radioteléfonos, estaciones de radio y antenas con las que cuenta la sede.
</t>
    </r>
    <r>
      <rPr>
        <b/>
        <sz val="10"/>
        <color theme="1"/>
        <rFont val="Arial Narrow"/>
        <family val="2"/>
      </rPr>
      <t>Actividad 6:</t>
    </r>
    <r>
      <rPr>
        <sz val="10"/>
        <color theme="1"/>
        <rFont val="Arial Narrow"/>
        <family val="2"/>
      </rPr>
      <t xml:space="preserve"> se realizaron mantenimiento a vehículos y elementos de seguridad de la entidad mediante contrato N°007-2025 con la compra de elementos de seguridad, recarga de extintores y señalización. Contrato DTCA-CMTO-032-2025 se realizó mantenimiento preventivo y correctivo, certificado de técnico mecánica  para motocicletas. Contrato DTCA-CMTO-026-2025 se realizó mantenimiento preventivo y correctivo incluyendo repuestos y accesorios, así como el certificado de técnico mecánica, para vehículos.
</t>
    </r>
    <r>
      <rPr>
        <b/>
        <sz val="10"/>
        <color theme="1"/>
        <rFont val="Arial Narrow"/>
        <family val="2"/>
      </rPr>
      <t xml:space="preserve">Actividad 8: </t>
    </r>
    <r>
      <rPr>
        <sz val="10"/>
        <color theme="1"/>
        <rFont val="Arial Narrow"/>
        <family val="2"/>
      </rPr>
      <t>El 4 de noviembre se realizó una jornada de capacitación dirigida al equipo del PNN, en la cual se socializó la herramienta Wildfire Solution OroraTech, utilizada para el monitoreo de focos de calor e incendios forestales. </t>
    </r>
  </si>
  <si>
    <r>
      <t xml:space="preserve">Para el cuarto trimestre de 2025, comprendido entre el 16 de septiembre a 15 de noviembre, se realizaron 300 recorridos, en los siguientes sectores:
Granate: 1
Bahía Concha: 55
Gayraca: 20
Neguanje: 15
Cinto: 4 
Arrecifes: 45
Cañaveral: 42
Palangana: 76
Zaino: 23
Pueblito: 19
con un total de 3335 observaciones, donde se identificaron presiones como turismo no regulado, pesca ilegal, tala. Se cargan los archivos .Json al SMART y se realiza sincronización.
</t>
    </r>
    <r>
      <rPr>
        <b/>
        <u/>
        <sz val="10"/>
        <color theme="1"/>
        <rFont val="Arial Narrow"/>
        <family val="2"/>
      </rPr>
      <t>JUSTIFICACION POR EL NO CUMPLIMIENTO DE LA META: </t>
    </r>
    <r>
      <rPr>
        <sz val="10"/>
        <color theme="1"/>
        <rFont val="Arial Narrow"/>
        <family val="2"/>
      </rPr>
      <t xml:space="preserve">
El no cumplimiento de la meta relacionada con el porcentaje de área cubierta mediante ejercicios de autoridad ambiental a través de recorridos de Prevención, Vigilancia y Control obedece principalmente a factores asociados al riesgo público presentes en el territorio durante el periodo evaluado. En distintos momentos, se presentaron escenarios que representaban una amenaza directa para la integridad del personal institucional, incluyendo alertas de seguridad, tensiones sociales y restricciones operativas derivadas de contextos de orden público, lo que obligó a suspender, reprogramar o limitar el acceso a sectores específicos del área protegida. Estas condiciones hicieron inviable el desarrollo normal de los recorridos, en atención al principio de precaución y a los lineamientos institucionales que priorizan la seguridad del talento humano.</t>
    </r>
  </si>
  <si>
    <r>
      <rPr>
        <b/>
        <sz val="10"/>
        <color theme="1"/>
        <rFont val="Arial Narrow"/>
        <family val="2"/>
      </rPr>
      <t>META 4 TRIMESTRE: 48/448  10,7%</t>
    </r>
    <r>
      <rPr>
        <sz val="10"/>
        <color theme="1"/>
        <rFont val="Arial Narrow"/>
        <family val="2"/>
      </rPr>
      <t xml:space="preserve">
</t>
    </r>
    <r>
      <rPr>
        <b/>
        <sz val="10"/>
        <color theme="1"/>
        <rFont val="Arial Narrow"/>
        <family val="2"/>
      </rPr>
      <t>REPORTE 4 TRIMESTRE: 45/448  10,04% </t>
    </r>
    <r>
      <rPr>
        <sz val="10"/>
        <color theme="1"/>
        <rFont val="Arial Narrow"/>
        <family val="2"/>
      </rPr>
      <t xml:space="preserve">
</t>
    </r>
    <r>
      <rPr>
        <b/>
        <sz val="10"/>
        <color theme="1"/>
        <rFont val="Arial Narrow"/>
        <family val="2"/>
      </rPr>
      <t>ACUMULADO (1, 2, 3 Y 4 TRIMESTRE): 190/448 42,14%</t>
    </r>
    <r>
      <rPr>
        <sz val="10"/>
        <color theme="1"/>
        <rFont val="Arial Narrow"/>
        <family val="2"/>
      </rPr>
      <t xml:space="preserve">
A cierre del 15 de diciembre 2025, se registran </t>
    </r>
    <r>
      <rPr>
        <b/>
        <sz val="10"/>
        <color theme="1"/>
        <rFont val="Arial Narrow"/>
        <family val="2"/>
      </rPr>
      <t>448</t>
    </r>
    <r>
      <rPr>
        <sz val="10"/>
        <color theme="1"/>
        <rFont val="Arial Narrow"/>
        <family val="2"/>
      </rPr>
      <t> procesos sancionatorios en curso, dentro de los cuales en el cuarto trimestre del 2025 (Octubre-Noviembre y Diciembre): 
Se profirieron 7 actos administrativos de Inicio, 7 actos administrativos de cargos, 6 actos administrativos de pruebas, 12 actos administrativos de alegatos, 3 actos administrativo de Sanción, 1 acto administrativo de exoneración, 1 acto administrativo Resolviendo un recurso, 1 actos administrativos de cese no definitivo, 2 actos administrativos de cese definitivo, se resolvieron de otros asuntos mediante 5 actos administrativos y se archivó 1 procesos, </t>
    </r>
    <r>
      <rPr>
        <b/>
        <sz val="10"/>
        <color theme="1"/>
        <rFont val="Arial Narrow"/>
        <family val="2"/>
      </rPr>
      <t>para un total de</t>
    </r>
    <r>
      <rPr>
        <sz val="10"/>
        <color theme="1"/>
        <rFont val="Arial Narrow"/>
        <family val="2"/>
      </rPr>
      <t> </t>
    </r>
    <r>
      <rPr>
        <b/>
        <sz val="10"/>
        <color theme="1"/>
        <rFont val="Arial Narrow"/>
        <family val="2"/>
      </rPr>
      <t>46 actos administrativos, que impulsaron 45 procesos sancionatorios</t>
    </r>
    <r>
      <rPr>
        <sz val="10"/>
        <color theme="1"/>
        <rFont val="Arial Narrow"/>
        <family val="2"/>
      </rPr>
      <t xml:space="preserve"> durante el trimestre en el marco de la ley 1333 de 2009, ley 2387 de 2024 y la Resolución 476 de 28 de diciembre de 2012, conforme se evidencia en el cuadro excel.   
</t>
    </r>
  </si>
  <si>
    <r>
      <t xml:space="preserve">Durante el periodo comprendido entre los meses octubre, noviembre y diciembre del cuarto trimestre, se avanzó en la ejecución de acciones de prevención, vigilancia y control que han sido programadas en el plan de trabajo concertado para la anualidad del 2025. A continuación se detallan:
</t>
    </r>
    <r>
      <rPr>
        <b/>
        <sz val="10"/>
        <color theme="1"/>
        <rFont val="Arial Narrow"/>
        <family val="2"/>
      </rPr>
      <t>Acción 1</t>
    </r>
    <r>
      <rPr>
        <sz val="10"/>
        <color theme="1"/>
        <rFont val="Arial Narrow"/>
        <family val="2"/>
      </rPr>
      <t xml:space="preserve">. Programación de recorridos de vigilancia
Durante el cuarto trimestre de 2025 se estructuraron y socializaron los cronogramas operativos de los tres grupos de guardaparques, incluyendo rutas PVC, protocolos de PCRP, lineamientos logísticos y metodologías de monitoreo. Se ejecutaron capacitaciones, simulacros y retroalimentaciones técnicas orientadas a fortalecer la planificación, la capacidad de respuesta y la articulación interinstitucional, garantizando la continuidad de los patrullajes, el manejo de incendios y las acciones de restauración ecológica.
</t>
    </r>
    <r>
      <rPr>
        <b/>
        <sz val="10"/>
        <color theme="1"/>
        <rFont val="Arial Narrow"/>
        <family val="2"/>
      </rPr>
      <t>Acción 2.</t>
    </r>
    <r>
      <rPr>
        <sz val="10"/>
        <color theme="1"/>
        <rFont val="Arial Narrow"/>
        <family val="2"/>
      </rPr>
      <t xml:space="preserve"> Coordinación interinstitucional y comunitaria
Se participó activamente en las reuniones del CMGRD para la planificación del Simulacro Nacional, eventos municipales y revisión de planes de contingencia. Estas sesiones permitieron articular acciones con instituciones locales, fortalecer la preparación ante emergencias y consolidar acuerdos para el mantenimiento preventivo y correctivo de la infraestructura del área protegida.
</t>
    </r>
    <r>
      <rPr>
        <b/>
        <sz val="10"/>
        <color theme="1"/>
        <rFont val="Arial Narrow"/>
        <family val="2"/>
      </rPr>
      <t>Acción 3</t>
    </r>
    <r>
      <rPr>
        <sz val="10"/>
        <color theme="1"/>
        <rFont val="Arial Narrow"/>
        <family val="2"/>
      </rPr>
      <t xml:space="preserve">. Educación ambiental y gobernanza
Se desarrollaron espacios formativos dirigidos a comunidades y actores institucionales, orientados a reducir presiones antrópicas mediante sensibilización en biodiversidad, manejo de residuos y conservación. Las actividades incluyeron talleres de reconocimiento de avifauna y participación en el Foro Ambiental Municipal, promoviendo corresponsabilidad, buenas prácticas y fortalecimiento de la gobernanza ambiental.
</t>
    </r>
    <r>
      <rPr>
        <b/>
        <sz val="10"/>
        <color theme="1"/>
        <rFont val="Arial Narrow"/>
        <family val="2"/>
      </rPr>
      <t>Acción 4</t>
    </r>
    <r>
      <rPr>
        <sz val="10"/>
        <color theme="1"/>
        <rFont val="Arial Narrow"/>
        <family val="2"/>
      </rPr>
      <t xml:space="preserve">. Formación y equipamiento para incendios forestales
Se diseñaron, socializaron y ejecutaron los guiones operativos del Simulacro Nacional, evaluando la capacidad de respuesta ante sismos e incendios forestales. El ejercicio incluyó atención de emergencias simuladas y una evaluación técnica para identificar mejoras en protocolos, comunicación, coordinación y requerimientos de equipamiento especializado.
</t>
    </r>
    <r>
      <rPr>
        <b/>
        <sz val="10"/>
        <color theme="1"/>
        <rFont val="Arial Narrow"/>
        <family val="2"/>
      </rPr>
      <t>Acción 5</t>
    </r>
    <r>
      <rPr>
        <sz val="10"/>
        <color theme="1"/>
        <rFont val="Arial Narrow"/>
        <family val="2"/>
      </rPr>
      <t xml:space="preserve">. Manejo y control de especies invasoras
Se realizó el monitoreo ecológico de sabanas post-quema en Luna Roja, evaluando procesos sucesionales, regeneración natural y presencia de invasoras. Los resultados evidenciaron alta resiliencia del estrato herbáceo, ausencia de especies invasoras y condiciones favorables para la restauración pasiva, aportando insumos para la gestión adaptativa y la reducción de presiones antrópicas.
</t>
    </r>
    <r>
      <rPr>
        <b/>
        <sz val="10"/>
        <color theme="1"/>
        <rFont val="Arial Narrow"/>
        <family val="2"/>
      </rPr>
      <t>Acción 6</t>
    </r>
    <r>
      <rPr>
        <sz val="10"/>
        <color theme="1"/>
        <rFont val="Arial Narrow"/>
        <family val="2"/>
      </rPr>
      <t xml:space="preserve">. Seguimiento a focos de calor (FIRMS/NASA)
Se actualizó el análisis satelital y de campo de focos de calor, identificando dos eventos asociados a tormentas eléctricas y prácticas ganaderas. Aunque las afectaciones fueron moderadas, se reconocieron riesgos para la regeneración y estabilidad ecosistémica, recomendándose seguimiento continuo, saneamiento predial y medidas preventivas frente a incendios naturales y antrópicos.
</t>
    </r>
    <r>
      <rPr>
        <b/>
        <sz val="10"/>
        <color theme="1"/>
        <rFont val="Arial Narrow"/>
        <family val="2"/>
      </rPr>
      <t>Acción 7</t>
    </r>
    <r>
      <rPr>
        <sz val="10"/>
        <color theme="1"/>
        <rFont val="Arial Narrow"/>
        <family val="2"/>
      </rPr>
      <t xml:space="preserve">. Sistematización de recorridos en SICO SMART
Se consolidó la información de 32 patrullajes realizados entre septiembre y noviembre de 2025 en la plataforma SICO SMART, integrando datos de SMART y SMART Connect. Esta sistematización fortaleció el control territorial, permitió registrar presiones y generó insumos estratégicos para ajustar rutas, priorizar sectores críticos y mejorar la gestión de prevención, vigilancia y control.
</t>
    </r>
    <r>
      <rPr>
        <b/>
        <sz val="10"/>
        <color theme="1"/>
        <rFont val="Arial Narrow"/>
        <family val="2"/>
      </rPr>
      <t>Acción 8.</t>
    </r>
    <r>
      <rPr>
        <sz val="10"/>
        <color theme="1"/>
        <rFont val="Arial Narrow"/>
        <family val="2"/>
      </rPr>
      <t xml:space="preserve"> Seguimiento a expedientes y soporte técnico a procesos sancionatorios
Se realizó el acompañamiento técnico al Expediente DTOR JUR N.º 03-2025, iniciado mediante Auto N.º 036 de abril de 2025, dando cumplimiento a las diligencias ordenadas por la Oficina Jurídica de la DTOR. El equipo del área protegida adelantó la verificación de los hechos denunciados, remitió la información a las autoridades competentes, solicitó identificación de presuntos implicados y efectuó patrullajes en campo para verificar la veracidad del reporte. Ante la ausencia de hallazgos y la falta de información adicional del denunciante desde abril de 2025, se recomendó el cierre del expediente por no corresponder los hechos a la jurisdicción del Parque y por proximidad al vencimiento de términos.</t>
    </r>
  </si>
  <si>
    <r>
      <t xml:space="preserve">Durante el periodo comprendido entre octubre y diciembre, se avanzó en la ejecución de acciones de prevención, vigilancia y control que han sido programadas en el plan de trabajo concertado para la anualidad del 2025. A continuación, se detallan.
Desde la línea de Prevención, Vigilancia y Control el Parque Nacional Natural Sierra de la Macarena, se elaboró el informe trimestral de acuerdo al plan de trabajo para la vigencia 2025,
</t>
    </r>
    <r>
      <rPr>
        <b/>
        <sz val="10"/>
        <color theme="1"/>
        <rFont val="Arial Narrow"/>
        <family val="2"/>
      </rPr>
      <t xml:space="preserve">Prevención: </t>
    </r>
    <r>
      <rPr>
        <sz val="10"/>
        <color theme="1"/>
        <rFont val="Arial Narrow"/>
        <family val="2"/>
      </rPr>
      <t xml:space="preserve">Se han desarrollado acciones encaminadas en la disminución de presiones en el sector Sierra como la firma de 15 acuerdos de conservación en restauración ecológica participativa con campesinos en los municipios de Vista Hermosa, Mesetas y San Juan de Arama, también se realizó 150 acuerdos de ganadería sostenible con campesinos en zona colindante al PNN Sierra de La Macarena en las veredas Guapaya Alto, Guapaya Medio, Guapaya Bajo, La Esmeralda, La Borrascosa, Maracaibo, La Lealtad y Palmar en el municipio de Vista Hermosa.
</t>
    </r>
    <r>
      <rPr>
        <b/>
        <sz val="10"/>
        <color theme="1"/>
        <rFont val="Arial Narrow"/>
        <family val="2"/>
      </rPr>
      <t>En el componente de educación para la conservación</t>
    </r>
    <r>
      <rPr>
        <sz val="10"/>
        <color theme="1"/>
        <rFont val="Arial Narrow"/>
        <family val="2"/>
      </rPr>
      <t xml:space="preserve">, se desarrollaron espacios conmemorativos, procesos pedagógicos con instituciones educativas y actores sociales, y ejercicios de diálogo territorial sobre decisiones judiciales y valores ecosistémicos, fortaleciendo el tejido social y la apropiación del área protegida como patrimonio natural y cultural.
</t>
    </r>
    <r>
      <rPr>
        <b/>
        <sz val="10"/>
        <color theme="1"/>
        <rFont val="Arial Narrow"/>
        <family val="2"/>
      </rPr>
      <t xml:space="preserve">Ecoturismo: </t>
    </r>
    <r>
      <rPr>
        <sz val="10"/>
        <color theme="1"/>
        <rFont val="Arial Narrow"/>
        <family val="2"/>
      </rPr>
      <t xml:space="preserve">paralelamente, se ejecutaron acciones orientadas a la actualización del Plan de Ordenamiento Ecoturístico y el monitoreo de la actividad turística, mediante acompañamientos técnicos, reuniones de seguimiento a la operación turística 2025, y la promoción del turismo sostenible en conjunto con administraciones locales, gremios y cooperantes. Se resalta la participación en eventos de articulación nacional e internacional para la gestión del ecoturismo y la divulgación del POE.
</t>
    </r>
    <r>
      <rPr>
        <b/>
        <sz val="10"/>
        <color theme="1"/>
        <rFont val="Arial Narrow"/>
        <family val="2"/>
      </rPr>
      <t xml:space="preserve">Recorridos de vigilancia, </t>
    </r>
    <r>
      <rPr>
        <sz val="10"/>
        <color theme="1"/>
        <rFont val="Arial Narrow"/>
        <family val="2"/>
      </rPr>
      <t xml:space="preserve">se realizaron 39 recorridos distribuidos en los municipios del área de influencia, logrando identificar condiciones ecológicas, presencia de fauna, infraestructura y puntos críticos para la gestión del riesgo y la operación ecoturística. Estos recorridos permitieron además el seguimiento a acuerdos de conservación, verificación de escenarios turísticos emergentes y monitoreo hidrológico de Caño Cristales frente a fenómenos climáticos.
</t>
    </r>
    <r>
      <rPr>
        <b/>
        <sz val="10"/>
        <color theme="1"/>
        <rFont val="Arial Narrow"/>
        <family val="2"/>
      </rPr>
      <t>En la línea de control a procesos sancionatorio,</t>
    </r>
    <r>
      <rPr>
        <sz val="10"/>
        <color theme="1"/>
        <rFont val="Arial Narrow"/>
        <family val="2"/>
      </rPr>
      <t xml:space="preserve"> se emitieron informes técnicos relacionados con turismo no regulado, se efectuaron visitas de inspección y se aportaron insumos fundamentales para los procesos en curso, garantizando el cumplimiento del marco normativo ambiental.
</t>
    </r>
    <r>
      <rPr>
        <b/>
        <sz val="10"/>
        <color theme="1"/>
        <rFont val="Arial Narrow"/>
        <family val="2"/>
      </rPr>
      <t>Seguimiento a los acuerdos de restauración ecológica participativa</t>
    </r>
    <r>
      <rPr>
        <sz val="10"/>
        <color theme="1"/>
        <rFont val="Arial Narrow"/>
        <family val="2"/>
      </rPr>
      <t>, se consolidó información técnica que evalúa avances y cumplimiento de compromisos, asegurando trazabilidad y coherencia frente a los objetivos de reducción de presiones y recuperación de coberturas boscosas dentro del área protegida.</t>
    </r>
  </si>
  <si>
    <r>
      <t xml:space="preserve">Durante el periodo reportado se avanzó en la ejecución de acciones de prevención, vigilancia y control que han sido programadas en el plan de trabajo concertado para la anualidad del 2025. A continuación se detallan:
</t>
    </r>
    <r>
      <rPr>
        <b/>
        <sz val="10"/>
        <color theme="1"/>
        <rFont val="Arial Narrow"/>
        <family val="2"/>
      </rPr>
      <t>Actividades de Prevención </t>
    </r>
    <r>
      <rPr>
        <sz val="10"/>
        <color theme="1"/>
        <rFont val="Arial Narrow"/>
        <family val="2"/>
      </rPr>
      <t xml:space="preserve">
Participación en CIDEAS y CAL: Durante el periodo reportado se participó activamente en los Comités Interinstitucionales de Educación Ambiental (CIDEA) y en los Comités Ambientales Locales (CAL), espacios fundamentales para la articulación entre autoridades ambientales, administraciones municipales, comunidades educativas y actores sociales. Las actividades desarrolladas en los municipios de Cubarral y Guamal (Meta), y Arbeláez y San Bernardo (Cundinamarca), permitieron avanzar en la planificación conjunta de acciones educativas orientadas al fortalecimiento de la cultura ambiental y a la prevención de presiones sobre el área protegida la participación del PNN Sumapaz en estos espacios facilitó el intercambio de información, la identificación de problemáticas y la definición de compromisos institucionales para el manejo del territorio.
Realizar o participar en actividades de educación ambiental que propendan a prevenir presiones dentro del AP: Se desarrollaron múltiples jornadas de educación ambiental dirigidas a estudiantes de instituciones rurales como las escuelas La Dorada y La Victoria (Arbeláez), y el Colegio Normal de San Bernardo estas actividades tuvieron como propósito fortalecer los conocimientos sobre el Área Protegida y promover una apropiación responsable del territorio por parte de las comunidades educativas. Durante estos espacios se implementaron metodologías participativas, tales como aulas ambientales con juegos didácticos, dinámicas lúdicas y recorridos interpretativos por el vivero institucional, en los cuales los estudiantes pudieron reconocer especies de flora nativa y comprender su función ecológica, así mismo, se socializó información relevante sobre fauna silvestre y su rol en el equilibrio ecosistémico, con apoyo de la línea de Ecoturismo, enfatizando en la importancia de prevenir actividades que afecten los hábitats del oso andino, aves altoandinas y otras especies de interés para la conservación.
Participación en espacios de ordenamiento ambiental y territorial: se participó en dos reuniones convocadas por la Comisión Distrital para la Gestión del Riesgo por Incendios Forestales, la Mesa de Trabajo Interinstitucional de Turismo Rural de Usme y la Subred Integrada de Servicios de Salud S.U.D.E.S.E durante estos espacios se abordaron temas relevantes como el consolidado de los eventos ocurridos durante el tercer trimestre del año relacionados con el ecoturismo en la zona de Usme, los cuales están ingresando al interior del Área Protegida de igual forma, se discutieron diversas problemáticas y se revisó el plan de trabajo de los comités en los que participan el Parque Nacional Natural Sumapaz y la Localidad 20 de Bogotá, fortaleciendo la articulación interinstitucional en materia de ordenamiento ambiental y territorial
Coordinar y participar en espacios interinstitucionales, para la prevención, control y vigilancia de presiones y procesos de Gestión del Riesgo: Se participó en reuniones convocadas por IDIGER y la Comisión Distrital de Gestión del Riesgo con el fin de articular acciones orientadas a la prevención y mitigación de incendios forestales en el Distrito Capital, en concordancia con la Ley 1523 de 2012.
Realizar reuniones de Planeación y seguimiento de la línea PVC intersectorial, para lograr una gestión integral del AP: Se realizó la planificación, coordinación y ejecución de recorridos de prevención, vigilancia y control (PVC) en el Parque Nacional Natural Sumapaz, con la participación de los equipos técnicos y operativos de los sectores Bogotá, Meta y Cundinamarca.
</t>
    </r>
    <r>
      <rPr>
        <b/>
        <sz val="10"/>
        <color theme="1"/>
        <rFont val="Arial Narrow"/>
        <family val="2"/>
      </rPr>
      <t>Actividades de vigilancia </t>
    </r>
    <r>
      <rPr>
        <sz val="10"/>
        <color theme="1"/>
        <rFont val="Arial Narrow"/>
        <family val="2"/>
      </rPr>
      <t xml:space="preserve">
Planificar la programación de los recorridos de PVC y desarrollar recorridos de vigilancia con reportes de visibilidad: Se ejecutaron recorridos permanentes en sectores de alta sensibilidad ambiental como la Laguna de Chisacá, la Laguna Larga y otras zonas estratégicas del PNN Sumapaz. El objetivo principal fue evaluar el estado del territorio frente al turismo no regulado, prevenir impactos asociados al tránsito por la Troncal Bolivariana y controlar el ingreso de visitantes incluyendo avistadores de aves, caminantes y montañistas a zonas sin vocación turística.
Ante el incremento de estas presiones, se fortaleció la interacción con grupos de usuarios para socializar recomendaciones, restricciones y comportamientos adecuados, priorizando la conservación y la integridad ecológica del parque, esta presencia en territorio permitió mantener un control efectivo sobre el uso del área protegida y responder oportunamente a situaciones de riesgo ambiental.
Realizar seguimiento a coberturas y presiones del PNN Sumapaz, mediante imágenes satelitales: Se realizó un seguimiento satelital continuo mediante plataformas como FIRMS (NASA), especialmente en áreas con denuncias comunitarias o donde se han identificado cambios de cobertura el objetivo fue verificar la ausencia de nuevas afectaciones, prevenir la ampliación de la frontera agrícola y comparar eventos recientes con los registrados el año anterior durante el cuarto trimestre se identificaron focos de calor dentro del área protegida dado que el parque no cuenta con capacidad operativa suficiente para atender emergencias de gran magnitud, se solicitó la intervención de las autoridades competentes, en cumplimiento de las Leyes 1523 y 1575, con el fin de articular la respuesta institucional y garantizar la atención adecuada de estos eventos.
</t>
    </r>
    <r>
      <rPr>
        <b/>
        <sz val="10"/>
        <color theme="1"/>
        <rFont val="Arial Narrow"/>
        <family val="2"/>
      </rPr>
      <t>Actividades de prevención</t>
    </r>
    <r>
      <rPr>
        <sz val="10"/>
        <color theme="1"/>
        <rFont val="Arial Narrow"/>
        <family val="2"/>
      </rPr>
      <t xml:space="preserve">
Realizar actividades relacionadas con procesos sancionatorios, como levantamiento de informes técnicos, notificaciones, entre otros: Se consolidaron y organizaron las carpetas de los procesos sancionatorios en los sectores Bogotá y Meta, incluyendo los expedientes activos y aquellos finalizados por cumplimiento de medidas impuestas este consolidado fue remitido al área legal de la Dirección Territorial para garantizar el debido proceso y facilitar el análisis jurídico y técnico necesario para la continuidad de los trámites la depuración y actualización de estos expedientes contribuye a mejorar la eficiencia administrativa, fortalecer la trazabilidad de las actuaciones y apoyar la toma de decisiones institucionales relacionadas con la gestión de infracciones ambientales dentro del PNN Sumapaz.</t>
    </r>
  </si>
  <si>
    <r>
      <t>Durante el periodo de octubre a diciembre, se adelantó el impulso a 14 infracciones ambientales mediante la función sancionatoria:
· Infracción: Infraestructura habitacional, de servicios y transporte, Expediente </t>
    </r>
    <r>
      <rPr>
        <b/>
        <sz val="10"/>
        <color theme="1"/>
        <rFont val="Arial Narrow"/>
        <family val="2"/>
      </rPr>
      <t>DTOR-009-2016-PSUM</t>
    </r>
    <r>
      <rPr>
        <sz val="10"/>
        <color theme="1"/>
        <rFont val="Arial Narrow"/>
        <family val="2"/>
      </rPr>
      <t>: se realizó la Auto No. 157 del 20-11-2025, "Por El Cual Se Ordena El Archivo Del Expediente Sancionatorio Dtor 009-2016 Pnn Sumapaz Y Se Adoptan Otras Determinaciones". (</t>
    </r>
    <r>
      <rPr>
        <b/>
        <sz val="10"/>
        <color theme="1"/>
        <rFont val="Arial Narrow"/>
        <family val="2"/>
      </rPr>
      <t>Auto_157_2025</t>
    </r>
    <r>
      <rPr>
        <sz val="10"/>
        <color theme="1"/>
        <rFont val="Arial Narrow"/>
        <family val="2"/>
      </rPr>
      <t>).
· Infracción: Ganadería, Expediente DTOR-001-2020-PTUP: Se realizó el Auto No. 148 del 13-11-2025, "Por el cual se ordena el archivo definitivo de la indagación preliminar adelantada en el expediente DTOR-01-2020 PNN El Tuparro contra indeterminados y se adoptan otras determinaciones". (</t>
    </r>
    <r>
      <rPr>
        <b/>
        <sz val="10"/>
        <color theme="1"/>
        <rFont val="Arial Narrow"/>
        <family val="2"/>
      </rPr>
      <t>Auto_148_2025</t>
    </r>
    <r>
      <rPr>
        <sz val="10"/>
        <color theme="1"/>
        <rFont val="Arial Narrow"/>
        <family val="2"/>
      </rPr>
      <t>).
· Infracción: Pesca ilegal, Expediente </t>
    </r>
    <r>
      <rPr>
        <b/>
        <sz val="10"/>
        <color theme="1"/>
        <rFont val="Arial Narrow"/>
        <family val="2"/>
      </rPr>
      <t>DTOR-026-2020-PTUP</t>
    </r>
    <r>
      <rPr>
        <sz val="10"/>
        <color theme="1"/>
        <rFont val="Arial Narrow"/>
        <family val="2"/>
      </rPr>
      <t>: se realizó la Auto No. 152 del 19-11-2025, "Por El Cual Se Ordenan Unas Diligencias Administrativas Dentro Del Expediente Dtor-0026-2020 Y Se Adoptan Otras Determinaciones". (</t>
    </r>
    <r>
      <rPr>
        <b/>
        <sz val="10"/>
        <color theme="1"/>
        <rFont val="Arial Narrow"/>
        <family val="2"/>
      </rPr>
      <t>Auto_152_2025</t>
    </r>
    <r>
      <rPr>
        <sz val="10"/>
        <color theme="1"/>
        <rFont val="Arial Narrow"/>
        <family val="2"/>
      </rPr>
      <t>).
· Infracción: Deforestación, Expediente </t>
    </r>
    <r>
      <rPr>
        <b/>
        <sz val="10"/>
        <color theme="1"/>
        <rFont val="Arial Narrow"/>
        <family val="2"/>
      </rPr>
      <t>DTOR-015-2017-PMAC</t>
    </r>
    <r>
      <rPr>
        <sz val="10"/>
        <color theme="1"/>
        <rFont val="Arial Narrow"/>
        <family val="2"/>
      </rPr>
      <t>: Se realizó la Resolución No. 151 del 19-11-2025, "Por La Cual Se Resuelve Un Proceso Sancionatorio Y Se Dictan Otras Disposiciones, Dentro Del Proceso Administrativo De Carácter Sancionatorio Ambiental Dtor 015-2017". (</t>
    </r>
    <r>
      <rPr>
        <b/>
        <sz val="10"/>
        <color theme="1"/>
        <rFont val="Arial Narrow"/>
        <family val="2"/>
      </rPr>
      <t>Resol_151_2025</t>
    </r>
    <r>
      <rPr>
        <sz val="10"/>
        <color theme="1"/>
        <rFont val="Arial Narrow"/>
        <family val="2"/>
      </rPr>
      <t>).
· Infracción: Deforestación, Expediente </t>
    </r>
    <r>
      <rPr>
        <b/>
        <sz val="10"/>
        <color theme="1"/>
        <rFont val="Arial Narrow"/>
        <family val="2"/>
      </rPr>
      <t>DTOR-002-2018-PMAC</t>
    </r>
    <r>
      <rPr>
        <sz val="10"/>
        <color theme="1"/>
        <rFont val="Arial Narrow"/>
        <family val="2"/>
      </rPr>
      <t>: Se realizó el Auto No. 167 del 27-11-2025, "Por Medio Del Cual Se Formulan Cargos Y Se Dictan Otras Disposiciones". (</t>
    </r>
    <r>
      <rPr>
        <b/>
        <sz val="10"/>
        <color theme="1"/>
        <rFont val="Arial Narrow"/>
        <family val="2"/>
      </rPr>
      <t>Auto_167_2025</t>
    </r>
    <r>
      <rPr>
        <sz val="10"/>
        <color theme="1"/>
        <rFont val="Arial Narrow"/>
        <family val="2"/>
      </rPr>
      <t>).
· Infracción: Deforestación, Expediente </t>
    </r>
    <r>
      <rPr>
        <b/>
        <sz val="10"/>
        <color theme="1"/>
        <rFont val="Arial Narrow"/>
        <family val="2"/>
      </rPr>
      <t>DTOR-006-2019-PMAC</t>
    </r>
    <r>
      <rPr>
        <sz val="10"/>
        <color theme="1"/>
        <rFont val="Arial Narrow"/>
        <family val="2"/>
      </rPr>
      <t>: Se realizó el Auto No. 171 del 28-11-2025, "Por Medio Del Cual Se Formulan Cargos Y Se Dictan Otras Disposiciones". (</t>
    </r>
    <r>
      <rPr>
        <b/>
        <sz val="10"/>
        <color theme="1"/>
        <rFont val="Arial Narrow"/>
        <family val="2"/>
      </rPr>
      <t>Auto_171_2025</t>
    </r>
    <r>
      <rPr>
        <sz val="10"/>
        <color theme="1"/>
        <rFont val="Arial Narrow"/>
        <family val="2"/>
      </rPr>
      <t>).
· Infracción: Deforestación, Expediente </t>
    </r>
    <r>
      <rPr>
        <b/>
        <sz val="10"/>
        <color theme="1"/>
        <rFont val="Arial Narrow"/>
        <family val="2"/>
      </rPr>
      <t>DTOR-06-2023-PMAC</t>
    </r>
    <r>
      <rPr>
        <sz val="10"/>
        <color theme="1"/>
        <rFont val="Arial Narrow"/>
        <family val="2"/>
      </rPr>
      <t>: Se realizó la Auto No. 153 del 19-11-2025, "Por Medio Del Cual Se Formulan Cargos Y Se Dictan Otras Disposiciones". (</t>
    </r>
    <r>
      <rPr>
        <b/>
        <sz val="10"/>
        <color theme="1"/>
        <rFont val="Arial Narrow"/>
        <family val="2"/>
      </rPr>
      <t>Auto_153_2025</t>
    </r>
    <r>
      <rPr>
        <sz val="10"/>
        <color theme="1"/>
        <rFont val="Arial Narrow"/>
        <family val="2"/>
      </rPr>
      <t>).
 · Infracción:  Deforestación, Expediente </t>
    </r>
    <r>
      <rPr>
        <b/>
        <sz val="10"/>
        <color theme="1"/>
        <rFont val="Arial Narrow"/>
        <family val="2"/>
      </rPr>
      <t>DTOR-019-2022-PTIN</t>
    </r>
    <r>
      <rPr>
        <sz val="10"/>
        <color theme="1"/>
        <rFont val="Arial Narrow"/>
        <family val="2"/>
      </rPr>
      <t>: Se realizó el Auto No. 147 del 12-11-2025, "Por Medio Del Cual Se Ordena El Archivo Definitivo De La Indagación Preliminar Adelantada En El Expediente Dtor 019-2022-Parque Nacional Natural Tinigua, Adelantada Contra Indeterminados Y Se Adoptan Otras Determinaciones". (</t>
    </r>
    <r>
      <rPr>
        <b/>
        <sz val="10"/>
        <color theme="1"/>
        <rFont val="Arial Narrow"/>
        <family val="2"/>
      </rPr>
      <t>Auto_147_2025</t>
    </r>
    <r>
      <rPr>
        <sz val="10"/>
        <color theme="1"/>
        <rFont val="Arial Narrow"/>
        <family val="2"/>
      </rPr>
      <t>).
 · Infracción:  Pesca ilegal, Expediente </t>
    </r>
    <r>
      <rPr>
        <b/>
        <sz val="10"/>
        <color theme="1"/>
        <rFont val="Arial Narrow"/>
        <family val="2"/>
      </rPr>
      <t>DTOR-02-2024-PSUM</t>
    </r>
    <r>
      <rPr>
        <sz val="10"/>
        <color theme="1"/>
        <rFont val="Arial Narrow"/>
        <family val="2"/>
      </rPr>
      <t>: Se realizó el Auto No. 170 del 28-11-2025, "Por Medio Del Cual Se Formulan Cargos Y Se Dictan Otras Disposiciones". (</t>
    </r>
    <r>
      <rPr>
        <b/>
        <sz val="10"/>
        <color theme="1"/>
        <rFont val="Arial Narrow"/>
        <family val="2"/>
      </rPr>
      <t>Auto_170_2025</t>
    </r>
    <r>
      <rPr>
        <sz val="10"/>
        <color theme="1"/>
        <rFont val="Arial Narrow"/>
        <family val="2"/>
      </rPr>
      <t>).
 · Infracción:  Deforestación, Expediente </t>
    </r>
    <r>
      <rPr>
        <b/>
        <sz val="10"/>
        <color theme="1"/>
        <rFont val="Arial Narrow"/>
        <family val="2"/>
      </rPr>
      <t>DTOR-009-2024-PMAC</t>
    </r>
    <r>
      <rPr>
        <sz val="10"/>
        <color theme="1"/>
        <rFont val="Arial Narrow"/>
        <family val="2"/>
      </rPr>
      <t>: Se realizó el Auto No. 146 del 27-10-2025, "Por medio del cual se ordena el archivo definitivo de la indagación preliminar adelantada en el expediente DTOR-09-2024 del PNN Sierra de la Macarena contra INDETERMINADOS y se adoptan otras determinaciones". (</t>
    </r>
    <r>
      <rPr>
        <b/>
        <sz val="10"/>
        <color theme="1"/>
        <rFont val="Arial Narrow"/>
        <family val="2"/>
      </rPr>
      <t>Auto_146_2025</t>
    </r>
    <r>
      <rPr>
        <sz val="10"/>
        <color theme="1"/>
        <rFont val="Arial Narrow"/>
        <family val="2"/>
      </rPr>
      <t>).
 · Infracción:  Incendios, Expediente </t>
    </r>
    <r>
      <rPr>
        <b/>
        <sz val="10"/>
        <color theme="1"/>
        <rFont val="Arial Narrow"/>
        <family val="2"/>
      </rPr>
      <t>DTOR-002-2025-PCHI</t>
    </r>
    <r>
      <rPr>
        <sz val="10"/>
        <color theme="1"/>
        <rFont val="Arial Narrow"/>
        <family val="2"/>
      </rPr>
      <t>: Se realizó el Auto No. 154 del 19-11-2025, "Por medio del cual se ordena el archivo definitivo de la indagación preliminar adelantada en el expediente DTOR-02-2025 contra INDETERMINADOS y se adoptan otras determinaciones". (</t>
    </r>
    <r>
      <rPr>
        <b/>
        <sz val="10"/>
        <color theme="1"/>
        <rFont val="Arial Narrow"/>
        <family val="2"/>
      </rPr>
      <t>Auto_154_2025</t>
    </r>
    <r>
      <rPr>
        <sz val="10"/>
        <color theme="1"/>
        <rFont val="Arial Narrow"/>
        <family val="2"/>
      </rPr>
      <t>).
 · Infracción:  Pesca ilegal (comercial) e Ingreso no autorizado, Expediente </t>
    </r>
    <r>
      <rPr>
        <b/>
        <sz val="10"/>
        <color theme="1"/>
        <rFont val="Arial Narrow"/>
        <family val="2"/>
      </rPr>
      <t>DTOR-003-2025-PMAN</t>
    </r>
    <r>
      <rPr>
        <sz val="10"/>
        <color theme="1"/>
        <rFont val="Arial Narrow"/>
        <family val="2"/>
      </rPr>
      <t>: Se realizó el Auto No. 162 del 24-11-2025, "Por Medio Del Cual Se Ordena El Archivo Definitivo De La Indagación Preliminar Adelantada En El Expediente Dtor-03- 2025-Parque Nacional Natural Serranía De Manacacias, Adelantada Contra Indeterminados Y Se Adoptan Otras Determinaciones". (</t>
    </r>
    <r>
      <rPr>
        <b/>
        <sz val="10"/>
        <color theme="1"/>
        <rFont val="Arial Narrow"/>
        <family val="2"/>
      </rPr>
      <t>Auto_162_2025</t>
    </r>
    <r>
      <rPr>
        <sz val="10"/>
        <color theme="1"/>
        <rFont val="Arial Narrow"/>
        <family val="2"/>
      </rPr>
      <t>).
 · Infracción:  Turismo no regulado, Expediente </t>
    </r>
    <r>
      <rPr>
        <b/>
        <sz val="10"/>
        <color theme="1"/>
        <rFont val="Arial Narrow"/>
        <family val="2"/>
      </rPr>
      <t>DTOR-008-2025-PMAC</t>
    </r>
    <r>
      <rPr>
        <sz val="10"/>
        <color theme="1"/>
        <rFont val="Arial Narrow"/>
        <family val="2"/>
      </rPr>
      <t>: Se realizó el Auto No. 156 del 19-11-2025, "Por El Cual Se Inicia Un Proceso Sancionatorio De Carácter Ambiental Y Se Toman Otras Determinaciones". (</t>
    </r>
    <r>
      <rPr>
        <b/>
        <sz val="10"/>
        <color theme="1"/>
        <rFont val="Arial Narrow"/>
        <family val="2"/>
      </rPr>
      <t>Auto_156_2025</t>
    </r>
    <r>
      <rPr>
        <sz val="10"/>
        <color theme="1"/>
        <rFont val="Arial Narrow"/>
        <family val="2"/>
      </rPr>
      <t>).
 · Infracción:  Ingreso no autorizado, Expediente </t>
    </r>
    <r>
      <rPr>
        <b/>
        <sz val="10"/>
        <color theme="1"/>
        <rFont val="Arial Narrow"/>
        <family val="2"/>
      </rPr>
      <t>DTOR-018-2025-PSUM</t>
    </r>
    <r>
      <rPr>
        <sz val="10"/>
        <color theme="1"/>
        <rFont val="Arial Narrow"/>
        <family val="2"/>
      </rPr>
      <t>: Se realizó el Auto No. 177 del 09-12-2025, "Por El Cual Se Inicia Un Proceso Sancionatorio Ambiental Y Se Toman Otras Determinaciones". (</t>
    </r>
    <r>
      <rPr>
        <b/>
        <sz val="10"/>
        <color theme="1"/>
        <rFont val="Arial Narrow"/>
        <family val="2"/>
      </rPr>
      <t>Auto_177_2025</t>
    </r>
    <r>
      <rPr>
        <sz val="10"/>
        <color theme="1"/>
        <rFont val="Arial Narrow"/>
        <family val="2"/>
      </rPr>
      <t>).
 Nota: Se reporta un avance acumulado de </t>
    </r>
    <r>
      <rPr>
        <b/>
        <sz val="10"/>
        <color theme="1"/>
        <rFont val="Arial Narrow"/>
        <family val="2"/>
      </rPr>
      <t>60.81% </t>
    </r>
    <r>
      <rPr>
        <sz val="10"/>
        <color theme="1"/>
        <rFont val="Arial Narrow"/>
        <family val="2"/>
      </rPr>
      <t>que corresponde a </t>
    </r>
    <r>
      <rPr>
        <b/>
        <sz val="10"/>
        <color theme="1"/>
        <rFont val="Arial Narrow"/>
        <family val="2"/>
      </rPr>
      <t>45 infracciones</t>
    </r>
    <r>
      <rPr>
        <sz val="10"/>
        <color theme="1"/>
        <rFont val="Arial Narrow"/>
        <family val="2"/>
      </rPr>
      <t> priorizadas del universo de </t>
    </r>
    <r>
      <rPr>
        <b/>
        <sz val="10"/>
        <color theme="1"/>
        <rFont val="Arial Narrow"/>
        <family val="2"/>
      </rPr>
      <t>74 infracciones.</t>
    </r>
  </si>
  <si>
    <t>DTAM - PNN Amacayacu - No. de Visitantes en las áreas protegidas con vocación ecoturística</t>
  </si>
  <si>
    <t>DTAN - ANU Estoraques - No. de Visitantes en las áreas protegidas con vocación ecoturística</t>
  </si>
  <si>
    <t>DTAN - PNN El Cocuy - No. de Visitantes en las áreas protegidas con vocación ecoturística</t>
  </si>
  <si>
    <t>DTAN - PNN Serranía de los Yariguíes - No. de Visitantes en las áreas protegidas con vocación ecoturística</t>
  </si>
  <si>
    <t>DTAN - SFF Iguaque - No. de Visitantes en las áreas protegidas con vocación ecoturística</t>
  </si>
  <si>
    <t>DTAO - PNN Cueva de los Guácharos - No. de Visitantes en las áreas protegidas con vocación ecoturística</t>
  </si>
  <si>
    <t>DTAO - PNN Los Nevados - No. de Visitantes en las áreas protegidas con vocación ecoturística</t>
  </si>
  <si>
    <t>DTAO - PNN Tatamá - No. de Visitantes en las áreas protegidas con vocación ecoturística</t>
  </si>
  <si>
    <t>DTAO - SF Isla de la Corota - No. de Visitantes en las áreas protegidas con vocación ecoturística</t>
  </si>
  <si>
    <t>DTAO - SFF Galeras - No. de Visitantes en las áreas protegidas con vocación ecoturística</t>
  </si>
  <si>
    <t>DTAO - SFF Otún Quimbaya - No. de Visitantes en las áreas protegidas con vocación ecoturística</t>
  </si>
  <si>
    <t>DTCA - PNN Macuira - No. de Visitantes en las áreas protegidas con vocación ecoturística</t>
  </si>
  <si>
    <t>DTCA - PNN Old Providence McBean Lagoon - No. de Visitantes en las áreas protegidas con vocación ecoturística</t>
  </si>
  <si>
    <t>DTCA - PNN Tayrona - No. de Visitantes en las áreas protegidas con vocación ecoturística</t>
  </si>
  <si>
    <t>DTCA - SFF Colorados - No. de Visitantes en las áreas protegidas con vocación ecoturística</t>
  </si>
  <si>
    <t>DTCA - SFF Los Flamencos - No. de Visitantes en las áreas protegidas con vocación ecoturística</t>
  </si>
  <si>
    <t>DTCA - SFF PNN Corales del Rosario - No. de Visitantes en las áreas protegidas con vocación ecoturística</t>
  </si>
  <si>
    <t>DTCA - VP Isla de Salamanca - No. de Visitantes en las áreas protegidas con vocación ecoturística</t>
  </si>
  <si>
    <t>DTOR - PNN Chingaza - No. de Visitantes en las áreas protegidas con vocación ecoturística</t>
  </si>
  <si>
    <t>DTOR - PNN El Tuparro - No. de Visitantes en las áreas protegidas con vocación ecoturística</t>
  </si>
  <si>
    <t>DTOR - PNN Sierra de la Macarena - No. de Visitantes en las áreas protegidas con vocación ecoturística</t>
  </si>
  <si>
    <t>DTOR - PNN Tinigua - No. de Visitantes en las áreas protegidas con vocación ecoturística</t>
  </si>
  <si>
    <t>DTPA - PNN Farallones de Cali - No. de Visitantes en las áreas protegidas con vocación ecoturística</t>
  </si>
  <si>
    <t>DTPA - PNN Gorgona - No. de Visitantes en las áreas protegidas con vocación ecoturística</t>
  </si>
  <si>
    <t>DTPA - PNN Utría - No. de Visitantes en las áreas protegidas con vocación ecoturística</t>
  </si>
  <si>
    <t>DTPA - SFF Malpelo - No. de Visitantes en las áreas protegidas con vocación ecoturística</t>
  </si>
  <si>
    <t>DTAM - PNN La Paya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</si>
  <si>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ANU Estoraques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</si>
  <si>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El PNN Cocuy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</si>
  <si>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PNN Pisba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</si>
  <si>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PNN Serranía de los Yariguíes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</si>
  <si>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PNN Tamá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</si>
  <si>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SFF Guanenta Alto Río Fonce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</si>
  <si>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DTAN - SFF Iguaque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</si>
  <si>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Las Hermosas Gloria Valencia de Castaño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</si>
  <si>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Las Orquídeas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</si>
  <si>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Los Nevados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</si>
  <si>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PNN Tatamá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</si>
  <si>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DTAO - SFF Galeras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</si>
  <si>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DTCA - PNN Paramillo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</si>
  <si>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DTCA - SFF Corchal Mono Hernandez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</si>
  <si>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DNMI Cinaruco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</si>
  <si>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Chingaza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</si>
  <si>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Cordillera de Los Picachos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</si>
  <si>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Sierra de la Macarena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</si>
  <si>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Sumapaz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</si>
  <si>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DTOR - PNN Tinigua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</si>
  <si>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DTPA - PNN Farallones de Cali - No. de Acuerdos de conservación y bienestar implementados o en implementación con las familias campesinas, pescadoras, comunidades y/o organizaciones comunitarias que actualmente habitan, colindan, ocupan y realizan usos tradicionales asociados a la economía campesina en PNNC</t>
  </si>
  <si>
    <t>DTAM - PNN Alto Fragua Indi Wasi - No. de Hectáreas en proceso de restauración, recuperación y rehabilitación de ecosistemas degradados</t>
  </si>
  <si>
    <t>De acuerdo con las acciones desarrolladas en la vigencia del año 2025 se realizaron 3 reportes, siendo el primero en mayo de 2025 con 314,6196 Ha, para el mes de octubre se realizó el segundo reporte con un total de 233,5810 Ha, y el último reporte realizado el mes de diciembre con 90,1796 Ha, dando como total acumulado 638.38 Ha, correspondiente al 100% de la meta establecida para el indicador en el área protegida para la vigencia del año 2025.  
En el transcurso el año en la línea de SSC se realizó el acompañamiento para las visitas de seguimiento a las iniciativas económicas fortalecidas con las comunidades indígenas, logrando un total de 2 seguimientos a cada una de las 13 iniciativas a lo largo del año, esta se consolida en el informe final se seguimiento presentado el mes de diciembre, adicionalmente se desarrollaron diferentes espacios de trabajo con el equipo del área protegida para realizar la selección previa de usuarios en el marco del proyecto Conservación y Uso Sostenible de Recursos Naturales Herencia Colombia financiado por KFW, en el mes de marzo se desarrollo un intercambio de experiencias para cada componente de ganadería y cacao, así mismo, en el mes de julio y agosto se desarrollaron reuniones para avanzar en la revisión de documentos para la suscripción del convenio para la ejecución del proyecto con AGROSAVIA y FEDECACAO, adicionalmente se realizó el primer comité operativo de seguimiento para los convenios 011 con AGROSAVIA y 012 con FEDECACAO.  En el marco de las acciones de Sistemas Sostenibles para la Conservación, se adelanto el primero comité técnico de seguimiento al convenio 011 y 012 suscrito entre PNNC-DTAM, Fondo Patrimonio Natural, KFW y los operadores AROSAVIA y FEDECACAO respectivamente, en la cual se dio aprobación al plan operativo de cada uno de estos. </t>
  </si>
  <si>
    <t>DTAM - PNN Amacayacu - No. de Hectáreas en proceso de restauración, recuperación y rehabilitación de ecosistemas degradados</t>
  </si>
  <si>
    <t>Con corte a de diciembre de 2025 se reportan avances cualitativos y cuantitativos finales para el indicador relacionado con el "No. de hectáreas en proceso de restauración, rehabilitación y recuperación en el Parque Amacayacu. El desarrollo detallado de las actividades llevadas a cabo para la restauración con enfoque biocultural de 15 hectáreas al interior del área
coordinación con las comunidades indígenas de Mocagua, Palmeras y San Martín de Amacayacu. Estas acciones se enmarcan en los Acuerdos Políticos de Voluntades y buscan fortalecer la gobernanza ambiental, revitalizar prácticas culturales y recuperar especies de importancia ecológica y ancestral. Para la vigencia 2025, se priorizaron hectáreas de restauración en áreas de rastrojos, chagras, quebradas y senderos, donde se evidencian factores tensionantes y como la fragmentación en ciertas zonas del bosque, pérdida de algunas semillas nativas, presión sobre algunas especies de fauna y flora, y cambios culturales que afectan la transmisión de saberes y la gobernabilidad en el territorio.
 La intervención contempló el enriquecimiento con 12.600 individuos nativos, 4.200 por comunidad, mediante actividades de restauración activa como adecuación de terreno, trazado, ahoyado, transporte de material vegetal y siembra. Estos procesos se desarrollaron con participación comunitaria a través de mingas y con apoyo de semilleros locales como Naichirepata, Waira y Toe Pata. Paralelamente, se avanzó en la georreferenciación de polígonos de siembra y en el registro de recorridos (tracks), insumos técnicos fundamentales para el monitoreo y la evaluación futura de la supervivencia, crecimiento y comportamiento de las especies plantadas.</t>
  </si>
  <si>
    <t>DTAM - PNN La Paya - No. de Hectáreas en proceso de restauración, recuperación y rehabilitación de ecosistemas degradados</t>
  </si>
  <si>
    <t xml:space="preserve">Se efectuaron acciones de restauración con enfoque biocultural en las comunidades indígenas orientadas a la siembra de plántulas en 12 hectáreas del Resguardo Tukunare, y 12 hectáreas en el Resguardo Lagarto Cocha, pertenecientes al pueblo Murui Muina; ubicado en el municipio de Puerto Leguizamo. Luego de realizarse la adición del 50% por cada convenio se sumaron 7 hectáreas adicionales por cada resguardo.
 Por otra parte, se avanzó en la formalización de los convenios interadministrativos entre Parques Nacionales Naturales de Colombia y la Asociación de Cabildos Indígenas del Pueblo Siona – ACIPS, orientados a la implementación de 10 hectáreas en el Resguardo Bajo Casacunte, lo cual suma un total de 48 ha implementadas en la restauración con enfoque biocultural.
Para la restauración participativa se definieron áreas ubicadas en la zona con función amortiguadora del PNN La Paya, municipio de Leguizamo Putumayo, Comunidad campesina El Triunfo. Estas áreas se encuentran en proceso de restauración pasiva de las cuales 3,87 ha se encuentran dentro del área protegida y 21,15 ha pertenecen a territorio colindante para un total de 25,03 ha y su destinación a la restauración ecológica se viabiliza mediante los acuerdos de restauración y de sistemas sostenibles suscritos con familias campesinas, cuya delimitación se realiza a través de la planificación predial participativa desarrollada con las mismas.
</t>
  </si>
  <si>
    <t>DTAM - PNN Serranía de Chiribiquete - No. de Hectáreas en proceso de restauración, recuperación y rehabilitación de ecosistemas degradados</t>
  </si>
  <si>
    <t>Se reporta el establecimiento correspondiente a las 50 hectáreas al interior del área protegida, financiadas por el proyecto GEF Corazón de la Amazonía bajo la estrategia de restauración pasiva</t>
  </si>
  <si>
    <t>DTAM - PNN Serranía de los Churumbelos - No. de Hectáreas en proceso de restauración, recuperación y rehabilitación de ecosistemas degradados</t>
  </si>
  <si>
    <t xml:space="preserve">Se da cumplimiento a los planes de trabajo construidos y concertados de manera conjunta con el Resguardo Suma Iuiai y la Asociación de Cabildos indígenas de Santa Rosa y Piamonte Cauca – ACIMSPCA para la implementación de 4 hectáreas nuevas.
Para el corte de diciembre se avanzó con las siguientes actividades:
El día 20 de noviembre de 2025, se realizó la actividad que tenía como objetivo “Intercambio de semillas nativas entre las cuatro comunidades indígenas del sector Santa Rosa y conversatorio "Importancia de las semillas como guardianas de la memoria biocultural”. La actividad se realizó en la subsede casa cabildo Mandiyaco – Corregimiento de Santa Marta, Municipio de Santa Rosa, Cauca,se reunió a las comunidades indígenas de los Resguardos inga Rigcharikuna, Mandiyaco, Suma Iuiai y el Resguardo Yanacona Santa Martha. La actividad fue liderada por la comunidad indígena del Resguardo Inga Suma Iuiai, dando cumplimiento a la quinta (5) actividad según lo acordado en el plan de trabajo.
El 22 y 23 de noviembre las comunidades indígenas que hacen parte de la Asociación de Cabildos Indígenas del Municipio de Santa Rosa, Cauca – ACIMSPCA, se desplazaron hacia el Resguardo indígena Inga Mandiyaco, con el fin de generar un espacio de diálogo con autoridades políticas, sabedores tradicionales, adultos, niños y jóvenes, para atender el llamado de la actividad que tenía como objetivo “Evaluación – Círculo de palabra para evaluar las acciones realizadas”. En el espacio de diálogo se concretaronlos retos, desafíos y estrategias para acabar con la estrategia de Restauración ecológica con enfoque biocultural. 
El 5 y 6 de diciembre de 2025, la comunidad indígena del Resguardo Inga Suma Iuiai, se generó un espacio de diálogo con autoridades políticas, sabedores tradicionales, adultos, niños y jóvenes, para atender el llamado de la actividad que tenía como objetivo “Evaluación – Círculo de palabra para evaluar las acciones realizadas”. En el espacio de diálogo se concretó los retos, desafíos y estrategias para acabar con la estrategia de Restauración ecológica con enfoque biocultural. </t>
  </si>
  <si>
    <t>DTAM - SF Plantas Medicinales Orito Ingi - Ande - No. de Hectáreas en proceso de restauración, recuperación y rehabilitación de ecosistemas degradados</t>
  </si>
  <si>
    <t>Para el indicador No de hectáreas en proceso de restauración rehabilitación y recuperación se entrega informe de las acciones realizadas durante la vigencia 2025 para la restauración de 100 hectáreas en restauración Pasiva</t>
  </si>
  <si>
    <t>DTAN - ANU Estoraques - No. de Hectáreas en proceso de restauración, recuperación y rehabilitación de ecosistemas degradados</t>
  </si>
  <si>
    <t>Para el último reporte el ANU Los Estoraques, registra un acumulado 328,83 ha intervenidas con acciones de restauración, correspondiente al 100% de la meta programada para la vigencia.
Del total, 298,83 hectáreas correspondieron a procesos de restauración pasiva, orientados a la recuperación natural mediante el aislamiento y control de tensionantes, y 30 hectáreas incluyeron acciones de restauración activa, apoyadas con la entrega de 24.000 plántulas de especies nativas, de acuerdo con los lineamientos técnicos establecidos para el área protegida
La intervención del periodo reportado es correspondiente a 217, 956 ha donde 190,83 hectáreas están asociadas a acuerdos de conservación bajo Sistemas Sostenibles.</t>
  </si>
  <si>
    <t>DTAN - PNN Cocuy - No. de Hectáreas en proceso de restauración, recuperación y rehabilitación de ecosistemas degradados</t>
  </si>
  <si>
    <t>Para la vigencia 2025, en el Parque Nacional Natural El Cocuy se implementaron acciones de restauración ecológica orientadas al cumplimiento de una meta total de 580 ha.  Del total intervenido, 104,2 ha correspondieron a restauración activa, enfocada en la restauración de bosques de galería y acciones de revegetalización, 193,02 ha a acuerdos y  286,58 ha a zonas en proceso de recuperación natural posterior a incendios forestales.
Durante el mes de noviembre de 2025 se avanzó en 111,95 ha, de recuperación en zonas que presentaron incendios en el 2024,  193,02 ha a acuerdos (restauración pasiva) y 23,81 a  restauración activa. Estas acciones contribuyeron a dar cumplimiento a la meta y al restablecimiento de la funcionalidad ecosistémica, la conectividad ecológica y la provisión de servicios ecosistémicos en el área protegida.</t>
  </si>
  <si>
    <t>DTAN - PNN Pisba - No. de Hectáreas en proceso de restauración, recuperación y rehabilitación de ecosistemas degradados</t>
  </si>
  <si>
    <t>Para la vigencia 2025, el Parque Nacional Natural Pisba dio cumplimiento a la meta programada de 465,71 hectáreas intervenidas, mediante la implementación progresiva de acciones de restauración ecológica activa y pasiva. Los avances se registraron de manera escalonada a lo largo del año, iniciando en mayo con 3,825 hectáreas, seguido de junio con 313,65 hectáreas y julio con 3,837 hectáreas. En agosto se reportaron 5,90 hectáreas adicionales, mientras que en septiembre se consolidaron 3,04 hectáreas, correspondientes al área pendiente de reporte del predio Hoya Grande (1,62 ha) y a acciones de restauración activa mediante siembra en la vereda La Romaza (1,42 ha). Finalmente, en noviembre se incorporaron 136,07 hectáreas asociadas a acuerdos de Sistemas Sostenibles para la Conservación. La intervención contó con financiación del FONAM, registrando un total de 14,99 hectáreas en restauración activa y el área restante bajo estrategias de restauración pasiva, en concordancia con los lineamientos técnicos del área protegida.</t>
  </si>
  <si>
    <t>DTAN - PNN Serranía de los Yariguíes - No. de Hectáreas en proceso de restauración, recuperación y rehabilitación de ecosistemas degradados</t>
  </si>
  <si>
    <t>Para el periodo reportado el PNN Serranía de los Yariguies interviene 198,02ha con acciones de restauración, para un acumulado de 752,9, correspondiente al 100,07% de la meta programada para la vigencia. 
El total de áreas en proceso de restauración provinieron de las siguientes fuentes de financiación así:
-FONAM, con 141,75 ha (27,34 ha de restauración activa y 114,41 ha de restauración pasiva de SSC y saneamiento predial);
-Acciones de Gestión (compensación) 491,65 ha de restauración pasiva asociadas al saneamiento predial
-Cooperación (KFW), 119, 50ha distribuidas en 63,23 ha de restauración activa mediante sistemas sostenibles con diseños agroforestales, y 56,27 ha de áreas en conservación liberadas de acuerdos Sistemas Sostenibles para la Conservación. Para fortalecer la implementación de los sistemas sostenibles, se entregaron 31.500 plántulas, de las cuales 18.000 fueron de cacao injertado y 13.500 de especies forestales nativas, garantizando el soporte técnico y biológico requerido para el adecuado establecimiento y consolidación de las áreas intervenidas</t>
  </si>
  <si>
    <t>DTAN - PNN Tamá - No. de Hectáreas en proceso de restauración, recuperación y rehabilitación de ecosistemas degradados</t>
  </si>
  <si>
    <t xml:space="preserve">Durante la vigencia 2025, el Parque Nacional Natural Tamá dio cumplimiento a la meta programada de 200,36 hectáreas implementadas mediante acciones de restauración ecológica. De este total, 65,33 ha correspondieron a restauración activa y 135,03 ha a restauración pasiva, esta última asociada principalmente a acuerdos de conservación suscritos con los beneficiarios en el área de influencia del parque. Las acciones en las áreas de restauración pasiva se orientaron al compromiso de los actores locales de mantener las zonas identificadas libres de presiones antrópicas, favoreciendo procesos de recuperación natural. </t>
  </si>
  <si>
    <t>DTAN - SFF Guanenta Alto Río Fonce - No. de Hectáreas en proceso de restauración, recuperación y rehabilitación de ecosistemas degradados</t>
  </si>
  <si>
    <t>Para la vigencia 2025 se dio cumplimiento integral a la meta programada de 595,2 hectáreas implementadas, mediante acciones de conservación y restauración ecológica financiadas con recursos del Presupuesto General de la Nación (PGN) y del FONAM. En términos de estrategia, durante la vigencia se implementaron 53 hectáreas bajo restauración activa y 542,2 hectáreas bajo restauración pasiva, priorizando procesos de conservación y regeneración natural. El cumplimiento de la meta se consolidó en el mes de noviembre, cuando se completó el avance programado mediante la incorporación final de áreas en restauración activa (1,59 ha) y pasiva (542,2 ha), garantizando la implementación total de las hectáreas previstas y el cierre satisfactorio de la meta anual conforme a los lineamientos técnicos establecidos.</t>
  </si>
  <si>
    <t>DTAN - SFF Iguaque - No. de Hectáreas en proceso de restauración, recuperación y rehabilitación de ecosistemas degradados</t>
  </si>
  <si>
    <t>Para la vigencia 2025, el Santuario de Fauna y Flora Iguaque avanzó en la implementación de 153,04 hectáreas mediante acciones de restauración activa y pasiva, en coherencia con las metas programadas para el área protegida. Durante el mes de noviembre se avanzó en 96 hectáreas, lo cual permitió consolidar las áreas implementadas y asegurar la continuidad de los procesos de restauración ecológica, contribuyendo al fortalecimiento de la estructura y funcionalidad de los ecosistemas del SFF Iguaque y al cumplimiento de los objetivos de manejo del área protegida. La implementación de 153,04 hectáreas mediante acciones de restauración activa y pasiva desarrolladas en predios localizados en las veredas Centro, Quemados, Peñas Blancas, Monte Suárez, Rupavita, Cardonal, Capilla, Saavedras de Roncancios, Saavedras de Morales, Minas y Río Abajo, en los municipios de Arcabuco, Gachantivá, Villa de Leyva, Chíquiza y Belén (Boyacá). </t>
  </si>
  <si>
    <t>DTAO - Nevado del Huila - No. de Hectáreas en proceso de restauración, recuperación y rehabilitación de ecosistemas degradados</t>
  </si>
  <si>
    <t>Se realizaron las intervenciones en el predio el Tesoro, ubicado en la vereda El placer del municipio de Santa María. Se implementaron acciones de restauración ecológica pasiva en 15 hectáreas, para ello se instalaron 6.2 kilómetros de aislamiento. Este predio presentaba una alerta por ser un corredor de biodiversidad fragmentado debido a tensionantes como la ganadería. Actualmente las áreas se encuentran en cobertura de uso de la tierra correspondientes a vegetación de pastos limpios y bosques denso alto de tierra firme, la zona de bosque se encontraba abierto por lo que se veía afectado por el paso del ganado.</t>
  </si>
  <si>
    <t>DTAO - PNN Complejo Volcánico Doña Juana - No. de Hectáreas en proceso de restauración, recuperación y rehabilitación de ecosistemas degradados</t>
  </si>
  <si>
    <t>Durante el mes de diciembre, se adelantó la vinculación de 30,81 hectáreas en proceso de sistemas sostenibles, mediante la formalización de 17 acuerdos con familias campesinas donde se implementó tratamientos para el buen vivir y la conservación del área protegida.
1. Restauración activa: 1,69 hectáreas, mediante el aislamiento de áreas estratégicas y la adecuación del terreno. Se establecieron núcleos de restauración cuadrados y circulares, donde se sembraron 2.400 individuos nativos de diversas especies. Las intervenciones se realizaron en los predios La Palma, Loma Larga, Buena Vista, Los Caicuanes y Huequito de Valerio, localizados en los municipios de La Cruz y El Tablón de Gómez  en el territorio con función amortiguadora del Parque Nacional Natural Complejo Volcánico Doña Juana Cascabel.
2. Restauración pasiva: 2,27 hectáreas, el tratamiento implementado consistió en: Instalación de 1.275 metros de cerramientos con tres líneas de alambre de púas calibre 12,5 y postes cada 2 metros, enriquecimiento vegetal con 800 plantas nativas en bordes de bosque y zonas con condiciones aptas para restauración asistida. El proceso se desarrollo en 9 predios distribuidos entre los municipios de La Cruz y El Tablón de Gómez, localizados en el territorio con función amortiguadora del Parque Nacional Natural Complejo Volcánico Doña Juana Cascabel.
3. Restauración con sistemas sostenibles para la conservación: 26,85 hectáreas mediante la implementación de sistemas sostenibles para la conservación, que incluyeron la instalación de barreras protectoras y cercas vivas en predios aledaños al PNN CVDJC. Se utilizaron cercas eléctricas (alambre liso calibre 12,5, dos líneas, postes cada 5 m) y cercas tradicionales (alambre de púas calibre 12,5, postes cada 2 m), en 17 predios localizados en los municipios de La Cruz, El Tablón de Gómez y San Bernardo, el territorio con función amortiguadora del Parque Nacional Natural Complejo Volcánico Doña Juana Cascabel.</t>
  </si>
  <si>
    <t>DTAO - PNN Las Hermosas Gloria Valencia de Castaño - No. de Hectáreas en proceso de restauración, recuperación y rehabilitación de ecosistemas degradados</t>
  </si>
  <si>
    <t>Se finalizó la implementación de la estrategia de restauración ecológica y de los Sistemas Sostenibles para la Conservación en tres predios ubicados en el municipio de Pradera. Estas intervenciones se orientaron al mejoramiento de las condiciones ambientales del paisaje productivo mediante el establecimiento de sistemas silvopastoriles, la instalación de aislamientos de protección y la siembra de material vegetal para el fortalecimiento de franjas y áreas en proceso de recuperación.
Como resultado, se aportó un total de 72,91 hectáreas al indicador de Número de Hectáreas en proceso de restauración, rehabilitación y recuperación, consolidando el cierre de las implementaciones programadas para la vigencia.
Por otra parte, se finalizó el acompañamiento a cinco beneficiarios en la implementación de sistemas silvopastoriles, acueductos ganaderos sostenibles y sistemas de energía fotovoltaica, orientados a reducir las presiones de la ganadería extensiva y proteger las fuentes hídricas en sus unidades productivas. Estas acciones fueron posibles gracias al contrato de compraventa FONAM No. 114 de 2024, mediante el cual se adquirieron los insumos requeridos para su ejecución.
En total, los cinco predios intervinieron 202,00 hectáreas, aportadas al indicador de Número de Hectáreas en proceso de restauración, rehabilitación y recuperación, consolidando el cierre de las implementaciones previstas para la vigencia.</t>
  </si>
  <si>
    <t>DTAO - PNN Los Nevados - No. de Hectáreas en proceso de restauración, recuperación y rehabilitación de ecosistemas degradados</t>
  </si>
  <si>
    <t>Durante el mes de noviembre se reflejó el avance correspondiente a 824,69 hectáreas liberadas mediante la instalación de un cerco protector, el cual permitió retirar la presión generada por la actividad ganadera sobre áreas del ecosistema de páramo a través de la suscripción de un acuerdo de conservación en la finca El África, en santa Isabel, Tolima. 
Esta intervención facilita el inicio y continuidad de los procesos de recuperación natural y sucesión ecológica de las zonas afectadas.
Finalmente, respecto al seguimiento del indicador de hectáreas en restauración, para noviembre de 2025 se registra un avance acumulado de 1573,05 hectáreas en proceso de restauración, localizadas principalmente en los sectores de manejo 1 y 4 del área protegida. Con este avance, se completan las áreas priorizadas para la implementación de acciones de restauración pasiva en dicho sector, consolidando un progreso significativo en el cumplimiento de las metas de restauración del área protegida.</t>
  </si>
  <si>
    <t>DTAO - PNN Puracé - No. de Hectáreas en proceso de restauración, recuperación y rehabilitación de ecosistemas degradados</t>
  </si>
  <si>
    <t>Se acordó la entrega del material necesario para el aislamiento —incluyendo un sistema fotovoltaico (panel solar, gabinete y accesorios), postes y alambre para cercado eléctrico— el 7 de noviembre. El traslado del material fue realizado en vehículo del PNN Puracy recibido por el beneficiaro mediante la firma de un acuerdo de conservación que estableció compromisos mutuos. Entre ellos, se contempló la instalación del sistema fotovoltaico y del cercado eléctrico antes del 25 de noviembre, proceso que ya se ha ejecutado en su mayoría, permitiendo el aislamiento de un perímetro aproximado de 1.800 metros lineales. Este cercamiento proyecta la protección de alrededor de 40 hectáreas de bosque, generando condiciones apropiadas para promover la restauración pasiva y fortalecer la conectividad ecológica en el límite con el área protegida.
Por otra parte, con el objetivo de cumplir la meta inicial de 60 hectáreas financiadas por KFW, se revisó la información proporcionada por el ejecutor del proyecto, el Comité de Ganaderos del Cauca, y posteriormente se contrastó con los análisis técnicos realizados por la profesional en restauración de la DTAO. A partir de esta revisión, se evidenció que gran parte del proyecto se encontraba próxima a su ejecución total, lo que permitió plantear un reajuste de metas dentro de los plazos establecidos, incrementando el alcance de 60 a 524,92 hectáreas. De estas, 186,27 hectáreas correspondieron a procesos de rehabilitación ecológica, mientras que 331,06 hectáreas fueron para conservación conservación y 7,59 destinadas a la implementación de sistemas sostenibles de conservación. Estas acciones fueron ejecutadas dentro de los predios de los beneficiarios del proyecto “Silvopaletará”, liderado por el Parque Nacional Natural Puracé, lo que facilitó el ajuste de las metas propuestas y permitió dar cumplimiento a los nuevos objetivos de intervención en el territorio.
En total se aislaron cerca de 564,92 ha en procesos de restauración, recupereación, rehabilitación y sistemas sostenibles de conservación.</t>
  </si>
  <si>
    <t>DTAO - PNN Selva de Florencia - No. de Hectáreas en proceso de restauración, recuperación y rehabilitación de ecosistemas degradados</t>
  </si>
  <si>
    <t>Durante el periodo noviembre - diciembre se adelantaron las siguientes acciones para alcanzar el avance cuantitativo de 39.82 hectáreas en proceso de restauración, rehabilitación, recuperación: 
1. Adquisición de dos predios: Lote A La Estrella FMI 114-11666 y San Francisco FMI 114-1233.
2. Revisión de los informes de caracterización de los predios adquiridos elaborados por la DTAO  y el área protegida, donde se evidenció que el predio San Francisco presentó coberturas con estado sucesional avanzado, además de no presentar tensionantes por los predios colindantes. Por ello, se determinó no adelantar acciones de restauración activa en este predio y continuar con el enfoque de restauración pasiva. Adicionalmente, en el predio Lote A La Estrella se reportaron coberturas de pastos enmalezados, por lo que se tomó la decisión de adelantar acciones de restauración activa (fajación y plantación).  </t>
  </si>
  <si>
    <t>DTAO - PNN Tatamá - No. de Hectáreas en proceso de restauración, recuperación y rehabilitación de ecosistemas degradados</t>
  </si>
  <si>
    <t xml:space="preserve">
- Restauración pasiva: con recursos del Fondo Nacional Ambiental se adelantó la vinculación de 16,40 hectáreas en proceso de restauración, mediante la concertación de liberación de áreas para conservación/restauración.
- Restauración pasiva: 36,17 hectáreas de restauración con la implementación de aislamientos en los predios Alto Cielo/La Ilusión en el municipio del El Águila (Valle del Cauca), a partir del proyecto "Conservemos la vida"
- Restauración pasiva: 7,23 hectáreas de restauración pasiva en los predios Buenos Aires/Los Naranjos en el municipio del El Águila (Valle del Cauca), a partir del proyecto "Conservemos la vida"</t>
  </si>
  <si>
    <t>DTAO - SFF Galeras - No. de Hectáreas en proceso de restauración, recuperación y rehabilitación de ecosistemas degradados</t>
  </si>
  <si>
    <t>DTAO - SFF Otún Quimbaya - No. de Hectáreas en proceso de restauración, recuperación y rehabilitación de ecosistemas degradados</t>
  </si>
  <si>
    <t>DTCA - DTCA - No. de Hectáreas en proceso de restauración, recuperación y rehabilitación de ecosistemas degradados</t>
  </si>
  <si>
    <t>Durante este trimestre se solicitó el ajuste de la meta del indicador de hectáreas en restauración, disminuyendo el alcance programado para la DTCA a 1.077,45 hectáreas. Esta disminución se fundamenta en que, las áreas protegidas reportarán sus avances como metas adicionales en el marco de su gestión. En consiguiente, para dar cumplimiento y cierre a la meta programada para la DTCA se reporta como avance cuantitativo para el mes de diciembre 0,45 ha; con lo cual, se alcanza el 100% de la meta (1.077,45 hectáreas).</t>
  </si>
  <si>
    <t>DTCA - PNN Bahía Portete - Kaurrele - No. de Hectáreas en proceso de restauración, recuperación y rehabilitación de ecosistemas degradados</t>
  </si>
  <si>
    <t>Se realizó el seguimiento técnico y consolidación de resultados de las acciones de restauración desarrolladas durante la presente vigencia en el Parque Nacional Natural Bahía Portete – Kaurrele y su zona de influencia. Estas acciones comprendieron procesos de viverismo, siembra, mantenimiento y fortalecimiento de la regeneración natural de manglares, logrando la intervención efectiva de la meta de 1 hectárea. </t>
  </si>
  <si>
    <t>DTCA - PNN Old Providence McBean Lagoon - No. de Hectáreas en proceso de restauración, recuperación y rehabilitación de ecosistemas degradados</t>
  </si>
  <si>
    <t>Durante los meses de octubre, noviembre y diciembre se dio continuidad a las actividades de adecuación y mantenimiento de los canales de irrigación hídrica, logrando intervenir un total de 1.993 metros lineales y remover 755 m³ de sedimentos. Estas acciones buscan optimizar el flujo de agua y disminuir la acumulación de sales en el suelo, aspecto crítico durante la temporada seca debido a su incidencia directa en el crecimiento, vigor y establecimiento del material vegetal en proceso de restauración.
Como resultado de estas labores, al cierre del trimestre se consolida un área intervenida de 4 hectáreas en ecosistemas de manglar y 1,5 hectáreas en bosque seco tropical dentro del predio adquirido por Parques Nacionales, fortaleciendo las condiciones ecológicas necesarias para la recuperación funcional de ambos ecosistemas.</t>
  </si>
  <si>
    <t>DTCA - PNN Paramillo - No. de Hectáreas en proceso de restauración, recuperación y rehabilitación de ecosistemas degradados</t>
  </si>
  <si>
    <t>En el marco del cumplimiento de la meta propuesta por el área protegida para la vigencia 2025, a la fecha se logró el cumplimiento de la meta reportando 2.780,45 ha en proceso de rehabilitación, recuperación y sistemas sostenibles.  En el resguardo indígena del Alto Sinú se promueven procesos de restauración activa en 1.079,27 ha financiadas por el Fondo Colombia Sostenible, a las que se suman 149,95 ha adicionales mediante inversión complementaria en alianza con familias indígenas. En el sector Manso se implementaron acciones de restauración activa en 420,57 ha con la participación de familias campesinas, con recursos de Fondo Colombia Sostenible, mientras que en Saiza se consolidaron 1.130,65 ha bajo acuerdos de conservación orientados principalmente a la restauración pasiva con recursos del Fondo Nacional Ambiental. De manera conjunta, estas intervenciones integran la producción local de material vegetal, aislamiento para establecimiento de amplias áreas en proceso de restauración mediante acciones comunitarias</t>
  </si>
  <si>
    <t>DTCA - PNN Sierra Nevada de Santa Marta - No. de Hectáreas en proceso de restauración, recuperación y rehabilitación de ecosistemas degradados</t>
  </si>
  <si>
    <t>Durante el cuarto trimestre del año 2025 se adelantaron las actividades del Plan de Trabajo del Convenio interadministrativo No. 006 de 2025 suscrito entre Parques Nacionales Naturales – Dirección Territorial Caribe y el Resguardo Kogui Malayo Arhuaco (RKMA). Con el convenio del año 2025 se amplió en 50 hectáreas el alcance de las áreas concertadas y destinadas a procesos de restauración, rehabilitación y sistemas sostenibles en el sector de Tugeka, dando cumplimiento al 100% de la meta concertada del Área Protegida para este indicador en la vigencia 2025. La implementación de estas nuevas áreas consistió en el análisis técnico de áreas potenciales de restauración, el desarrollo de recorridos en campo para la exploración de las áreas preseleccionadas, la ponderación de criterios técnicos y culturales del pueblo Kággaba (Kogui) de Tugeka para la concertación de las áreas, la definición conjunta de acciones para la instauración del proceso en cada uno de los seis polígonos acordados y la implementación de estas acciones, entre las que se encuentran: el establecimiento de acuerdos de cuido, el desarrollo de trabajos tradicionales (procedimientos culturales), el retiro de tensores (como ganado bovino y porcino), y la construcción de cercas para el aislamiento de las áreas.</t>
  </si>
  <si>
    <t>DTCA - PNN Tayrona - No. de Hectáreas en proceso de restauración, recuperación y rehabilitación de ecosistemas degradados</t>
  </si>
  <si>
    <t>Durante la vigencia 2025 se cumplió en su totalidad la meta proyectada, la cual contemplaba la implementación de acciones de restauración activa y pasiva en el Parque. En la zona de compensación Neguanje se intervinieron 6,04 hectáreas mediante restauración activa, que incluyó la siembra de 750 árboles de especies nativas como Hymenaea courbaril (algarrobo), Aspidosperma desmanthus (caney), Enterolobium cyclocarpum (carito orejero), Sterculia apetala (camajón), Cedrela odorata (cedro), Libidibia punctata (ébano), Lecythis minor (olla de mico), Gyrocarpus americanus (volador), Anacardium excelsum (caracolí) y Hura crepitans (ceiba tronador).
De manera complementaria, se adelantaron procesos de restauración pasiva en tres sectores: Predio La Secreta (24,19 ha), Sector El Cedro (22,09 ha) y Sector Paraíso–Yuluka (7,69 ha), alcanzando un total de 53,96 hectáreas bajo esta modalidad. En conjunto, las acciones ejecutadas suman 60 hectáreas intervenidas, equivalentes al 100 % de la meta anual.
Adicionalmente, se avanzó en la adecuación de la infraestructura del vivero ubicado en el sector de Arrecifes, el cual proyecta para la vigencia 2026 una capacidad de producción de hasta 5.000 plántulas destinadas a las actividades de siembra en los polígonos de Paraíso–Yuluka. Elementos clave para impulsar nuevos procesos de restauración y asegurar el mantenimiento de las áreas intervenidas previamente.</t>
  </si>
  <si>
    <t>DTCA - SFF Ciénaga Grande de Santa Marta - No. de Hectáreas en proceso de restauración, recuperación y rehabilitación de ecosistemas degradados</t>
  </si>
  <si>
    <t>Se cumplió la meta para la vigencia 2025, consistente de implementar mediante restauración de manglar 100 hectáreas, en ellas, se plantaron 2.500 árboles para fortalecer las áreas núcleo en 45,78 ha. Ubicadas en el Playón de Ariza y se plantaron 12.500 árboles en núcleos de dispersión (Chinampas) en 53,32 ha. en el Playón de Veranillo, proporcionado en 11.250 (el 75%) de mangle Rojo, 2.850 (19%) de mangle Negro y 900 (6%) de mangle Blanco, empleando módulos o núcleos de dispersión y chinampas en eneales. Este polígono fue circunscrito dentro de 257.13 hectáreas potenciales para restauración de manglar. Se intervinieron 2 km de caños mediante limpieza y retiro manual de ramas, macrófitas, raíces y otros materiales que restringían el flujo hídrico hacia el Playón de Veranillo, favoreciendo la restauración natural mediante la recuperación de la conectividad hidrológica.</t>
  </si>
  <si>
    <t>DTCA - SFF El Corchal Mono Hernandez - No. de Hectáreas en proceso de restauración, recuperación y rehabilitación de ecosistemas degradados</t>
  </si>
  <si>
    <t>Las acciones del Santuario estuvieron centradas en la implementación del convenio de asociación orientado a la restauración ecológica del área protegida. La meta establecida para la vigencia, correspondiente a 50 hectáreas en proceso de restauración, fue cumplida satisfactoriamente.
En total se establecieron 15.000 plántulas de mangle rojo (Rhizophora mangle) mediante la técnica de núcleos de dispersión, abarcando 46,45 hectáreas intervenidas, el área correspondiente se definió en el marco de un acuerdo de restauración en un predio. Estas acciones se desarrollaron en dos sectores estratégicos:
•        Sector Manglar Tronconera, donde se plantaron 7.500 plántulas en un área de 26,51 hectáreas.
•        Sector Mohotes Morelos, donde se plantaron 7.500 plántulas adicionales en 19,94 hectáreas.
El material vegetal utilizado fue producido en viveros comunitarios ubicados en el área de influencia del Santuario, administrados por organizaciones locales. La participación activa de estas organizaciones permitió fortalecer sus capacidades técnicas y operativas, ya que, con su conocimiento tradicional y el acompañamiento del equipo del Santuario, se desarrollaron las fases de propagación, manejo y traslado de las plántulas al campo.</t>
  </si>
  <si>
    <t>DTCA - SFF Los Colorados - No. de Hectáreas en proceso de restauración, recuperación y rehabilitación de ecosistemas degradados</t>
  </si>
  <si>
    <t>Durante el cuarto trimestre de 2025 se consolidó el documento y las evidencias que respaldan las actividades de restauración pasiva realizadas en el polígono de 20 hectáreas de bosque seco tropical dentro del área protegida. Este trabajo permite evidenciar el cumplimiento del 100% de la meta establecida.</t>
  </si>
  <si>
    <t>DTCA - VP Isla de Salamanca - No. de Hectáreas en proceso de restauración, recuperación y rehabilitación de ecosistemas degradados</t>
  </si>
  <si>
    <t>En el proceso de restauración de 50 nuevas hectáreas en Vía Parque Isla Salamanca, se implementaron estrategias integrales que incluyeron la plantación de especies nativas y el control de invasoras, superando desafíos como la sedimentación excesiva. Los avances han fortalecido la biodiversidad y beneficiado a las comunidades locales, demostrando la importancia de la adaptabilidad y el monitoreo constante para garantizar el éxito a largo plazo. Con lo cual, el área alcanzó el cumplimiento de la meta establecida para la vigencia 2025.</t>
  </si>
  <si>
    <t>DTOR - DNMI Cinaruco - No. de Hectáreas en proceso de restauración, recuperación y rehabilitación de ecosistemas degradados</t>
  </si>
  <si>
    <t>A continuación, se detallan los avances generados durante el periodo por cada fuente de financiamiento:
- Compromiso: Conservación Fuente FONAM
Se adelantó la vinculación de 461,34 hectáreas en proceso de restauración ecológica.
1. Restauración activa: 2,01 hectáreas en el predio El Silencio
2. Restauración pasiva: 0 hectáreas.
3. Restauración con sistemas sostenibles para la conservación: 459,33 hectáreas en el predio El Miedo, La Veremos y Diamante Rojo del DNMI Cinaruco.
Compromiso: Conservación Fuente Gobierno Nacional
Se adelantó la vinculación de 536,68 hectáreas en proceso de restauración ecológica.
1. Restauración activa: 0 hectáreas.
2. Restauración pasiva: 227,29 hectáreas en el predio El Congrial
3. Restauración con sistemas sostenibles para la conservación: 309,39 hectáreas en el predio La Castellana, Las Galiquientas y El Infierno DNMI Cinaruco.
Estos avances, sumados a los de los periodos anteriores dan cuenta de un total acumulado de 4.000 ha en proceso de restauración </t>
  </si>
  <si>
    <t>DTOR - PNN Chingaza - No. de Hectáreas en proceso de restauración, recuperación y rehabilitación de ecosistemas degradados</t>
  </si>
  <si>
    <t>En octubre se llevó a cabo la implementación de restauración pasiva para 712.25 Ha de la estrategia de compra de predios saneados en los municipios de Junín (Predio Buena Vista) y Guasca (Predios Mortiños Portal de Siecha y San Antonio). Dichos polígonos se encuentran en estadios sucesionales intermedios y se espera por medio del monitoreo entender los cambios de estructura y composición a largo y mediano plazo.
En el periodo de noviembre diciembre se adelantó la vinculación de 161,9 hectáreas en proceso de restauración pasiva en polígonos al interior del área protegida. De dichas hectáreas, 111,90 hectáreas corresponden a un área afectada por incendio, donde se implementó el levantamiento de parcelas de monitoreo como línea base por rangos de severidad para el ecosistema de páramo bajo, con asociaciones vegetales de matorral abierto, pajonal–frailejonal y chuzcal. De igual forma, se levantó una línea base para las 50 hectáreas restantes, localizadas en el costado sur de la laguna de Chingaza, actualmente en estado de pastos enmalezados, con ecosistema esperado de páramo bajo en asociación pajonal–arbustal. Por otra parte, se adelantó la vinculación de 93, 46 hectáreas en proceso de sistemas sostenibles para la conservación, vinculadas mediante la suscripción de acuerdos con familias campesinas en la zona de influencia del área protegida, en el municipio de Junín (Cundinamarca).</t>
  </si>
  <si>
    <t>DTOR - PNN Cordillera de Los Picachos - No. de Hectáreas en proceso de restauración, recuperación y rehabilitación de ecosistemas degradados</t>
  </si>
  <si>
    <t>Se logró un avance acumulado de 1.139,58 hectáreas, distribuidas en los siguientes compromisos:
- Durante el periodo noviembre y diciembre, se adelantó la vinculación de 798,34 hectáreas en proceso de restauración pasiva, rehabilitación ecológica (restauración activa), conservación y sistemas sostenibles, mediante la formalización de 15 acuerdos con familias campesinas donde se implementaron tratamientos para el buen vivir y la conservación del área protegida. Así como la siembra de material vegetal nativo, o restauración activa) producido en los viveros de AP, interviniendo 13,6 hectáreas mediante la siembra de especies nativas, orientadas a la recuperación de rondas hídricas, nacederos, potreros degradados y cercas vivas funcionales (Recursos FONAM)
- Durante el periodo noviembre y diciembre, se adelantó la vinculación de 341,24 hectáreas en proceso de restauración, rehabilitación, conservación y sistemas sostenibles, mediante la formalización de 5 acuerdos con familias campesinas donde se implementó tratamientos para el buen vivir y la conservación del área protegida (Corazón de la Amazonia – GEF 7)</t>
  </si>
  <si>
    <t>DTOR - PNN El Tuparro - No. de Hectáreas en proceso de restauración, recuperación y rehabilitación de ecosistemas degradados</t>
  </si>
  <si>
    <t>Se llevaron a cabo acciones de restauración en 2.903,11 hectáreas, como se describe a contunación:
- En el mes de octubre se adelantaron acciones de restauración pasiva en 512,11 ha de bosques de galería afectados por incendios forestales, a través de la implementación de 1,7 km  de barreras cortafuegos de 6 metros de ancho sobre el camino real que va desde el centro operativo El Tomo, hasta el sector El Tapón; y 0,76 kilómetros de barreras  en la comunidad indígena Samán, los cuales corresponden a un corredor desde el embarcadero del ríoTomo hasta las inmediaciones de las casas de la comunidad indígena. Se cuenta con un acumulado de 1609 ha y 12,54 km de barreras cortafuego implementadas en total.
- En el periodo de noviembre-diciembre se adelantaron acciones de restauración pasiva en 2391 hectáreas de bosques de galería afectados por incendios forestales, a través de la implementación de 20,23 kilómetros de barreras cortafuego de 6 metros de ancho en promedio los cuales se distribuyeron de la siguiente forma: 2,84 kilómetros realizados en el sector de Laguna Inderenos hacia Laguna Mirador, 1,14 kilómetros desde la vía principal hacia Laguna Guaipe. 0,38 kilómetros en el sector de la zona del aeropuerto, 4,27 kilómetros en un camino de la comunidad Indígena Samán hasta el sector de Puerto Chigüiro, 8,8 kilómetros continuando en la vía principal hasta cerro peinillas y 2,8 kilómetros desde la vía principal hacia la comunidad indígena Laguna Santa María
Estos avances, junto con con la gestión de los cortes anterioes dan cuenta de un avance acumulado de 4.000 hectáreas.</t>
  </si>
  <si>
    <t>DTOR - PNN Serranía de Manacacías - No. de Hectáreas en proceso de restauración, recuperación y rehabilitación de ecosistemas degradados</t>
  </si>
  <si>
    <t xml:space="preserve">En el mes de octubre se adelantaron acciones de restauración pasiva en 500 hectáreas con recursos de Gobierno Nacional y 442 hectáreas con recursos de Compensaciones. Por su parte, en el periodo de noviembre a diciembre, se realizaron acciones de restauración pasiva en 369,9 hectáreas con recursos del Gobierno Nacional, y 1.258 con recursos de compensación. </t>
  </si>
  <si>
    <t>DTOR - PNN Sierra de la Macarena - No. de Hectáreas en proceso de restauración, recuperación y rehabilitación de ecosistemas degradados</t>
  </si>
  <si>
    <t>En el periodo de octubre a diciembre se adelantaron las siguientes acciones: 
- Se suscribieron cinco (5) acuerdos de conservación con bienestar con familias campesinas de las veredas El Triunfo, La Esmeralda, La Lealtad y Alto Caño Piedra del municipio de Vista Hermosa, vereda Monserrate Bajo del municipio de San Juan de Arama, localizadas parcialmente y al interior del área protegida en los predios El Espejo con 162,78 hectáreas, Los Lagos con 41,60 hectáreas, Villamedici con 69,66 hectáreas, La Floresteria con 150,30 hectáreas, La Colonia con 49,59 hectáreas, que junto con el aporte del predio Los Gualandayes con 8,55 hectáreas, contribuyen con un total de 482,49 hectáreas (Fuente de financiación: PGN)
- Se suscribieron cinco (5) acuerdos de conservación con bienestar con familias campesinas de la vereda La Catalina, municipio de La Macarena, localizadas parcialmente y al interior del área protegida en los predios Agua Bonita con 76,50 hectáreas, La Cacaotera con 4,66 hectáreas, La Alborada con 46,68 hectáreas, La Fortuna con 67,38 hectáreas, La Fortuna 1 con 17,57 hectáreas, las cuales contribuyen con un total de 212,78 hectáreas (Fuente de financiación: PGN)
- Se suscribieron diez (10) acuerdos de conservación con bienestar con familias campesinas de las veredas El Triunfo, La Esmeralda, del municipio de Vista Hermosa, vereda Monserrate Bajo y Monserrate Alto del municipio de San Juan de Arama, y Santa Lucía del municipio de Puerto Rico, localizadas parcialmente y al interior del área protegida en los predios La Villa con 202,39 hectáreas, Los Lagos con 36,27 hectáreas, La Esperanza con 7,98 hectáreas, El Diamante con 23,36 hectáreas, El Triunfo con 37,44 hectáreas, Los Gualandayes con 140,53 hectáreas, Las Palmas con 40,68 hectáreas, El Paraíso con 13,01 hectáreas, Loma Linda con 30,96 hectáreas, y El Mirador con 11,47 hectáreas, que contribuyen con un total de 544,09 hectáreas (Fuente de financiación: FONAM)
- Se suscribieron 149 acuerdos de conservación con bienestar con énfasis en sistemas sostenibles para la conservación con familias campesinas, de las veredas La Esmeralda, La Borrascosa, Maracaibo, Guapaya Alto y Guapaya Medio del municipio de Vista Hermosa, localizadas en territorio colindante del área protegida, los 149 predios contribuyen con un total de 4219,99 (Convenio 006 con Agrosavia)
- Se suscribieron 75 acuerdos de conservación con bienestar con énfasis en sistemas sostenibles para la conservación con familias campesinas, de las veredas Bajo Curia y Bocas del Sansa del municipio de San Juan de Arama, La Argentina, La Marina y San Antonio del municipio de Mesetas, localizadas en territorio colindante del área protegida, los 75 predios contribuyen con un total de 2749,78 hectáreas (Convenio 008 con Agrosavia)
Se implementaron lo siguientes tratamientos: División de potreros, Manejo de praderas, Fortalecimiento de biodiversidad y conectividad, Aislamiento y recuperación de bosques de galería, Áreas con coberturas naturales (1243,74 ha en zonas de conservación).</t>
  </si>
  <si>
    <t>DTOR - PNN Sumapaz - No. de Hectáreas en proceso de restauración, recuperación y rehabilitación de ecosistemas degradados</t>
  </si>
  <si>
    <t xml:space="preserve">Se logró la vinculación de un total de 300 hectáreas de restauración, de la siguiente manera:
- Se adelantó la vinculación de 55 hectáreas en proceso de restauración pasiva, mediante la formalización de 2 acuerdos con familias campesinas donde se implementó tratamientos para el buen vivir y la conservación del área protegida.  Se implementaron tratamientos de restauración pasiva que incluyen acciones de conservación o restauración, restauración pasiva, enriquecimiento, rehabilitación y buen vivir de las familias campesinas del municipio de Gutiérrez, Cundinamarca (1 acuerdo) y Cubarral, Meta (1 acuerdo) en jurisdicción del área protegida, y de CORPORINOQUÍA y el DNMI Ariari Guayabero respectivamente (Fuente de financiación: PGN).
- Se adelantó la vinculación de 245 hectáreas en proceso de restauración pasiva, mediante la formalización de 13 acuerdos con familias campesinas donde se implementó tratamientos para el buen vivir y la conservación del área protegida. Se implementaron tratamientos de restauración pasiva que incluyen acciones de conservación o restauración, restauración pasiva, enriquecimiento, rehabilitación y buen vivir de las familias campesinas del municipio de Gutiérrez, Cundinamarca (7 acuerdos) y Cubarral, Meta (6 acuerdos) en jurisdicción del área protegida, y de CORPORINOQUÍA y el DNMI Ariari Guayabero respectivamente (Fuente de financiación: FONAM).
</t>
  </si>
  <si>
    <t>DTOR - PNN Tinigua - No. de Hectáreas en proceso de restauración, recuperación y rehabilitación de ecosistemas degradados</t>
  </si>
  <si>
    <t>Durante el periodo se logró la vinculación de un total de 496,46 hectáreas de restauración y sistemas sostenibles, de la siguiente forma.
Compromiso: Conservación Fuente Gobierno Nacional.
Se adelantó la vinculación de 313,08 hectáreas en proceso de restauración, mediante la formalización de un acuerdo con familia campesina ubicada en el municipio de Uribe, Meta en la vereda la Estrella al interior del área protegida, donde se implementó tratamientos para el buen vivir y la conservación del área protegida. Restauración pasiva: 313,08 hectáreas con la implementación de tres (3) tratamientos, 1: Cosecha de agua de lluvia, 2: Unidad compostera giratoria y 3: Deshidratador solar de alimentos.
Compromiso: Conservación Fuente Fonam
Se adelantó la vinculación de 141,38 hectáreas en proceso de restauración, mediante la formalización de cuatro acuerdos con familias campesinas ubicadas en el municipio de Uribe, Meta en la vereda la Estrella al interior del área protegida, donde se implementó tratamientos para el buen vivir y la conservación del área protegida: Restauración Pasiva: 107,17 hectáreas y Restauración activa: 34,21 hectáreas con la implementación de cuatro (4) tratamientos, 1: Cosecha de agua de lluvia, 2: Unidad compostera giratoria, 3: Deshidratador solar de alimentos y 4: Parcela de rehabilitación agroecológica.
Proyecto Corazón Amazonia- GEF 7: se adelantó la vinculación de 42 hectáreas en proceso de restauración, mediante la formalización de once acuerdos con familias campesinas ubicadas en el municipio de Uribe, Meta en la vereda la Estrella al interior del área protegida, donde se implementó tratamientos para el buen vivir y la conservación del área protegida: Restauración Pasiva: 27.02 hectáreas y Restauración activa: 14.98 hectáreas con la implementación de cuatro (4) tratamientos, 1: Cosecha de agua de lluvia, 2: Unidad compostera giratoria, 3: Deshidratador solar de alimentos y 4: Parcela de rehabilitación agroecológica.</t>
  </si>
  <si>
    <t>DTPA - DNMI Cabo Manglares Bajo Mira y Frontera - No. de Hectáreas en proceso de restauración, recuperación y rehabilitación de ecosistemas degradados</t>
  </si>
  <si>
    <t>DTPA - PNN Farallones de Cali - No. de Hectáreas en proceso de restauración, recuperación y rehabilitación de ecosistemas degradados</t>
  </si>
  <si>
    <t>El cumplimiento de esta meta se dio en el mes de septiembre de 2025</t>
  </si>
  <si>
    <t>DTPA - PNN Gorgona - No. de Hectáreas en proceso de restauración, recuperación y rehabilitación de ecosistemas degradados</t>
  </si>
  <si>
    <t>Se reportan 1,1 hectáreas en proceso de restauración, de las cuales 0,44 hectáreas correspondieron a área terrestre de bosque húmedo tropical, ubicadas en el sendero Yundigua dentro del área protegida, donde se plantaron 205 plántulas de seis especies nativas en núcleos, y 0,66 hectáreas se localizaron en los arrecifes de coral La Azufrada y El Muelle (Old Pier), donde se realizó el trasplante de 600 colonias. Con estas acciones se cumple el 100 % de la meta programada para el año 2025.</t>
  </si>
  <si>
    <t>DTPA - PNN Los Katíos - No. de Hectáreas en proceso de restauración, recuperación y rehabilitación de ecosistemas degradados</t>
  </si>
  <si>
    <t>Se reportaron 68,93 hectáreas en proceso de restauración, de las cuales 8,3 hectáreas correspondieron a restauración activa mediante la plantación de 876 plántulas de especies nativas (caracolí y choibá), y 60,63 hectáreas a restauración pasiva en 10 polígonos del sector Cacarica, mediante el control focalizado de amenazas, el monitoreo de la vegetación natural y la evaluación del avance sucesional, lo que ha permitido consolidar procesos de regeneración natural. Con ello, se dio cumplimiento al 100 % de la meta proyectada para este indicador.</t>
  </si>
  <si>
    <t>DTPA - PNN Munchique - No. de Hectáreas en proceso de restauración, recuperación y rehabilitación de ecosistemas degradados</t>
  </si>
  <si>
    <t>Se reportaron 10 hectáreas en proceso de restauración ecológica pasiva, mediante la instalación de un aislamiento de 1.800 metros lineales en el área de influencia del área protegida, en el área comunitaria de la vereda Brisas, del Resguardo Indígena de Honduras, en el municipio de Morales, Cauca, con el objetivo de proteger y recuperar la fuente hídrica Salva Vidas. Cumpliendo así con el 100 % de la meta programada</t>
  </si>
  <si>
    <t>DTPA - PNN Sanquianga - No. de Hectáreas en proceso de restauración, recuperación y rehabilitación de ecosistemas degradados</t>
  </si>
  <si>
    <t>DTPA - PNN Utría - No. de Hectáreas en proceso de restauración, recuperación y rehabilitación de ecosistemas degradados</t>
  </si>
  <si>
    <t>Durante el periodo reportado se avanzó en la restauración de 0,16 hectáreas de arrecifes de coral, mediante el trasplante de más de 800 colonias de los géneros Pocillopora, Pavona y Porites en aproximadamente 500 estructuras instaladas en dos formaciones coralinas. Adicionalmente, se propagaron alrededor de 2.000 fragmentos de coral, los cuales permanecerán en guarderías hasta mayo de 2026, para posteriormente iniciar procesos de restauración en nuevas áreas. En cuanto a la restauración terrestre, se llevó a cabo el reemplazo de individuos muertos mediante la plantación de 50 plántulas de guayabillo en cinco áreas donde comenzó el proceso de restauración este año. Con estas actividades se cumple el 100 % de la meta programada para el área protegida</t>
  </si>
  <si>
    <r>
      <t>Se inició el proceso de restauración ecológica en 60 hectáreas, de las cuales 41,21 hectáreas, mediante la implementación de la estrategia de enriquecimiento de manglar a través de la siembra directa de 60.000 semillas de </t>
    </r>
    <r>
      <rPr>
        <i/>
        <sz val="10"/>
        <color theme="1"/>
        <rFont val="Arial Narrow"/>
        <family val="2"/>
      </rPr>
      <t>Rhizophora mangle</t>
    </r>
    <r>
      <rPr>
        <sz val="10"/>
        <color theme="1"/>
        <rFont val="Arial Narrow"/>
        <family val="2"/>
      </rPr>
      <t> dentro del área protegida en zonas priorizadas de las veredas Nuevo Papayal, Congal, La Playa y Colombia Grande, en el municipio de Tumaco, dando así cumplimiento al 100 % de la meta programada para este indicador.</t>
    </r>
  </si>
  <si>
    <r>
      <t xml:space="preserve">Se reportó el inicio del proceso de restauración ecológica en 15 hectáreas, a través de la estrategia de enriquecimiento de manglar. Para ello se plantaron 1.465 plántulas de </t>
    </r>
    <r>
      <rPr>
        <i/>
        <sz val="10"/>
        <color theme="1"/>
        <rFont val="Arial Narrow"/>
        <family val="2"/>
      </rPr>
      <t>Rhizophora mangle</t>
    </r>
    <r>
      <rPr>
        <sz val="10"/>
        <color theme="1"/>
        <rFont val="Arial Narrow"/>
        <family val="2"/>
      </rPr>
      <t xml:space="preserve"> en el estero La Poza, dentro del área protegida ubicada en el municipio de Mosquera, departamento de Nariño, al interior del Consejo Comunitario ODEMAP Mosquera Norte. Dando así cumplimiento al 100 % de la meta programada para este indicador</t>
    </r>
  </si>
  <si>
    <t>Ingreso de visitantes en el área traslapada con las comunidades indígenas de San Martín de Amacayacu y Mocagua (OCTUBRE)
Visitantes extranjeros: 18
Visitantes nacionales: 2
Total visitantes al AP: 20
Ingreso de visitantes en el área traslapada con las comunidades indígenas de San Martín de Amacayacu y Mocagua (NOVIEMBRE)
Visitantes extranjeros: 42
Visitantes nacionales: 6
Total visitantes al AP: 48
Ingreso de visitantes en el área traslapada con las comunidades indígenas de San Martín de Amacayacu y Mocagua (DICIEMBRE)
Mes: DICIEMBRE 2025
Visitantes extranjeros: 27
Visitantes nacionales: 8
Total visitantes al AP: 35</t>
  </si>
  <si>
    <t>Octubre
  °  1180 son visitantes Nacionales o Extranjero residente en Colombia o miembro de la CAN Extranjero Residente en Colombia 
  °  57 son visitantes extranjeros
Noviembre
  °  1318 son visitantes Nacionales o Extranjero residente en Colombia o miembro de la CAN Extranjero Residente en Colombia 
  °  23 son visitantes extranjeros
Diciembre 
  °  1232 son visitantes Nacionales o Extranjero residente en Colombia o miembro de la CAN Extranjero Residente en Colombia 
  °  35 son visitantes extranjeros</t>
  </si>
  <si>
    <t>OCTUBRE
  °  1505 son visitantes Nacionales o Extranjero residente en Colombia o miembro de la CAN
  °  45 Extranjeros Residentes en Colombia 
  °  718 son exentos DISTINTOS a los señalados en el numeral 19 del Art. Tercero de la Res. 0152 de 2017
NOVIEMBRE
  ° 1904 son visitantes Nacionales o Extranjero residente en Colombia o miembro de la CAN
  °  59 Extranjeros Residentes 
  °  1389 son exentos DISTINTOS a los señalados en el numeral 19 del Art. Tercero de la Res. 0152 de 2017
DICIEMBRE
  °  2198 son visitantes Nacionales o Extranjero residente en Colombia o miembro de la CAN
  °  85 Extranjeros Residentes en Colombia
  °  1203 son exentos a los señalados en el numeral 19 del Art. Tercero de la Res. 0152 de 2017</t>
  </si>
  <si>
    <t>A lo largo de la vigencia se tuvo un ingreso de 156 personas al PNN Serranía de los Yariguíes</t>
  </si>
  <si>
    <t>OCTUBRE: 470 visitantes desglosados de la siguiente manera: 108 turistas en categoría Adulto Nacional, miembro de la CAN o Extranjero Residente en Colombia (Mayor de 25 años) ; 90 visitantes en Nacional o Extranjero residente en Colombia o miembro de la CAN, (Mayor de 5 años hasta los 25 años); turistas Extranjeros 30; y 242 visitantes Exentos Numeral 19 del Art. Tercero de la Res. 0152 de 2017.Beneficiarios de la Ley 1669 de 2013
NOVIEMBRE: 471 corresponde a ingresos del mes del reporte, de donde: 242 son visitantes Nacionales o Extranjero residente en Colombia o miembro de la CAN, 60 son Extranjeros Residentes en Colombia y 169 son exentos DISTINTOS a los señalados en el numeral 19 del Art. Tercero de la Res. 0152 de 2017
DICIEMBRE: 426 visitantes que se desglosan en las siguientes categorías: Adulto Nacional, miembro de la CAN o Extranjero Residente en Colombia (Mayor de 25 años) 146 ingresos; Nacional o Extranjero residente en Colombia o  miembro de la CAN, (Mayor de 5 años hasta  los 25 años) 52 turistas; Extranjeros 65; Exentos Numeral 19 del Art. Tercero de la Res. 0152 de 2017. Beneficiarios de la Ley 1669 de 2013 ingresaron 163 visitantes.</t>
  </si>
  <si>
    <t>Durante el mes de Octubre se recepcionaron 40 visitantes
Durante el mes de Noviembre se recepcionaron 56 visitantes
Durante el mes de Diciembre se recepcionarón 67 visitantes
En el periodo se realizaron las encuestas de satisfacción a los visitantes, además de garantizar temas como el acueducto, alcantarillado y mantenimiento de los senderos del área protegida. Por otra parte, se hizo promoción del ecoturismo a través de las jornada de "Lleva tu fiambre al Parque" con visitantes de los municipios de Acevedo y Palestina y un compartir de experiencias con los Guías de Chaparral.</t>
  </si>
  <si>
    <t>Durante el mes de octubre, el PNN Los Nevados, registró los datos de visitantes en la zona centro-norte por parte de la Unión Temporal Operación Nevados (UTON), correspondiente a 9.965 visitantes. Así mismo, se han recogido los reportes de recaudo generados por el PNN Los Nevados en el sector de la Laguna del Otún y Potosí, correspondiente a 64 visitantes, para un consolidado de 10.029 visitantes para el mes de octubre.
Durante el mes de noviembre, el PNN Los Nevados, registró los datos de visitantes en la zona centro-norte por parte de la Unión Temporal Operación Nevados (UTON), correspondiente a 9.485 visitantes.  Así mismo, se han recogido los reportes de recaudo generados por el PNN Los Nevados en el sector de la Laguna del Otún y Potosí, correspondiente a 131 visitantes. Adicionalmente, se realizó el registro de 3.673 visitantes, correspondientes al sector sur del PNN Los Nevados sin cobro de ingreso, correspondiente al periodo entre el mes de enero y noviembre del 2025. 
Durante el mes de diciembre, el PNN Los Nevados, registró los datos de visitantes en la zona centro-norte por parte de la Unión Temporal Operación Nevados (UTON), correspondiente a 9.988 visitantes. Así mismo, se han recogido los reportes de recaudo generados por el PNN Los Nevados en el sector de la Laguna del Otún y Potosí, correspondiente a 132 visitantes. Se realizó el registro de 388 visitantes, correspondientes al sector sur del PNN Los Nevados sin cobro de ingreso, y se asoció el reporte de 179 visitantes exentos como ajuste del dato reportado por la UTON en el mes de junio.</t>
  </si>
  <si>
    <t>Con corte del 1 al 30 de octubre de 2025, se reportaron 25 visitantes en el sendero Montebello-Montezuma, de los cuales 7 fueron colombianos y 18 extranjeros, provenientes de 4 países.
Durante el mes de noviembre de 2025, en el Parque Nacional Natural Tatamá, se registró el ingreso de 100 visitantes, de los cuales 22 fueron colombianos y 78 extranjeros, provenientes de 7 países. 
Durante el mes de diciembre de 2025, en el Parque Nacional Natural Tatamá, el sendero Montebello-Montezuma registró 152 visitantes</t>
  </si>
  <si>
    <t>Durante el periodo enero–noviembre, el ingreso de visitantes al Santuario de Flora Isla La Corota presentó variaciones mensuales significativas: enero registró 51.777 visitantes; febrero, 10.988; marzo, 4.108; abril, 11.309; mayo, 5.855; junio, 11.280; julio, 6.495; agosto, 10.644; septiembre, 9.446; octubre, 12.798; y noviembre 12.888 
durante el mes de diciembre ingresaron un total de 13.695 personas a la Zona General de Recreación Exterior: 13.689 visitantes accedieron hasta la Capilla de la Virgen de Lourdes, conforme a lo establecido en la Resolución 448 de 2022, y 6 personas ingresaron al sendero El Quiche que correspondieron a un cooperante de AECID, un operador de proyecto REDSER-PAZ y dos personas de comunicaciones, así mismo se realizo el ingreso de dos investigadores de la Fundación FELCA. En total durante la vigencia 2025 ingresaron un total de 161.283 visitantes</t>
  </si>
  <si>
    <t>Durante el mes de octubre de 2025, en el área protegida SFF Galeras, se tiene registrado un ingreso de 76 visitantes
Durante el mes de noviembre de 2025, en el área protegida SFF Galeras, se tiene registrado un ingreso de 76 visitantes
Durante el mes de diciembre de 2025, en el área protegida SFF Galeras, se tiene registrado un ingreso de 46 visitantes
A corte de 30 de diciembre se tuvo un avance acumulado total de 827 visitantes</t>
  </si>
  <si>
    <t>Para el mes de octubre se registró un total de 308 visitantes de los cuales 33 fueron nacionales, 14 extranjeros y 261 exentos. 
Para el mes de noviembre se registró un total de 582 visitantes de los cuales 48 fueron nacionales, 22 extranjeros y 512 exentos. 
Para el mes diciembre se registró un total de 160 visitantes de los cuales 61 fueron nacionales, 21 extranjeros y 78 exentos. 
A lo largo dell año 2025 se obtuvo un total de 3489 visitantes.</t>
  </si>
  <si>
    <t>En el mes de octubre ingresaron al AP 3 visitantes, 2 de Colombia y 1 extranjero.
En el mes de noviembre ingresaron 59 de visitantes, 48 colombianos y 11 extranjeros
En el mes de diciembre del 2025, ingresaron en total 101 visitantes, 69 colombianos y 32 extranjeros</t>
  </si>
  <si>
    <t>Para el mes de Octubre se registró un total de 951 visitantes; discriminados de acuerdo a su tipología de origen así: 509 Nacionales, 256 Extranjeros y 186 Locales.
Para el mes de Noviembre se registró un total de 1.085 visitantes; discriminados de acuerdo a su tipología de origen así: 532 Nacionales, 482 Extranjeros y 91 Locales.
Para el mes de Diciembre se registró un total de 2.006 visitantes; discriminados de acuerdo a su tipología de origen de la siguiente manera: 949 Nacionales, 828 Extranjeros y 229 Locales.</t>
  </si>
  <si>
    <t>Durante el mes de octubre ingresaron por medio terrestre 31.152 visitantes. Adicionalmente, de acuerdo a la información suministrada por la Dirección General Marítima de Santa Marta recopilada a través del Sistema Integrado de Tráfico y Transporte Marítimo (SITMAR), al Parque Nacional Natural Tayrona del 01 de septiembre al 31 de octubre de 2025, ingresaron por medio marino 37.427 visitantes. 
Durante el mes de noviembre ingresaron por medio terrestre 43.323 visitantes. Adicionalmente, de acuerdo con la información suministrada por la Dirección General Marítima de Santa Marta recopilada a través del Sistema Integrado de Tráfico y Transporte Marítimo (SITMAR), al Parque Nacional Natural Tayrona en el mes de noviembre de 2025 ingresaron por medio marino 2570 visitantes.
Durante el mes de diciembre  ingresaron por medio terrestre 50.935 visitantes. Adicionalmente, de acuerdo con la información suministrada por la Dirección General Marítima de Santa Marta recopilada a través del Sistema Integrado de Tráfico y Transporte Marítimo (SITMAR), al Parque Nacional Natural Tayrona en el mes de diciembre de 2025 ingresaron por medio marino 27.603 visitantes.</t>
  </si>
  <si>
    <t>Durante el mes de octubre no se registró ingreso de visitantes. 
Durante el mes de noviembre, se reactivaron gradualmente las actividades de ecoturismo después del cierre temporal que se mantuvo desde mediados de septiembre. En este periodo, se registró el ingreso de un grupo de 20 estudiantes de la Universidad de Cartagena, pertenecientes al programa de Administración de Empresas Turísticas y Hoteleras.
Durante el mes de diciembre se registró un ingreso total de diez visitantes.
Las actividades se desarrollaron en el sendero ecoturístico Planeta Bosque, bajo la orientación directa del equipo del Santuario, garantizando en todo momento el cumplimiento de los protocolos establecidos en materia de seguridad, conservación e interpretación ambiental. Cada recorrido contó con el acompañamiento de personal debidamente capacitado, quien proporcionó información relevante sobre el ecosistema de bosque seco tropical, los objetos de conservación del área protegida y las acciones de manejo sostenible implementadas.</t>
  </si>
  <si>
    <t> El mes de octubre se registró un total de 4.321 visitantes, distribuidos de la siguiente forma, Adulto Nacional, miembro de la CAN o Extranjero Residente en Colombia (Mayor de 25 años) 3.201 visitantes, Nacional o Extranjero residente en Colombia o miembro de la CAN, (Mayor de 5 años hasta los 25 años) 1.016 visitantes y Extranjeros 104 visitantes.
El mes de noviembre se registró un total de 4.616 visitantes, distribuidos de la siguiente forma, Adulto Nacional, miembro de la CAN o Extranjero Residente en Colombia (Mayor de 25 años) 3.393 visitantes, Nacional o Extranjero residente en Colombia o miembro de la CAN, (Mayor de 5 años hasta los 25 años) 1.043 visitantes y Extranjeros 180 visitantes
En el mes de diciembre se registró un total de 6.250 visitantes, distribuidos de la siguiente forma, Adulto Nacional, miembro de la CAN o Extranjero Residente en Colombia (Mayor de 25 años) 4.527 visitantes, Nacional o Extranjero residente en Colombia o miembro de la CAN, (Mayor de 5 años hasta los 25 años) 1.281 visitantes y Extranjeros 442 visitantes.</t>
  </si>
  <si>
    <t>Durante el mes de octubre se reportó un total de 159.557 visitantes registrados en los diferentes sectores del área y zonas de influencia. 
En el caso de Distrito de Cartagena, la distribución fue la siguiente:
•        Muelle de La Bodeguita: 28.738 visitantes
•        Playa Blanca: 100.996 visitantes
•        Cholón y marinas privadas: 5.223 visitantes
Adicionalmente, desde Santiago de Tolú se registró un total de 24.600 visitantes.
Durante el mes de noviembre se reportó un total de 164.878 visitantes registrados en los diferentes sectores del área y zonas de influencia. 
En el caso de Distrito de Cartagena, la distribución fue la siguiente:
•        Muelle de La Bodeguita: 33.236 visitantes
•        Playa Blanca: 107.942 visitantes
•        Cholón y marinas privadas: 4.876 visitantes
Adicionalmente, desde Santiago de Tolú se registró un total de 18.824 visitantes.
Durante el mes de diciembre se reporto un total de 171.670 visitantes registrados en los diferentes sectores del área protegida. En el caso del Distrito de Cartagena, la distribución fue la siguiente:
- Muelles de La Bodeguita: 40.577 visitantes
- Playa Blanca:   98.658      visitantes
- Marinas privadas:   2.526         visitantes
Adicionalmente desde Santiago de Tolu: se registró un total de  29.909  visitantes</t>
  </si>
  <si>
    <t>En el mes de octubre se realizó el registro de un total de 202 visitantes, distribuidos de la siguiente forma Adulto Nacional, miembro de la CAN o Extranjero Residente en Colombia (Mayor de 25 años) 119 visitantes, Adulto Nacional, miembro de la CAN o Extranjero Residente en Colombia (menor de 25 años) 77 visitantes y Extranjeros 6. Se realizó el diligenciamiento de la matriz denominada Reporte Estadístico Mensual de Visitantes por Tipología Año 2025.
En el mes de Noviembre se realizó el registro de un total de 396 visitantes, distribuidos de la siguiente forma Adulto Nacional, miembro de la CAN o Extranjero Residente en Colombia (Mayor de 25 años) 228 visitantes, Adulto Nacional, miembro de la CAN o Extranjero Residente en Colombia (menor de 25 años)145 visitantes y Extranjeros 23. Se realizó el diligenciamiento de la matriz denominada Reporte Estadístico Mensual de Visitantes por Tipología Año 2025.
Durante el mes de diciembre se registró un total de 96 visitantes, los cuales fueron registrados en el formato Reporte Estadístico Mensual de Visitantes por Tipología año 2025, los cuales se discriminan de la siguiente manera: Adultos nacionales y residentes: 29 visitantes, Extranjeros:  31 visitantes y Exentos: 36 visitantes</t>
  </si>
  <si>
    <t>Durante el mes de octubre de 2025 se tuvo registrado un ingreso de 2720 visitantes
Durante el mes de noviembre de 2025 se tuvo registrado un ingreso de 2818 visitantes
Durante el mes de diciembre de 2025 se tuvo registrado un ingreso de 1.849 visitantes</t>
  </si>
  <si>
    <t>Durante el mes de octubre de 2025 se tuvo un ingreso de 62 visitantes
Durante el mes de noviembre se tuvo un ingreso de 42 visitantes
Durante el mes de diciembre de 2025 se tuvo un ingreso de 66 visitantes</t>
  </si>
  <si>
    <t>Durante el mes de OCTUBRE de 2025 se tuvo un registo de 1.640 visitantes
Durante el mes de NOVIEMBRE de 2025 se tuvo un registo de 441 visitantes
Durante el mes de DICIEMBRE de 202 se tuvo un registo de 10 visitantes</t>
  </si>
  <si>
    <t>Durante el mes octubre de 2025 se tuvo un registro de ingreso de 138 visitantes
Durante el mes noviembre de 2025 se tuvo un registro de ingreso de 92 visitantes
Durante el mes diciembre de 2025 se tuvo un registro de ingreso de 32 visitantes</t>
  </si>
  <si>
    <t>Octubre: 1.607 visitantes registrados de la siguiente manera: 597 mayores de 25 años, 998 menores de 25 años y 12 extranjeros
Noviembre: 485 visitantes discriminados de la siguiente manera: 1.325 mayores de 25 años, 1.118 menores de 25 años y 42 visitantes extranjeros
Diciembre: 1.411 visitantes registrados de la siguiente manera: 985 mayores de 25 años, 397 menores de 25 años y 29 extranjeros</t>
  </si>
  <si>
    <t>Octubre: 489 visitantes, distribuidos de la siguiente manera: 58 menores de 25 años, 195 mayores de 25 años, 11 visitantes extranjeros y 225 personas exentas de pago
Noviembre: 37 visitantes, distribuidos de la siguiente manera: 3 visitantes menores de 25 años, 74 visitantes mayores de 25 años, 1 extranjeros y 159 exentos de pago.
Diciembre: 219 visitantes, distribuidos de la siguiente manera: 4 visitantes menores de 25 años, 17 visitantes mayores de 25 años y 198 exentos de pago</t>
  </si>
  <si>
    <t xml:space="preserve"> Para el mes de octubre ingresaron 1.159 visitantes, discriminados de la siguiente manera: 151 menores de 25 años, 670 mayores de 25 años, 59 extranjeros y 279 exentos de pago
Para el mes de noviembre ingresaron 418 visitantes discriminados de la siguiente manera: 99 mayores de 25 años, 10 menores de 25 años, 198 extranjeros y 111 exentos
Para el mes de Diciembre ingresaron 539 visitantes, 48 menores de 25 años, 201 mayores de 25 años, 57 extranjeros y 233 exentos de pago</t>
  </si>
  <si>
    <t>Durante el mes de octubre, se registró un total de 24 visitantes, distribuidos de la siguiente manera: 8 nacionales y 16 extranjeros, todos mayores de edad
Durante el mes de noviembre, se recibieron un total de 46 visitantes discriminados de la siguiente manera: 23 visitantes mayores de 25 años y 23 extranjeros
Durante el mes de diciembre ingresaron 17 visitantes extranjeros y 3 visitantes nacionales mayores de 25 años, para un total de 20 visitantes</t>
  </si>
  <si>
    <t>Se avanzó en la consolidación del relacionamiento entre Parques Nacionales Naturales de Colombia y la comunidad campesina El Triunfo ubicada en el sector de manejo “eje carreteable”, mediante la suscripción de 16 Acuerdos de Conservación permiten el fortalecimiento de la gobernanza local y mejoran las relaciones socioculturales e institucionales que posibilitarán la reducción de conflictos en el territorio. Esta iniciativa se enmarca en los esfuerzos institucionales por fortalecer el diálogo social y reconocer el papel fundamental de las comunidades locales en la protección de la biodiversidad y el manejo sostenible del territorio</t>
  </si>
  <si>
    <t>El ANU Los Estoraques ha cumplido todos los requisitos y medios de verificación establecido en la ruta de para la firma de cinco acuerdos de conservación con bienestar con FAMILIAS CAMPESINAS</t>
  </si>
  <si>
    <t>El PNN El Cocuy ha cumplido todos los requisitos y medios de verificación establecidos en la ruta para la firma de 21 acuerdos de conservación con bienestar con FAMILIAS CAMPESINAS</t>
  </si>
  <si>
    <t>El PNN Pisba ha cumplido todos los requisitos y medios de verificación establecidos en la ruta para la firma de 9 acuerdos de conservación con bienestar con FAMILIAS CAMPESINAS</t>
  </si>
  <si>
    <t>El PNN Serranía de los Yariguíes ha cumplido todos los requisitos y medios de verificación establecidos en la ruta para la firma de 90 acuerdos de conservación con bienestar con FAMILIAS CAMPESINAS</t>
  </si>
  <si>
    <t>El PNN Tamá ha cumplido todos los requisitos y medios de verificación establecidos en la ruta para la firma de 23 acuerdos de conservación con bienestar con FAMILIAS CAMPESINAS</t>
  </si>
  <si>
    <t>El PNN Guanentá Alto Río Fonce ha cumplido todos los requisitos y medios de verificación establecidos en la ruta para la firma de 30 acuerdos de conservación con bienestar con FAMILIAS CAMPESINAS</t>
  </si>
  <si>
    <t>El PNN Iguaque ha cumplido todos los requisitos y medios de verificación establecidos en la ruta para la firma de 10 acuerdos de conservación con bienestar con FAMILIAS CAMPESINAS</t>
  </si>
  <si>
    <t>Se gestionó y recolectó la firma de nueve acuerdos en la zona adyacente al área protegida, Departamento del Tolima, municipio de Chaparral. Estos acuerdos fueron suscritos por las partes involucradas: Cortolima, Asohermosas, los beneficiarios y el Director Territorial de Andes Occidentales de PNNC, en el marco del proyecto que promueve la implementación de modelos demostrativos de sistemas sostenibles de conservación en ganadería y apicultura, así como procesos de conservación y restauración mediante aislamientos de protección</t>
  </si>
  <si>
    <t>Se firmaron 6 Acuerdos de Conservación con Bienestar Para la Conservación del Bosque Andino y Subandino, en el marco de la Estrategia de Sistemas Sostenibles Para la Conservación, con 6 familias campesinas de los municipios de Urrao y Abriaquí</t>
  </si>
  <si>
    <t>La meta de 10 acuerdos de conservación firmados fue cumplida en el tercer trimestre de la vigencia, en el mes de septiembre</t>
  </si>
  <si>
    <t>Durante el cuarto trimestre se finalizó la firma de cuatro (4) acuerdos de conservación con familias ubicadas en la zona de influencia del PNN Tatamá, correspondientes a los municipios de El Águila (2) y Pueblo Rico (2). A través de estos acuerdos se logró la concertación de acciones orientadas a la restauración ecológica, particularmente mediante procesos de restauración pasiva en predios priorizados. En el municipio de El Águila, los acuerdos se suscribieron en el marco del programa Conservamos la Vida, mientras que en Pueblo Rico fueron financiados con recursos del Gobierno Nacional. Con la formalización de estos compromisos, se cumple el 100% de la meta establecida para la vigencia.</t>
  </si>
  <si>
    <t>Se adelantó la suscripción de 5 acuerdos de conservación con bienestar con familias campesinas del sector Laguna Negra, en el municipio de Pasto, vereda Gualmatan Alto, a través de recursos del Gobierno Nacional, y se logró suscripción de 50 acuerdos de Sistemas Sostenibles para la Conservación con familias campesinas del sector Consacá, en el municipio de Consacá. 
 </t>
  </si>
  <si>
    <t>En el mes de noviembre se solicitó ajuste de meta para incluir los acuerdos de conservación que se suscribieron con recursos de la cooperación internacional y FONAM del PNN Paramillo, los cuales fueron reportados como avance en gestión en el trimestre I y Trimestre III, pero en este reporte se hace el registro cuantitativo y el avance de meta. Los acuerdos aprobados quedaron de la siguiente manera:                 
 - En el marco del proyecto "Acuerdos de conservación con bienestar suscritos con familias vulnerables del PNN Paramillo" financiado con recursos de Reino Unido, se suscribieron treinta y tres (33) acuerdos el 4 de febrero en el sector de ocupación campesina Saiza, del municipio de Tierralta. El 11 de marzo se suscribieron cincuenta y un (51) acuerdos en el sector Saiza, para un total de ochenta y cuatro (84) acuerdos 
- En el marco de acuerdos de conservación suscritos con los beneficiarios de Sistemas Agroforestales con Cacao financiado con recursos de KFW fase II en el municipio de Puerto Libertador el 5 de agosto se firmaron veinticinco (25) acuerdos, los cuales fueron reportados como gestión en el reporte del trimestre III en el mes de septiembre, pero luego de aprobado el ajuste de meta, se registran como avance de meta en el mes de agosto. </t>
  </si>
  <si>
    <t xml:space="preserve">Para la firma de un acuerdo nuevo para este año 2025,  se procedió a realizar la caracterización de parcela "El Recuerdo", el cual encuentra parcialmente dentro del área protegida y territorios colindantes, Luego de la caracterización se realizaron análisis de coberturas con el fin de construir una zonificación del predio para el acuerdo, todo con sus respectivas salidas gráficas, esta zonificación se concertó con el propietarios del predio y una vez se tuvo un consenso se construyó el anexo técnico.  De igual forma se fortalecieron los acuerdos suscritos en el predio "La Bendición de Dios" y ell predio "El Manguito" </t>
  </si>
  <si>
    <t>Durante el periodo 2025 se logró la firma de dos (02) acuerdos de conservación y bienestar con familias campesinas ubicadas en el municipio de Arauca departamento de Arauca distribuidos de la siguiente manera (Recursos Gobierno Nacional).
Municipio de Arauca: Dos acuerdos firmados con los predios Las Galiquientas y La Castellana de la vereda Matal de Flor Amarillo, los cuales se encuentran al interior del área protegida. Los tratamientos priorizados con estos predios fue la implementación de "acueducto ganadero" y "potreros de maternidad" para el fortalecimiento de las unidades productivas prediales.
Durante el periodo 2025 se logró la firma de tres (03) acuerdos de conservación y bienestar con familias campesinas ubicadas en el municipio de Cravo Norte departamento de Arauca distribuidos de la siguiente manera (Recursos Fondo Nacional Ambiental): 
Municipio de Cravo Norte: tres (03) acuerdos firmados con los predios La Veremos, Diamante Rojo y El Miedo de las veredas Buenos Aires y Juriepe, los cuales se encuentran al interior del área protegida. Los tratamientos priorizados con estos predios fue la implementación de "acueducto ganadero" y "potreros de maternidad" para el fortalecimiento de las unidades productivas prediales.</t>
  </si>
  <si>
    <t>Durante el periodo se suscribieron 16 Acuerdos de Conservación con Bienestar, en el marco de los sistemas sostenibles para la conservación, con familias campesinas ubicadas en el territorio con función amortiguadora del Parque Nacional Natural Chingaza, en los municipios de Junín, Guasca, La Calera y San Juanito, pertenecientes a los departamentos de Cundinamarca y Meta</t>
  </si>
  <si>
    <t>Se logró la firma de 5 acuerdos de conservación y bienestar con familias campesinas, tres (3) vinculadas a la Asociación Ambiental del Bajo Pato (ASABP) y dos (2) de la Asociación Municipal de Colonos del Pato (AMCOP), esta ultima asociación de la ZRC Pato Balsillas, la totalidad de los acuerdos se encuetran en jurisdicción de San Vicente del Caguán, Caquetá. Estos se enfocan en medidas anti-depredación y coexistencia con felinos, ubicadas en predios priorizados por su importancia para la conectividad ecosistémica y la mitigación de conflictos socioambientales asociados a la ganadería, en el área de influencia del área protegida (Fuente de Rercursos: Fondo Nacional Ambiental)
Se logró la firma de 5 acuerdos de conservación y bienestar con familias campesinas, tres (3) vinculadas a la Asociación Ambiental del Bajo Pato (ASABP) y dos (2) de la Asociación Municipal de Colonos del Pato (AMCOP), esta ultima asociación de la ZRC Pato Balsillas, la totalidad de los acuerdos se encuetran en jurisdicción de San Vicente del Caguán, Caquetá. Estos se enfocan en medidas anti-depredación y coexistencia con felinos, ubicadas en predios priorizados por su importancia para la conectividad ecosistémica y la mitigación de conflictos socioambientales asociados a la ganadería, en el área de influencia del área protegida (Fuente de recursos: GEF 7)</t>
  </si>
  <si>
    <t xml:space="preserve"> - Se suscribieron cinco (5) acuerdos de conservación con bienestar con familias campesinas de las veredas El Triunfo, La Esmeralda, La Lealtad y Alto Caño Piedra del municipio de Vista Hermosa, vereda Monserrate Bajo del municipio de San Juan de Arama, localizadas parcialmente y al interior del área protegida en los predios El Espejo, Los Lagos, Villamedici, La Floresteria y La Colonia (Fuente de Financación: Gobierno Nacional).
- Se suscribieron cinco (5) acuerdos de conservación con bienestar con familias campesinas de la vereda La Catalina, municipio de La Macarena, localizadas parcialmente y al interior del área protegida en los predios Agua Bonita, La Cacaotera, La Alborada, La Fortuna, y La Fortuna 1 (Fuente de Financación: Gobierno Nacional).
- Se suscribieron diez (10) acuerdos de conservación con bienestar con familias campesinas de las veredas El Triunfo, La Esmeralda, del municipio de Vista Hermosa, vereda  Monserrate Bajo y Monserrate Alto del municipio de San Juan de Arama, y Santa Lucía del municipio de Puerto Rico, localizadas parcialmente y al interior del área protegida en los predios La Villa, Los Lagos, La Esperanza, El Diamante, El Triunfo, Los Gualandayes, Las Palmas, El Paraíso, Loma Linda, y El Mirador
se suscribieron 75 acuerdos de conservación con bienestar con énfasis en sistemas sostenibles para la conservación con familias campesinas, de las veredas Bajo Curia y Bocas del Sansa del municipio de San Juan de Arama, La Argentina, La Marina y San Antonio del municipio de Mesetas, localizadas en territorio colindante del área protegida (Fuente de Financiación: KFW-Convenio 006 con Agrosavia)
- Se suscribieron 149 acuerdos de conservación con bienestar con énfasis en sistemas sostenibles para la conservación con familias campesinas, de las veredas La Esmeralda, La Borrascosa, Maracaibo, Guapaya Alto y Guapaya Medio del municipio de Vista Hermosa, localizadas en territorio colindante del área protegida (Fuente de Financiación: KFW-Convenio 008 con Agrosavia)</t>
  </si>
  <si>
    <t>Se logró la firma de 2 acuerdos de conservación con bienestar con familias campesinas ubicadas en el municipio de Gutiérrez, del departamento de Cundinamarca y Cubarral departamento del Meta (Fuente de Financación: Gobierno Nacional).  Distribuidos así:
- Municipio Gutiérrez, departamento Cundinamarca: 7 acuerdos, se implementaron los tratamientos Conservación, Restauración, Enriquecimiento de cañeros, rondas, cercas; así como, rehabilitación y Buen vivir de la familia. De estos acuerdos, 2 se encuentran al interior del área protegida, 3 se encuentran traslapados entre el PNN Sumapaz y la jurisdicción de CORPORINOQUIA y 2 en el territorio colindante (jurisdicción de CORPORINOQUIA).
- Municipio Cubarral, departamento Meta: 6 acuerdos, se implementaron los tratamientos Conservación / Preservación, Restauración pasiva / Restauración para la preservación, Enriquecimiento de cañeros, rondas, cercas; así como, rehabilitación / Restauración para la recuperación / aprovechamiento sustentable y Buen vivir de la familia. De estos acuerdos, 2 se encuentran al interior del AP y 4 se encuentran traslapados entre el PNN Sumapaz y el DMI Ariari Guayabero.
Se logró la firma de 13 acuerdos conservación con bienestar con familias campesinas ubicadas en los municipios de Gutiérrez, del departamento de Cundinamarca y Cubarral departamento del Meta Fuente de Financación: Fondo Nacional Ambiental).
Distribuidos así:
- Municipio Gutiérrez, departamento Cundinamarca: 7 acuerdos, se implementaron los tratamientos Conservación, Restauración, Enriquecimiento de cañeros, rondas, cercas; así como, rehabilitación y Buen vivir de la familia. De estos acuerdos, 2 se encuentran al interior del área protegida, 3 se encuentran traslapados entre el PNN Sumapaz y la jurisdicción de CORPORINOQUIA y 2 en el territorio colindante (jurisdicción de CORPORINOQUIA).
- Municipio Cubarral, departamento Meta: 6 acuerdos, se implementaron los tratamientos Conservación / Preservación, Restauración pasiva / Restauración para la preservación, Enriquecimiento de cañeros, rondas, cercas; así como, rehabilitación / Restauración para la recuperación / aprovechamiento sustentable y Buen vivir de la familia. De estos acuerdos, 2 se encuentran al interior del AP y 4 se encuentran traslapados entre el PNN Sumapaz y el DMI Ariari Guayabero</t>
  </si>
  <si>
    <t>Se logró la firma de un (1) acuerdo de conservación con bienestar en el marco de la estrategia de restauración ecológica participativa con una (1) familia campesina ubicada al interior del área protegida, en la vereda La Estrella, municipio de Uribe, departamento del Meta (Fuente de Financación: Gobierno Nacional)
Se logró la firma de cuatro (4) acuerdos de conservación con bienestar en el marco de la estrategia de restauración ecológica participativa, con cuatro (4) familias campesinas ubicadas al interior del área protegida, en la vereda La Estrella, municipio de Uribe, departamento del Meta (Fuente de Financiación: Fondo Nacional Ambiental)
se logró la firma de 11 acuerdos bienestar con bienestar en el marco de la estrategia de restauración ecológica participativa, con 11 familias campesinas ubicadas al interior del área protegida, en las veredas La Estrella y Vegas del Guayabero, en el municipio de Uribe del departamento del Meta (Fuente de financiación: Proyecto Corazón de la Amazonia- GEF 7)</t>
  </si>
  <si>
    <t>. Se reporta la implementación de 33 acuerdos de conservación y bienestar, de los cuales 30 corresponden a la fuente de financiación Fondo Nacional Ambiental y 3 a gestión bajo el esquema de Pago por Servicios Ambientales (PSA) con la Alcaldía de Santiago de Cali. De estos acuerdos, 18 se localizan en la cuenca del río Anchicayá, en los municipios de Dagua y Buenaventura, y 15 en el municipio de Cali.</t>
  </si>
  <si>
    <t xml:space="preserve">Se realizó consolidación de repuestas y reporte de las preguntas del FURAG 2024, termianndo el pasado 21 de abril. Parques nacionales naturales de Colombia, alcanzó un puntaje de 94,29 puntos quedando a nivel nacional de puesto 28 y cumpliendo el incremento de 4 puntos con respecto a la medición anterior. 
Se presentará plan de cierre de brechas del FURAG 2024 para establecer el plan de mejoramiento </t>
  </si>
  <si>
    <t>Seguimiento Plan Estratégico Institucional y Plan de Acción Institucional
Cuarto Trimestre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</si>
</sst>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2"/>
      <color rgb="FFFFFFFF"/>
      <name val="Arial Narrow"/>
      <family val="2"/>
    </font>
    <font>
      <b/>
      <sz val="20"/>
      <color theme="0"/>
      <name val="Arial Narrow"/>
      <family val="2"/>
    </font>
    <font>
      <sz val="12"/>
      <name val="Arial Narrow"/>
      <family val="2"/>
    </font>
    <font>
      <sz val="10"/>
      <name val="Arial"/>
      <family val="2"/>
    </font>
    <font>
      <sz val="10"/>
      <name val="Arial Narrow"/>
      <family val="2"/>
    </font>
    <font>
      <sz val="10"/>
      <color indexed="8"/>
      <name val="Arial Narrow"/>
      <family val="2"/>
    </font>
    <font>
      <b/>
      <sz val="10"/>
      <color theme="0"/>
      <name val="Arial Narrow"/>
      <family val="2"/>
    </font>
    <font>
      <sz val="10"/>
      <color theme="1"/>
      <name val="Arial Narrow"/>
      <family val="2"/>
    </font>
    <font>
      <b/>
      <sz val="10"/>
      <color theme="1"/>
      <name val="Arial Narrow"/>
      <family val="2"/>
    </font>
    <font>
      <u/>
      <sz val="10"/>
      <color theme="1"/>
      <name val="Arial Narrow"/>
      <family val="2"/>
    </font>
    <font>
      <i/>
      <sz val="10"/>
      <color theme="1"/>
      <name val="Arial Narrow"/>
      <family val="2"/>
    </font>
    <font>
      <b/>
      <u/>
      <sz val="10"/>
      <color theme="1"/>
      <name val="Arial Narrow"/>
      <family val="2"/>
    </font>
    <font>
      <b/>
      <sz val="20"/>
      <color indexed="8"/>
      <name val="Arial Narrow"/>
      <family val="2"/>
    </font>
    <font>
      <sz val="20"/>
      <color theme="1"/>
      <name val="Arial Narrow"/>
      <family val="2"/>
    </font>
    <font>
      <b/>
      <sz val="20"/>
      <color theme="1"/>
      <name val="Arial Narrow"/>
      <family val="2"/>
    </font>
    <font>
      <sz val="20"/>
      <color indexed="8"/>
      <name val="Arial Narrow"/>
      <family val="2"/>
    </font>
    <font>
      <sz val="20"/>
      <name val="Arial Narrow"/>
      <family val="2"/>
    </font>
    <font>
      <b/>
      <sz val="22"/>
      <name val="Arial Narrow"/>
      <family val="2"/>
    </font>
  </fonts>
  <fills count="12">
    <fill>
      <patternFill patternType="none"/>
    </fill>
    <fill>
      <patternFill patternType="gray125"/>
    </fill>
    <fill>
      <patternFill patternType="solid">
        <fgColor indexed="9"/>
        <bgColor indexed="64"/>
      </patternFill>
    </fill>
    <fill>
      <patternFill patternType="solid">
        <fgColor theme="1"/>
        <bgColor theme="1"/>
      </patternFill>
    </fill>
    <fill>
      <patternFill patternType="solid">
        <fgColor rgb="FF00B050"/>
        <bgColor indexed="64"/>
      </patternFill>
    </fill>
    <fill>
      <patternFill patternType="solid">
        <fgColor theme="9" tint="0.59999389629810485"/>
        <bgColor indexed="64"/>
      </patternFill>
    </fill>
    <fill>
      <patternFill patternType="solid">
        <fgColor rgb="FF00B0F0"/>
        <bgColor rgb="FF00B0F0"/>
      </patternFill>
    </fill>
    <fill>
      <patternFill patternType="solid">
        <fgColor rgb="FF95DCF7"/>
        <bgColor rgb="FF95DCF7"/>
      </patternFill>
    </fill>
    <fill>
      <patternFill patternType="solid">
        <fgColor rgb="FFFF99FF"/>
        <bgColor indexed="64"/>
      </patternFill>
    </fill>
    <fill>
      <patternFill patternType="solid">
        <fgColor rgb="FFFFCCFF"/>
        <bgColor indexed="64"/>
      </patternFill>
    </fill>
    <fill>
      <patternFill patternType="solid">
        <fgColor rgb="FF7030A0"/>
        <bgColor indexed="64"/>
      </patternFill>
    </fill>
    <fill>
      <patternFill patternType="solid">
        <fgColor rgb="FFCC99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theme="0"/>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theme="0"/>
      </left>
      <right/>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style="thin">
        <color theme="0"/>
      </top>
      <bottom style="thin">
        <color indexed="64"/>
      </bottom>
      <diagonal/>
    </border>
  </borders>
  <cellStyleXfs count="2">
    <xf numFmtId="0" fontId="0" fillId="0" borderId="0"/>
    <xf numFmtId="9" fontId="4" fillId="0" borderId="0" applyFont="0" applyFill="0" applyBorder="0" applyAlignment="0" applyProtection="0"/>
  </cellStyleXfs>
  <cellXfs count="79">
    <xf numFmtId="0" fontId="0" fillId="0" borderId="0" xfId="0"/>
    <xf numFmtId="0" fontId="5" fillId="0" borderId="0" xfId="0" applyFont="1" applyAlignment="1">
      <alignment horizontal="center" vertical="center" wrapText="1"/>
    </xf>
    <xf numFmtId="0" fontId="6"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 fontId="8"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4" fontId="8" fillId="0" borderId="1" xfId="0" applyNumberFormat="1" applyFont="1" applyBorder="1" applyAlignment="1">
      <alignment horizontal="center" vertical="center" wrapText="1"/>
    </xf>
    <xf numFmtId="9" fontId="8" fillId="0" borderId="0" xfId="1" applyFont="1" applyAlignment="1">
      <alignment horizontal="center" vertical="center" wrapText="1"/>
    </xf>
    <xf numFmtId="10" fontId="5" fillId="0" borderId="1" xfId="1" applyNumberFormat="1" applyFont="1" applyBorder="1" applyAlignment="1">
      <alignment horizontal="center" vertical="center" wrapText="1"/>
    </xf>
    <xf numFmtId="10" fontId="8" fillId="0" borderId="1" xfId="1"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4" fontId="8" fillId="2" borderId="8" xfId="0" applyNumberFormat="1" applyFont="1" applyFill="1" applyBorder="1" applyAlignment="1">
      <alignment horizontal="center" vertical="center" wrapText="1"/>
    </xf>
    <xf numFmtId="10" fontId="8" fillId="0" borderId="8" xfId="1" applyNumberFormat="1" applyFont="1" applyBorder="1" applyAlignment="1">
      <alignment horizontal="center" vertical="center" wrapText="1"/>
    </xf>
    <xf numFmtId="0" fontId="7" fillId="2" borderId="9"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0" borderId="0" xfId="0" applyFont="1" applyAlignment="1">
      <alignment horizontal="center" vertical="center" wrapText="1"/>
    </xf>
    <xf numFmtId="0" fontId="16" fillId="2" borderId="0" xfId="0" applyFont="1" applyFill="1" applyAlignment="1">
      <alignment horizontal="left" vertical="top" wrapText="1"/>
    </xf>
    <xf numFmtId="0" fontId="17" fillId="0" borderId="0" xfId="0" applyFont="1"/>
    <xf numFmtId="0" fontId="16" fillId="2" borderId="0" xfId="0" applyFont="1" applyFill="1" applyAlignment="1">
      <alignment horizontal="center" vertical="center" wrapText="1"/>
    </xf>
    <xf numFmtId="0" fontId="17" fillId="0" borderId="0" xfId="0" applyFont="1" applyAlignment="1">
      <alignment horizontal="center" vertical="center" wrapText="1"/>
    </xf>
    <xf numFmtId="0" fontId="1" fillId="3" borderId="15"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8" fillId="0" borderId="0" xfId="0" applyFont="1" applyAlignment="1">
      <alignment horizontal="center" vertical="center"/>
    </xf>
    <xf numFmtId="0" fontId="5" fillId="0" borderId="1" xfId="0" applyFont="1" applyBorder="1" applyAlignment="1">
      <alignment horizontal="center" vertical="center" wrapText="1"/>
    </xf>
    <xf numFmtId="4" fontId="7" fillId="2" borderId="3" xfId="0" applyNumberFormat="1" applyFont="1" applyFill="1" applyBorder="1" applyAlignment="1">
      <alignment horizontal="center" vertical="center" wrapText="1"/>
    </xf>
    <xf numFmtId="0" fontId="16" fillId="2" borderId="0" xfId="0" applyFont="1" applyFill="1" applyAlignment="1">
      <alignment horizontal="left" vertical="center" wrapText="1"/>
    </xf>
    <xf numFmtId="0" fontId="17" fillId="0" borderId="0" xfId="0" applyFont="1" applyAlignment="1">
      <alignment vertical="center"/>
    </xf>
    <xf numFmtId="0" fontId="13" fillId="5" borderId="2"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9" fontId="1" fillId="3" borderId="12" xfId="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3" fillId="0" borderId="11" xfId="0" applyFont="1" applyBorder="1" applyAlignment="1">
      <alignment horizontal="center" vertical="center" wrapText="1"/>
    </xf>
    <xf numFmtId="0" fontId="1"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5" fillId="9" borderId="2" xfId="0" applyFont="1" applyFill="1" applyBorder="1" applyAlignment="1">
      <alignment horizontal="center" vertical="top" wrapText="1"/>
    </xf>
    <xf numFmtId="0" fontId="15" fillId="9" borderId="1" xfId="0" applyFont="1" applyFill="1" applyBorder="1" applyAlignment="1">
      <alignment horizontal="center" vertical="top" wrapText="1"/>
    </xf>
    <xf numFmtId="0" fontId="15" fillId="9" borderId="3" xfId="0" applyFont="1" applyFill="1" applyBorder="1" applyAlignment="1">
      <alignment horizontal="center" vertical="top" wrapText="1"/>
    </xf>
    <xf numFmtId="0" fontId="15" fillId="11" borderId="2" xfId="0" applyFont="1" applyFill="1" applyBorder="1" applyAlignment="1">
      <alignment horizontal="center" vertical="top" wrapText="1"/>
    </xf>
    <xf numFmtId="0" fontId="15" fillId="11" borderId="1" xfId="0" applyFont="1" applyFill="1" applyBorder="1" applyAlignment="1">
      <alignment horizontal="center" vertical="top" wrapText="1"/>
    </xf>
    <xf numFmtId="0" fontId="15" fillId="11" borderId="3" xfId="0" applyFont="1" applyFill="1" applyBorder="1" applyAlignment="1">
      <alignment horizontal="center" vertical="top" wrapText="1"/>
    </xf>
    <xf numFmtId="0" fontId="15" fillId="11" borderId="2"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2" fillId="10" borderId="2"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3" xfId="0" applyFont="1" applyFill="1" applyBorder="1" applyAlignment="1">
      <alignment horizontal="center" vertical="top" wrapText="1"/>
    </xf>
    <xf numFmtId="0" fontId="1" fillId="3"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cellXfs>
  <cellStyles count="2">
    <cellStyle name="Normal" xfId="0" builtinId="0"/>
    <cellStyle name="Porcentaje" xfId="1" builtinId="5"/>
  </cellStyles>
  <dxfs count="44">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4B5EB"/>
      <rgbColor rgb="00D4D0C8"/>
      <rgbColor rgb="00EEFBE0"/>
      <rgbColor rgb="00FCEDE4"/>
      <rgbColor rgb="005C5C5C"/>
      <rgbColor rgb="00500050"/>
      <rgbColor rgb="00686868"/>
      <rgbColor rgb="00FF8900"/>
      <rgbColor rgb="00565656"/>
      <rgbColor rgb="001155CC"/>
      <rgbColor rgb="00222222"/>
      <rgbColor rgb="000B57D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FFCCFF"/>
      <color rgb="FFFF99FF"/>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157389</xdr:colOff>
      <xdr:row>0</xdr:row>
      <xdr:rowOff>0</xdr:rowOff>
    </xdr:from>
    <xdr:ext cx="3303350" cy="1063963"/>
    <xdr:pic>
      <xdr:nvPicPr>
        <xdr:cNvPr id="2" name="image1.png" descr="Home - Parques Nacionales Naturales de Colombia">
          <a:extLst>
            <a:ext uri="{FF2B5EF4-FFF2-40B4-BE49-F238E27FC236}">
              <a16:creationId xmlns:a16="http://schemas.microsoft.com/office/drawing/2014/main" id="{FBA94374-A431-45CE-90D3-9D0B1575DF5A}"/>
            </a:ext>
          </a:extLst>
        </xdr:cNvPr>
        <xdr:cNvPicPr preferRelativeResize="0"/>
      </xdr:nvPicPr>
      <xdr:blipFill>
        <a:blip xmlns:r="http://schemas.openxmlformats.org/officeDocument/2006/relationships" r:embed="rId1" cstate="print"/>
        <a:stretch>
          <a:fillRect/>
        </a:stretch>
      </xdr:blipFill>
      <xdr:spPr>
        <a:xfrm>
          <a:off x="395514" y="0"/>
          <a:ext cx="3303350" cy="1063963"/>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7"/>
  <sheetViews>
    <sheetView tabSelected="1" topLeftCell="J1000" zoomScale="84" zoomScaleNormal="84" workbookViewId="0">
      <selection activeCell="L1006" sqref="L1006"/>
    </sheetView>
  </sheetViews>
  <sheetFormatPr baseColWidth="10" defaultColWidth="11.42578125" defaultRowHeight="12.75" x14ac:dyDescent="0.2"/>
  <cols>
    <col min="1" max="1" width="3.42578125" style="7" customWidth="1"/>
    <col min="2" max="5" width="25.140625" style="7" customWidth="1"/>
    <col min="6" max="6" width="50.42578125" style="7" customWidth="1"/>
    <col min="7" max="8" width="25.140625" style="7" customWidth="1"/>
    <col min="9" max="9" width="25.140625" style="9" customWidth="1"/>
    <col min="10" max="11" width="23.5703125" style="7" customWidth="1"/>
    <col min="12" max="12" width="150.140625" style="7" customWidth="1"/>
    <col min="13" max="13" width="25.5703125" style="7" customWidth="1"/>
    <col min="14" max="226" width="9.140625" style="7" customWidth="1"/>
    <col min="227" max="16384" width="11.42578125" style="7"/>
  </cols>
  <sheetData>
    <row r="1" spans="1:13" s="1" customFormat="1" ht="94.5" customHeight="1" thickBot="1" x14ac:dyDescent="0.25">
      <c r="B1" s="76" t="s">
        <v>2013</v>
      </c>
      <c r="C1" s="77"/>
      <c r="D1" s="77"/>
      <c r="E1" s="77"/>
      <c r="F1" s="77"/>
      <c r="G1" s="77"/>
      <c r="H1" s="77"/>
      <c r="I1" s="77"/>
      <c r="J1" s="77"/>
      <c r="K1" s="77"/>
      <c r="L1" s="77"/>
      <c r="M1" s="78"/>
    </row>
    <row r="2" spans="1:13" s="25" customFormat="1" ht="21.6" customHeight="1" x14ac:dyDescent="0.2">
      <c r="A2" s="24"/>
      <c r="B2" s="43" t="s">
        <v>0</v>
      </c>
      <c r="C2" s="40" t="s">
        <v>1</v>
      </c>
      <c r="D2" s="48" t="s">
        <v>12</v>
      </c>
      <c r="E2" s="48" t="s">
        <v>13</v>
      </c>
      <c r="F2" s="48" t="s">
        <v>14</v>
      </c>
      <c r="G2" s="40" t="s">
        <v>15</v>
      </c>
      <c r="H2" s="41" t="s">
        <v>16</v>
      </c>
      <c r="I2" s="42" t="s">
        <v>17</v>
      </c>
      <c r="J2" s="50" t="s">
        <v>18</v>
      </c>
      <c r="K2" s="51"/>
      <c r="L2" s="52"/>
      <c r="M2" s="74" t="s">
        <v>22</v>
      </c>
    </row>
    <row r="3" spans="1:13" s="25" customFormat="1" ht="25.5" x14ac:dyDescent="0.2">
      <c r="A3" s="24"/>
      <c r="B3" s="43"/>
      <c r="C3" s="47"/>
      <c r="D3" s="49"/>
      <c r="E3" s="48"/>
      <c r="F3" s="48"/>
      <c r="G3" s="40"/>
      <c r="H3" s="41"/>
      <c r="I3" s="42"/>
      <c r="J3" s="26" t="s">
        <v>19</v>
      </c>
      <c r="K3" s="27" t="s">
        <v>20</v>
      </c>
      <c r="L3" s="28" t="s">
        <v>21</v>
      </c>
      <c r="M3" s="75"/>
    </row>
    <row r="4" spans="1:13" s="25" customFormat="1" ht="23.45" customHeight="1" x14ac:dyDescent="0.2">
      <c r="A4" s="24"/>
      <c r="B4" s="37" t="s">
        <v>2</v>
      </c>
      <c r="C4" s="38"/>
      <c r="D4" s="38"/>
      <c r="E4" s="38"/>
      <c r="F4" s="38"/>
      <c r="G4" s="38"/>
      <c r="H4" s="38"/>
      <c r="I4" s="38"/>
      <c r="J4" s="38"/>
      <c r="K4" s="38"/>
      <c r="L4" s="38"/>
      <c r="M4" s="39"/>
    </row>
    <row r="5" spans="1:13" s="1" customFormat="1" ht="23.45" customHeight="1" x14ac:dyDescent="0.2">
      <c r="A5" s="2"/>
      <c r="B5" s="34" t="s">
        <v>3</v>
      </c>
      <c r="C5" s="35"/>
      <c r="D5" s="35"/>
      <c r="E5" s="35"/>
      <c r="F5" s="35"/>
      <c r="G5" s="35"/>
      <c r="H5" s="35"/>
      <c r="I5" s="35"/>
      <c r="J5" s="35"/>
      <c r="K5" s="35"/>
      <c r="L5" s="35"/>
      <c r="M5" s="36"/>
    </row>
    <row r="6" spans="1:13" ht="140.25" x14ac:dyDescent="0.2">
      <c r="A6" s="3"/>
      <c r="B6" s="12" t="s">
        <v>2</v>
      </c>
      <c r="C6" s="4" t="s">
        <v>3</v>
      </c>
      <c r="D6" s="4" t="s">
        <v>23</v>
      </c>
      <c r="E6" s="4" t="s">
        <v>24</v>
      </c>
      <c r="F6" s="5" t="s">
        <v>25</v>
      </c>
      <c r="G6" s="6">
        <v>24000</v>
      </c>
      <c r="H6" s="6">
        <v>24000</v>
      </c>
      <c r="I6" s="10">
        <v>1</v>
      </c>
      <c r="J6" s="6" t="s">
        <v>967</v>
      </c>
      <c r="K6" s="6">
        <v>24000</v>
      </c>
      <c r="L6" s="4" t="s">
        <v>1775</v>
      </c>
      <c r="M6" s="13" t="str">
        <f>IF(I6&gt;=98%,"Cumplido","Incumplido")</f>
        <v>Cumplido</v>
      </c>
    </row>
    <row r="7" spans="1:13" ht="140.25" x14ac:dyDescent="0.2">
      <c r="A7" s="3"/>
      <c r="B7" s="12" t="s">
        <v>2</v>
      </c>
      <c r="C7" s="4" t="s">
        <v>3</v>
      </c>
      <c r="D7" s="4" t="s">
        <v>23</v>
      </c>
      <c r="E7" s="4" t="s">
        <v>24</v>
      </c>
      <c r="F7" s="5" t="s">
        <v>26</v>
      </c>
      <c r="G7" s="6">
        <v>50212471</v>
      </c>
      <c r="H7" s="6">
        <v>50086634.609999999</v>
      </c>
      <c r="I7" s="10">
        <v>0.99749392157976047</v>
      </c>
      <c r="J7" s="6">
        <v>53296.38</v>
      </c>
      <c r="K7" s="6">
        <v>4812</v>
      </c>
      <c r="L7" s="4" t="s">
        <v>530</v>
      </c>
      <c r="M7" s="13" t="str">
        <f t="shared" ref="M7:M33" si="0">IF(I7&gt;=98%,"Cumplido","Incumplido")</f>
        <v>Cumplido</v>
      </c>
    </row>
    <row r="8" spans="1:13" ht="63.75" x14ac:dyDescent="0.2">
      <c r="A8" s="3"/>
      <c r="B8" s="12" t="s">
        <v>2</v>
      </c>
      <c r="C8" s="4" t="s">
        <v>3</v>
      </c>
      <c r="D8" s="4" t="s">
        <v>23</v>
      </c>
      <c r="E8" s="4" t="s">
        <v>27</v>
      </c>
      <c r="F8" s="5" t="s">
        <v>28</v>
      </c>
      <c r="G8" s="6">
        <v>80</v>
      </c>
      <c r="H8" s="6">
        <v>80</v>
      </c>
      <c r="I8" s="10">
        <v>1</v>
      </c>
      <c r="J8" s="6">
        <v>5</v>
      </c>
      <c r="K8" s="6">
        <v>13</v>
      </c>
      <c r="L8" s="4" t="s">
        <v>531</v>
      </c>
      <c r="M8" s="13" t="str">
        <f t="shared" si="0"/>
        <v>Cumplido</v>
      </c>
    </row>
    <row r="9" spans="1:13" ht="255" x14ac:dyDescent="0.2">
      <c r="A9" s="3"/>
      <c r="B9" s="12" t="s">
        <v>2</v>
      </c>
      <c r="C9" s="4" t="s">
        <v>3</v>
      </c>
      <c r="D9" s="4" t="s">
        <v>23</v>
      </c>
      <c r="E9" s="4" t="s">
        <v>24</v>
      </c>
      <c r="F9" s="5" t="s">
        <v>29</v>
      </c>
      <c r="G9" s="6">
        <v>176000</v>
      </c>
      <c r="H9" s="6">
        <v>176000</v>
      </c>
      <c r="I9" s="10">
        <v>1</v>
      </c>
      <c r="J9" s="6" t="s">
        <v>967</v>
      </c>
      <c r="K9" s="6">
        <v>176000</v>
      </c>
      <c r="L9" s="4" t="s">
        <v>1776</v>
      </c>
      <c r="M9" s="13" t="str">
        <f t="shared" si="0"/>
        <v>Cumplido</v>
      </c>
    </row>
    <row r="10" spans="1:13" ht="89.25" x14ac:dyDescent="0.2">
      <c r="A10" s="3"/>
      <c r="B10" s="12" t="s">
        <v>2</v>
      </c>
      <c r="C10" s="4" t="s">
        <v>3</v>
      </c>
      <c r="D10" s="4" t="s">
        <v>30</v>
      </c>
      <c r="E10" s="4" t="s">
        <v>24</v>
      </c>
      <c r="F10" s="5" t="s">
        <v>31</v>
      </c>
      <c r="G10" s="6">
        <v>1</v>
      </c>
      <c r="H10" s="6">
        <v>1</v>
      </c>
      <c r="I10" s="10">
        <v>1</v>
      </c>
      <c r="J10" s="6" t="s">
        <v>967</v>
      </c>
      <c r="K10" s="6" t="s">
        <v>967</v>
      </c>
      <c r="L10" s="4" t="s">
        <v>532</v>
      </c>
      <c r="M10" s="13" t="str">
        <f t="shared" si="0"/>
        <v>Cumplido</v>
      </c>
    </row>
    <row r="11" spans="1:13" ht="38.25" x14ac:dyDescent="0.2">
      <c r="A11" s="3"/>
      <c r="B11" s="12" t="s">
        <v>2</v>
      </c>
      <c r="C11" s="4" t="s">
        <v>3</v>
      </c>
      <c r="D11" s="4" t="s">
        <v>23</v>
      </c>
      <c r="E11" s="4" t="s">
        <v>27</v>
      </c>
      <c r="F11" s="5" t="s">
        <v>32</v>
      </c>
      <c r="G11" s="6">
        <v>35.5</v>
      </c>
      <c r="H11" s="6">
        <v>33</v>
      </c>
      <c r="I11" s="10">
        <v>0.92957746478873249</v>
      </c>
      <c r="J11" s="6">
        <v>0</v>
      </c>
      <c r="K11" s="6">
        <v>1</v>
      </c>
      <c r="L11" s="4" t="s">
        <v>533</v>
      </c>
      <c r="M11" s="13" t="str">
        <f t="shared" si="0"/>
        <v>Incumplido</v>
      </c>
    </row>
    <row r="12" spans="1:13" ht="51" x14ac:dyDescent="0.2">
      <c r="A12" s="3"/>
      <c r="B12" s="12" t="s">
        <v>2</v>
      </c>
      <c r="C12" s="4" t="s">
        <v>3</v>
      </c>
      <c r="D12" s="4" t="s">
        <v>23</v>
      </c>
      <c r="E12" s="4" t="s">
        <v>27</v>
      </c>
      <c r="F12" s="5" t="s">
        <v>33</v>
      </c>
      <c r="G12" s="6">
        <v>80</v>
      </c>
      <c r="H12" s="6">
        <v>80</v>
      </c>
      <c r="I12" s="10">
        <v>1</v>
      </c>
      <c r="J12" s="6">
        <v>0</v>
      </c>
      <c r="K12" s="6">
        <v>5</v>
      </c>
      <c r="L12" s="4" t="s">
        <v>534</v>
      </c>
      <c r="M12" s="13" t="str">
        <f t="shared" si="0"/>
        <v>Cumplido</v>
      </c>
    </row>
    <row r="13" spans="1:13" ht="76.5" x14ac:dyDescent="0.2">
      <c r="A13" s="3"/>
      <c r="B13" s="12" t="s">
        <v>2</v>
      </c>
      <c r="C13" s="4" t="s">
        <v>3</v>
      </c>
      <c r="D13" s="4" t="s">
        <v>23</v>
      </c>
      <c r="E13" s="4" t="s">
        <v>27</v>
      </c>
      <c r="F13" s="5" t="s">
        <v>34</v>
      </c>
      <c r="G13" s="6">
        <v>84.7</v>
      </c>
      <c r="H13" s="6">
        <v>84.699999999999989</v>
      </c>
      <c r="I13" s="10">
        <v>0.99999999999999989</v>
      </c>
      <c r="J13" s="6">
        <v>0.15</v>
      </c>
      <c r="K13" s="6">
        <v>0.24</v>
      </c>
      <c r="L13" s="4" t="s">
        <v>535</v>
      </c>
      <c r="M13" s="13" t="str">
        <f t="shared" si="0"/>
        <v>Cumplido</v>
      </c>
    </row>
    <row r="14" spans="1:13" ht="204" x14ac:dyDescent="0.2">
      <c r="A14" s="3"/>
      <c r="B14" s="12" t="s">
        <v>2</v>
      </c>
      <c r="C14" s="4" t="s">
        <v>3</v>
      </c>
      <c r="D14" s="4" t="s">
        <v>23</v>
      </c>
      <c r="E14" s="4" t="s">
        <v>24</v>
      </c>
      <c r="F14" s="5" t="s">
        <v>35</v>
      </c>
      <c r="G14" s="6">
        <v>100</v>
      </c>
      <c r="H14" s="6">
        <v>100</v>
      </c>
      <c r="I14" s="10">
        <v>1</v>
      </c>
      <c r="J14" s="6">
        <v>50</v>
      </c>
      <c r="K14" s="6">
        <v>50</v>
      </c>
      <c r="L14" s="4" t="s">
        <v>536</v>
      </c>
      <c r="M14" s="13" t="str">
        <f t="shared" si="0"/>
        <v>Cumplido</v>
      </c>
    </row>
    <row r="15" spans="1:13" ht="153" x14ac:dyDescent="0.2">
      <c r="A15" s="3"/>
      <c r="B15" s="12" t="s">
        <v>2</v>
      </c>
      <c r="C15" s="4" t="s">
        <v>3</v>
      </c>
      <c r="D15" s="4" t="s">
        <v>23</v>
      </c>
      <c r="E15" s="4" t="s">
        <v>24</v>
      </c>
      <c r="F15" s="5" t="s">
        <v>36</v>
      </c>
      <c r="G15" s="6">
        <v>70</v>
      </c>
      <c r="H15" s="6">
        <v>70</v>
      </c>
      <c r="I15" s="10">
        <v>1</v>
      </c>
      <c r="J15" s="6">
        <v>12.5</v>
      </c>
      <c r="K15" s="6">
        <v>12.5</v>
      </c>
      <c r="L15" s="4" t="s">
        <v>1777</v>
      </c>
      <c r="M15" s="13" t="str">
        <f t="shared" si="0"/>
        <v>Cumplido</v>
      </c>
    </row>
    <row r="16" spans="1:13" ht="76.5" x14ac:dyDescent="0.2">
      <c r="A16" s="3"/>
      <c r="B16" s="12" t="s">
        <v>2</v>
      </c>
      <c r="C16" s="4" t="s">
        <v>3</v>
      </c>
      <c r="D16" s="4" t="s">
        <v>37</v>
      </c>
      <c r="E16" s="4" t="s">
        <v>24</v>
      </c>
      <c r="F16" s="5" t="s">
        <v>38</v>
      </c>
      <c r="G16" s="6">
        <v>85</v>
      </c>
      <c r="H16" s="6">
        <v>96</v>
      </c>
      <c r="I16" s="10">
        <f>(H16/G16*100)/100</f>
        <v>1.1294117647058823</v>
      </c>
      <c r="J16" s="6">
        <v>18.75</v>
      </c>
      <c r="K16" s="6">
        <v>27.9</v>
      </c>
      <c r="L16" s="4" t="s">
        <v>537</v>
      </c>
      <c r="M16" s="13" t="str">
        <f t="shared" si="0"/>
        <v>Cumplido</v>
      </c>
    </row>
    <row r="17" spans="1:13" ht="63.75" x14ac:dyDescent="0.2">
      <c r="A17" s="3"/>
      <c r="B17" s="12" t="s">
        <v>2</v>
      </c>
      <c r="C17" s="4" t="s">
        <v>3</v>
      </c>
      <c r="D17" s="4" t="s">
        <v>37</v>
      </c>
      <c r="E17" s="4" t="s">
        <v>24</v>
      </c>
      <c r="F17" s="5" t="s">
        <v>39</v>
      </c>
      <c r="G17" s="6">
        <v>35</v>
      </c>
      <c r="H17" s="6">
        <v>35.270000000000003</v>
      </c>
      <c r="I17" s="10">
        <v>1.007714285714286</v>
      </c>
      <c r="J17" s="6">
        <v>5</v>
      </c>
      <c r="K17" s="6">
        <v>1.04</v>
      </c>
      <c r="L17" s="4" t="s">
        <v>538</v>
      </c>
      <c r="M17" s="13" t="str">
        <f t="shared" si="0"/>
        <v>Cumplido</v>
      </c>
    </row>
    <row r="18" spans="1:13" ht="38.25" x14ac:dyDescent="0.2">
      <c r="A18" s="3"/>
      <c r="B18" s="12" t="s">
        <v>2</v>
      </c>
      <c r="C18" s="4" t="s">
        <v>3</v>
      </c>
      <c r="D18" s="4" t="s">
        <v>37</v>
      </c>
      <c r="E18" s="4" t="s">
        <v>24</v>
      </c>
      <c r="F18" s="5" t="s">
        <v>40</v>
      </c>
      <c r="G18" s="6">
        <v>30</v>
      </c>
      <c r="H18" s="6">
        <v>29.900000000000002</v>
      </c>
      <c r="I18" s="10">
        <v>0.9966666666666667</v>
      </c>
      <c r="J18" s="6">
        <v>7.5</v>
      </c>
      <c r="K18" s="6">
        <v>7.78</v>
      </c>
      <c r="L18" s="4" t="s">
        <v>539</v>
      </c>
      <c r="M18" s="13" t="str">
        <f t="shared" si="0"/>
        <v>Cumplido</v>
      </c>
    </row>
    <row r="19" spans="1:13" ht="38.25" x14ac:dyDescent="0.2">
      <c r="A19" s="3"/>
      <c r="B19" s="12" t="s">
        <v>2</v>
      </c>
      <c r="C19" s="4" t="s">
        <v>3</v>
      </c>
      <c r="D19" s="4" t="s">
        <v>37</v>
      </c>
      <c r="E19" s="4" t="s">
        <v>24</v>
      </c>
      <c r="F19" s="5" t="s">
        <v>41</v>
      </c>
      <c r="G19" s="6">
        <v>100</v>
      </c>
      <c r="H19" s="6">
        <v>100</v>
      </c>
      <c r="I19" s="10">
        <v>1</v>
      </c>
      <c r="J19" s="6">
        <v>25</v>
      </c>
      <c r="K19" s="6">
        <v>25</v>
      </c>
      <c r="L19" s="4" t="s">
        <v>540</v>
      </c>
      <c r="M19" s="13" t="str">
        <f t="shared" si="0"/>
        <v>Cumplido</v>
      </c>
    </row>
    <row r="20" spans="1:13" ht="63.75" x14ac:dyDescent="0.2">
      <c r="A20" s="3"/>
      <c r="B20" s="12" t="s">
        <v>2</v>
      </c>
      <c r="C20" s="4" t="s">
        <v>3</v>
      </c>
      <c r="D20" s="4" t="s">
        <v>37</v>
      </c>
      <c r="E20" s="4" t="s">
        <v>24</v>
      </c>
      <c r="F20" s="5" t="s">
        <v>42</v>
      </c>
      <c r="G20" s="6">
        <v>40</v>
      </c>
      <c r="H20" s="6">
        <v>38.630000000000003</v>
      </c>
      <c r="I20" s="10">
        <v>0.96575</v>
      </c>
      <c r="J20" s="6">
        <v>7</v>
      </c>
      <c r="K20" s="6">
        <v>9.9700000000000006</v>
      </c>
      <c r="L20" s="4" t="s">
        <v>541</v>
      </c>
      <c r="M20" s="13" t="str">
        <f t="shared" si="0"/>
        <v>Incumplido</v>
      </c>
    </row>
    <row r="21" spans="1:13" ht="38.25" x14ac:dyDescent="0.2">
      <c r="A21" s="3"/>
      <c r="B21" s="12" t="s">
        <v>2</v>
      </c>
      <c r="C21" s="4" t="s">
        <v>3</v>
      </c>
      <c r="D21" s="4" t="s">
        <v>23</v>
      </c>
      <c r="E21" s="4" t="s">
        <v>27</v>
      </c>
      <c r="F21" s="5" t="s">
        <v>43</v>
      </c>
      <c r="G21" s="6">
        <v>35</v>
      </c>
      <c r="H21" s="6">
        <v>31</v>
      </c>
      <c r="I21" s="10">
        <v>0.88571428571428568</v>
      </c>
      <c r="J21" s="6">
        <v>1.5</v>
      </c>
      <c r="K21" s="6">
        <v>1</v>
      </c>
      <c r="L21" s="4" t="s">
        <v>542</v>
      </c>
      <c r="M21" s="13" t="str">
        <f t="shared" si="0"/>
        <v>Incumplido</v>
      </c>
    </row>
    <row r="22" spans="1:13" ht="63.75" x14ac:dyDescent="0.2">
      <c r="A22" s="3"/>
      <c r="B22" s="12" t="s">
        <v>2</v>
      </c>
      <c r="C22" s="4" t="s">
        <v>3</v>
      </c>
      <c r="D22" s="4" t="s">
        <v>23</v>
      </c>
      <c r="E22" s="4" t="s">
        <v>27</v>
      </c>
      <c r="F22" s="5" t="s">
        <v>44</v>
      </c>
      <c r="G22" s="6">
        <v>100</v>
      </c>
      <c r="H22" s="6">
        <v>97.6</v>
      </c>
      <c r="I22" s="10">
        <v>0.97599999999999998</v>
      </c>
      <c r="J22" s="6">
        <v>0.7</v>
      </c>
      <c r="K22" s="6">
        <v>0.1</v>
      </c>
      <c r="L22" s="4" t="s">
        <v>543</v>
      </c>
      <c r="M22" s="13" t="str">
        <f t="shared" si="0"/>
        <v>Incumplido</v>
      </c>
    </row>
    <row r="23" spans="1:13" ht="38.25" x14ac:dyDescent="0.2">
      <c r="A23" s="3"/>
      <c r="B23" s="12" t="s">
        <v>2</v>
      </c>
      <c r="C23" s="4" t="s">
        <v>3</v>
      </c>
      <c r="D23" s="4" t="s">
        <v>23</v>
      </c>
      <c r="E23" s="4" t="s">
        <v>27</v>
      </c>
      <c r="F23" s="5" t="s">
        <v>45</v>
      </c>
      <c r="G23" s="6">
        <v>40</v>
      </c>
      <c r="H23" s="6">
        <v>37</v>
      </c>
      <c r="I23" s="10">
        <v>0.92500000000000004</v>
      </c>
      <c r="J23" s="6">
        <v>1.25</v>
      </c>
      <c r="K23" s="6">
        <v>1</v>
      </c>
      <c r="L23" s="4" t="s">
        <v>544</v>
      </c>
      <c r="M23" s="13" t="str">
        <f t="shared" si="0"/>
        <v>Incumplido</v>
      </c>
    </row>
    <row r="24" spans="1:13" ht="76.5" x14ac:dyDescent="0.2">
      <c r="A24" s="3"/>
      <c r="B24" s="12" t="s">
        <v>2</v>
      </c>
      <c r="C24" s="4" t="s">
        <v>3</v>
      </c>
      <c r="D24" s="4" t="s">
        <v>23</v>
      </c>
      <c r="E24" s="4" t="s">
        <v>27</v>
      </c>
      <c r="F24" s="5" t="s">
        <v>46</v>
      </c>
      <c r="G24" s="6">
        <v>60</v>
      </c>
      <c r="H24" s="6">
        <v>60</v>
      </c>
      <c r="I24" s="10">
        <v>1</v>
      </c>
      <c r="J24" s="6">
        <v>7</v>
      </c>
      <c r="K24" s="6">
        <v>12</v>
      </c>
      <c r="L24" s="4" t="s">
        <v>545</v>
      </c>
      <c r="M24" s="13" t="str">
        <f t="shared" si="0"/>
        <v>Cumplido</v>
      </c>
    </row>
    <row r="25" spans="1:13" s="21" customFormat="1" ht="25.5" x14ac:dyDescent="0.2">
      <c r="A25" s="20"/>
      <c r="B25" s="34" t="s">
        <v>4</v>
      </c>
      <c r="C25" s="35"/>
      <c r="D25" s="35"/>
      <c r="E25" s="35"/>
      <c r="F25" s="35"/>
      <c r="G25" s="35"/>
      <c r="H25" s="35"/>
      <c r="I25" s="35"/>
      <c r="J25" s="35"/>
      <c r="K25" s="35"/>
      <c r="L25" s="35"/>
      <c r="M25" s="36"/>
    </row>
    <row r="26" spans="1:13" ht="51" x14ac:dyDescent="0.2">
      <c r="A26" s="3"/>
      <c r="B26" s="12" t="s">
        <v>2</v>
      </c>
      <c r="C26" s="4" t="s">
        <v>4</v>
      </c>
      <c r="D26" s="4" t="s">
        <v>47</v>
      </c>
      <c r="E26" s="4" t="s">
        <v>24</v>
      </c>
      <c r="F26" s="5" t="s">
        <v>48</v>
      </c>
      <c r="G26" s="6">
        <v>50411837.850000001</v>
      </c>
      <c r="H26" s="6">
        <v>50411837.850000001</v>
      </c>
      <c r="I26" s="11">
        <v>1</v>
      </c>
      <c r="J26" s="6" t="s">
        <v>967</v>
      </c>
      <c r="K26" s="6">
        <v>12752877.6</v>
      </c>
      <c r="L26" s="4" t="s">
        <v>546</v>
      </c>
      <c r="M26" s="13" t="str">
        <f t="shared" si="0"/>
        <v>Cumplido</v>
      </c>
    </row>
    <row r="27" spans="1:13" ht="395.25" x14ac:dyDescent="0.2">
      <c r="A27" s="3"/>
      <c r="B27" s="12" t="s">
        <v>2</v>
      </c>
      <c r="C27" s="4" t="s">
        <v>4</v>
      </c>
      <c r="D27" s="4" t="s">
        <v>47</v>
      </c>
      <c r="E27" s="4" t="s">
        <v>24</v>
      </c>
      <c r="F27" s="5" t="s">
        <v>49</v>
      </c>
      <c r="G27" s="6">
        <v>30</v>
      </c>
      <c r="H27" s="6">
        <v>30</v>
      </c>
      <c r="I27" s="11">
        <v>1</v>
      </c>
      <c r="J27" s="6" t="s">
        <v>967</v>
      </c>
      <c r="K27" s="6">
        <v>28</v>
      </c>
      <c r="L27" s="4" t="s">
        <v>547</v>
      </c>
      <c r="M27" s="13" t="str">
        <f t="shared" si="0"/>
        <v>Cumplido</v>
      </c>
    </row>
    <row r="28" spans="1:13" ht="409.5" x14ac:dyDescent="0.2">
      <c r="A28" s="3"/>
      <c r="B28" s="12" t="s">
        <v>2</v>
      </c>
      <c r="C28" s="4" t="s">
        <v>4</v>
      </c>
      <c r="D28" s="4" t="s">
        <v>47</v>
      </c>
      <c r="E28" s="4" t="s">
        <v>24</v>
      </c>
      <c r="F28" s="5" t="s">
        <v>50</v>
      </c>
      <c r="G28" s="6">
        <v>349</v>
      </c>
      <c r="H28" s="6">
        <v>349</v>
      </c>
      <c r="I28" s="11">
        <v>1</v>
      </c>
      <c r="J28" s="6" t="s">
        <v>967</v>
      </c>
      <c r="K28" s="6">
        <v>45</v>
      </c>
      <c r="L28" s="4" t="s">
        <v>1778</v>
      </c>
      <c r="M28" s="13" t="str">
        <f t="shared" si="0"/>
        <v>Cumplido</v>
      </c>
    </row>
    <row r="29" spans="1:13" ht="38.25" x14ac:dyDescent="0.2">
      <c r="A29" s="3"/>
      <c r="B29" s="12" t="s">
        <v>2</v>
      </c>
      <c r="C29" s="4" t="s">
        <v>4</v>
      </c>
      <c r="D29" s="4" t="s">
        <v>47</v>
      </c>
      <c r="E29" s="4" t="s">
        <v>24</v>
      </c>
      <c r="F29" s="5" t="s">
        <v>51</v>
      </c>
      <c r="G29" s="6">
        <v>4</v>
      </c>
      <c r="H29" s="6">
        <v>4</v>
      </c>
      <c r="I29" s="11">
        <v>1</v>
      </c>
      <c r="J29" s="6" t="s">
        <v>967</v>
      </c>
      <c r="K29" s="6">
        <v>4</v>
      </c>
      <c r="L29" s="4" t="s">
        <v>548</v>
      </c>
      <c r="M29" s="13" t="str">
        <f t="shared" si="0"/>
        <v>Cumplido</v>
      </c>
    </row>
    <row r="30" spans="1:13" ht="51" x14ac:dyDescent="0.2">
      <c r="A30" s="3"/>
      <c r="B30" s="12" t="s">
        <v>2</v>
      </c>
      <c r="C30" s="4" t="s">
        <v>4</v>
      </c>
      <c r="D30" s="4" t="s">
        <v>52</v>
      </c>
      <c r="E30" s="4" t="s">
        <v>24</v>
      </c>
      <c r="F30" s="5" t="s">
        <v>53</v>
      </c>
      <c r="G30" s="6">
        <v>4</v>
      </c>
      <c r="H30" s="6">
        <v>4</v>
      </c>
      <c r="I30" s="11">
        <v>1</v>
      </c>
      <c r="J30" s="6">
        <v>3</v>
      </c>
      <c r="K30" s="6">
        <v>3</v>
      </c>
      <c r="L30" s="4" t="s">
        <v>549</v>
      </c>
      <c r="M30" s="13" t="str">
        <f t="shared" si="0"/>
        <v>Cumplido</v>
      </c>
    </row>
    <row r="31" spans="1:13" ht="76.5" x14ac:dyDescent="0.2">
      <c r="A31" s="3"/>
      <c r="B31" s="12" t="s">
        <v>2</v>
      </c>
      <c r="C31" s="4" t="s">
        <v>4</v>
      </c>
      <c r="D31" s="4" t="s">
        <v>54</v>
      </c>
      <c r="E31" s="4" t="s">
        <v>24</v>
      </c>
      <c r="F31" s="5" t="s">
        <v>55</v>
      </c>
      <c r="G31" s="6">
        <v>0.17</v>
      </c>
      <c r="H31" s="6">
        <v>0.17</v>
      </c>
      <c r="I31" s="11">
        <v>0.99999999999999989</v>
      </c>
      <c r="J31" s="6" t="s">
        <v>967</v>
      </c>
      <c r="K31" s="6">
        <v>0</v>
      </c>
      <c r="L31" s="4" t="s">
        <v>551</v>
      </c>
      <c r="M31" s="13" t="str">
        <f t="shared" si="0"/>
        <v>Cumplido</v>
      </c>
    </row>
    <row r="32" spans="1:13" ht="63.75" x14ac:dyDescent="0.2">
      <c r="A32" s="3"/>
      <c r="B32" s="12" t="s">
        <v>2</v>
      </c>
      <c r="C32" s="4" t="s">
        <v>4</v>
      </c>
      <c r="D32" s="4" t="s">
        <v>54</v>
      </c>
      <c r="E32" s="4" t="s">
        <v>27</v>
      </c>
      <c r="F32" s="5" t="s">
        <v>56</v>
      </c>
      <c r="G32" s="6">
        <v>97.07</v>
      </c>
      <c r="H32" s="6">
        <v>97.07</v>
      </c>
      <c r="I32" s="11">
        <v>1</v>
      </c>
      <c r="J32" s="6" t="s">
        <v>967</v>
      </c>
      <c r="K32" s="6">
        <v>0</v>
      </c>
      <c r="L32" s="4" t="s">
        <v>550</v>
      </c>
      <c r="M32" s="13" t="str">
        <f t="shared" si="0"/>
        <v>Cumplido</v>
      </c>
    </row>
    <row r="33" spans="1:13" ht="76.5" x14ac:dyDescent="0.2">
      <c r="A33" s="3"/>
      <c r="B33" s="12" t="s">
        <v>2</v>
      </c>
      <c r="C33" s="4" t="s">
        <v>4</v>
      </c>
      <c r="D33" s="4" t="s">
        <v>54</v>
      </c>
      <c r="E33" s="4" t="s">
        <v>24</v>
      </c>
      <c r="F33" s="5" t="s">
        <v>57</v>
      </c>
      <c r="G33" s="6">
        <v>0.21</v>
      </c>
      <c r="H33" s="6">
        <v>0.21</v>
      </c>
      <c r="I33" s="11">
        <v>1</v>
      </c>
      <c r="J33" s="6" t="s">
        <v>967</v>
      </c>
      <c r="K33" s="6">
        <v>0</v>
      </c>
      <c r="L33" s="4" t="s">
        <v>552</v>
      </c>
      <c r="M33" s="13" t="str">
        <f t="shared" si="0"/>
        <v>Cumplido</v>
      </c>
    </row>
    <row r="34" spans="1:13" s="21" customFormat="1" ht="25.5" x14ac:dyDescent="0.2">
      <c r="A34" s="20"/>
      <c r="B34" s="34" t="s">
        <v>5</v>
      </c>
      <c r="C34" s="35"/>
      <c r="D34" s="35"/>
      <c r="E34" s="35"/>
      <c r="F34" s="35"/>
      <c r="G34" s="35"/>
      <c r="H34" s="35"/>
      <c r="I34" s="35"/>
      <c r="J34" s="35"/>
      <c r="K34" s="35"/>
      <c r="L34" s="35"/>
      <c r="M34" s="36"/>
    </row>
    <row r="35" spans="1:13" s="29" customFormat="1" ht="198.75" customHeight="1" x14ac:dyDescent="0.2">
      <c r="A35" s="3"/>
      <c r="B35" s="12" t="s">
        <v>2</v>
      </c>
      <c r="C35" s="4" t="s">
        <v>5</v>
      </c>
      <c r="D35" s="4" t="s">
        <v>58</v>
      </c>
      <c r="E35" s="4" t="s">
        <v>27</v>
      </c>
      <c r="F35" s="30" t="s">
        <v>1872</v>
      </c>
      <c r="G35" s="6">
        <v>638.36</v>
      </c>
      <c r="H35" s="6">
        <v>638.36</v>
      </c>
      <c r="I35" s="11">
        <v>1</v>
      </c>
      <c r="J35" s="6" t="s">
        <v>967</v>
      </c>
      <c r="K35" s="6">
        <v>323.75</v>
      </c>
      <c r="L35" s="6" t="s">
        <v>1873</v>
      </c>
      <c r="M35" s="31" t="str">
        <f>IF(I35&gt;=98%,"Cumplido","Incumplido")</f>
        <v>Cumplido</v>
      </c>
    </row>
    <row r="36" spans="1:13" s="29" customFormat="1" ht="199.5" customHeight="1" x14ac:dyDescent="0.2">
      <c r="A36" s="3"/>
      <c r="B36" s="12" t="s">
        <v>2</v>
      </c>
      <c r="C36" s="4" t="s">
        <v>5</v>
      </c>
      <c r="D36" s="4" t="s">
        <v>58</v>
      </c>
      <c r="E36" s="4" t="s">
        <v>27</v>
      </c>
      <c r="F36" s="30" t="s">
        <v>1874</v>
      </c>
      <c r="G36" s="6">
        <v>15</v>
      </c>
      <c r="H36" s="6">
        <v>15</v>
      </c>
      <c r="I36" s="11">
        <v>1</v>
      </c>
      <c r="J36" s="6" t="s">
        <v>967</v>
      </c>
      <c r="K36" s="6">
        <v>15</v>
      </c>
      <c r="L36" s="6" t="s">
        <v>1875</v>
      </c>
      <c r="M36" s="31" t="str">
        <f t="shared" ref="M36:M99" si="1">IF(I36&gt;=98%,"Cumplido","Incumplido")</f>
        <v>Cumplido</v>
      </c>
    </row>
    <row r="37" spans="1:13" s="29" customFormat="1" ht="161.25" customHeight="1" x14ac:dyDescent="0.2">
      <c r="A37" s="3"/>
      <c r="B37" s="12" t="s">
        <v>2</v>
      </c>
      <c r="C37" s="4" t="s">
        <v>5</v>
      </c>
      <c r="D37" s="4" t="s">
        <v>58</v>
      </c>
      <c r="E37" s="4" t="s">
        <v>27</v>
      </c>
      <c r="F37" s="30" t="s">
        <v>1876</v>
      </c>
      <c r="G37" s="6">
        <v>59</v>
      </c>
      <c r="H37" s="6">
        <v>59</v>
      </c>
      <c r="I37" s="11">
        <v>1</v>
      </c>
      <c r="J37" s="6" t="s">
        <v>967</v>
      </c>
      <c r="K37" s="6">
        <v>59</v>
      </c>
      <c r="L37" s="6" t="s">
        <v>1877</v>
      </c>
      <c r="M37" s="31" t="str">
        <f t="shared" si="1"/>
        <v>Cumplido</v>
      </c>
    </row>
    <row r="38" spans="1:13" s="29" customFormat="1" ht="73.5" customHeight="1" x14ac:dyDescent="0.2">
      <c r="A38" s="3"/>
      <c r="B38" s="12" t="s">
        <v>2</v>
      </c>
      <c r="C38" s="4" t="s">
        <v>5</v>
      </c>
      <c r="D38" s="4" t="s">
        <v>58</v>
      </c>
      <c r="E38" s="4" t="s">
        <v>27</v>
      </c>
      <c r="F38" s="30" t="s">
        <v>1878</v>
      </c>
      <c r="G38" s="6">
        <v>50</v>
      </c>
      <c r="H38" s="6">
        <v>50</v>
      </c>
      <c r="I38" s="11">
        <v>1</v>
      </c>
      <c r="J38" s="6" t="s">
        <v>967</v>
      </c>
      <c r="K38" s="6">
        <v>50</v>
      </c>
      <c r="L38" s="6" t="s">
        <v>1879</v>
      </c>
      <c r="M38" s="31" t="str">
        <f t="shared" si="1"/>
        <v>Cumplido</v>
      </c>
    </row>
    <row r="39" spans="1:13" s="29" customFormat="1" ht="229.5" customHeight="1" x14ac:dyDescent="0.2">
      <c r="A39" s="3"/>
      <c r="B39" s="12" t="s">
        <v>2</v>
      </c>
      <c r="C39" s="4" t="s">
        <v>5</v>
      </c>
      <c r="D39" s="4" t="s">
        <v>58</v>
      </c>
      <c r="E39" s="4" t="s">
        <v>27</v>
      </c>
      <c r="F39" s="30" t="s">
        <v>1880</v>
      </c>
      <c r="G39" s="6">
        <v>4</v>
      </c>
      <c r="H39" s="6">
        <v>4</v>
      </c>
      <c r="I39" s="11">
        <v>1</v>
      </c>
      <c r="J39" s="6" t="s">
        <v>967</v>
      </c>
      <c r="K39" s="6">
        <v>4</v>
      </c>
      <c r="L39" s="6" t="s">
        <v>1881</v>
      </c>
      <c r="M39" s="31" t="str">
        <f t="shared" si="1"/>
        <v>Cumplido</v>
      </c>
    </row>
    <row r="40" spans="1:13" s="29" customFormat="1" ht="64.5" customHeight="1" x14ac:dyDescent="0.2">
      <c r="A40" s="3"/>
      <c r="B40" s="12" t="s">
        <v>2</v>
      </c>
      <c r="C40" s="4" t="s">
        <v>5</v>
      </c>
      <c r="D40" s="4" t="s">
        <v>58</v>
      </c>
      <c r="E40" s="4" t="s">
        <v>27</v>
      </c>
      <c r="F40" s="30" t="s">
        <v>1882</v>
      </c>
      <c r="G40" s="6">
        <v>100</v>
      </c>
      <c r="H40" s="6">
        <v>100</v>
      </c>
      <c r="I40" s="11">
        <v>1</v>
      </c>
      <c r="J40" s="6" t="s">
        <v>967</v>
      </c>
      <c r="K40" s="6">
        <v>100</v>
      </c>
      <c r="L40" s="6" t="s">
        <v>1883</v>
      </c>
      <c r="M40" s="31" t="str">
        <f t="shared" si="1"/>
        <v>Cumplido</v>
      </c>
    </row>
    <row r="41" spans="1:13" s="29" customFormat="1" ht="99.75" customHeight="1" x14ac:dyDescent="0.2">
      <c r="A41" s="3"/>
      <c r="B41" s="12" t="s">
        <v>2</v>
      </c>
      <c r="C41" s="4" t="s">
        <v>5</v>
      </c>
      <c r="D41" s="4" t="s">
        <v>62</v>
      </c>
      <c r="E41" s="4" t="s">
        <v>27</v>
      </c>
      <c r="F41" s="30" t="s">
        <v>1884</v>
      </c>
      <c r="G41" s="6">
        <v>328.83</v>
      </c>
      <c r="H41" s="6">
        <v>328.83</v>
      </c>
      <c r="I41" s="11">
        <v>1</v>
      </c>
      <c r="J41" s="6" t="s">
        <v>967</v>
      </c>
      <c r="K41" s="6">
        <v>217.95999999999998</v>
      </c>
      <c r="L41" s="6" t="s">
        <v>1885</v>
      </c>
      <c r="M41" s="31" t="str">
        <f t="shared" si="1"/>
        <v>Cumplido</v>
      </c>
    </row>
    <row r="42" spans="1:13" s="29" customFormat="1" ht="108.75" customHeight="1" x14ac:dyDescent="0.2">
      <c r="A42" s="3"/>
      <c r="B42" s="12" t="s">
        <v>2</v>
      </c>
      <c r="C42" s="4" t="s">
        <v>5</v>
      </c>
      <c r="D42" s="4" t="s">
        <v>62</v>
      </c>
      <c r="E42" s="4" t="s">
        <v>27</v>
      </c>
      <c r="F42" s="30" t="s">
        <v>1886</v>
      </c>
      <c r="G42" s="6">
        <v>580</v>
      </c>
      <c r="H42" s="6">
        <v>580</v>
      </c>
      <c r="I42" s="11">
        <v>1</v>
      </c>
      <c r="J42" s="6" t="s">
        <v>967</v>
      </c>
      <c r="K42" s="6">
        <v>538.4</v>
      </c>
      <c r="L42" s="6" t="s">
        <v>1887</v>
      </c>
      <c r="M42" s="31" t="str">
        <f t="shared" si="1"/>
        <v>Cumplido</v>
      </c>
    </row>
    <row r="43" spans="1:13" s="29" customFormat="1" ht="128.25" customHeight="1" x14ac:dyDescent="0.2">
      <c r="A43" s="3"/>
      <c r="B43" s="12" t="s">
        <v>2</v>
      </c>
      <c r="C43" s="4" t="s">
        <v>5</v>
      </c>
      <c r="D43" s="4" t="s">
        <v>62</v>
      </c>
      <c r="E43" s="4" t="s">
        <v>27</v>
      </c>
      <c r="F43" s="30" t="s">
        <v>1888</v>
      </c>
      <c r="G43" s="6">
        <v>465.71</v>
      </c>
      <c r="H43" s="6">
        <v>465.70999999999992</v>
      </c>
      <c r="I43" s="11">
        <v>0.99999999999999989</v>
      </c>
      <c r="J43" s="6" t="s">
        <v>967</v>
      </c>
      <c r="K43" s="6">
        <v>137.49</v>
      </c>
      <c r="L43" s="6" t="s">
        <v>1889</v>
      </c>
      <c r="M43" s="31" t="str">
        <f t="shared" si="1"/>
        <v>Cumplido</v>
      </c>
    </row>
    <row r="44" spans="1:13" s="29" customFormat="1" ht="132.75" customHeight="1" x14ac:dyDescent="0.2">
      <c r="A44" s="3"/>
      <c r="B44" s="12" t="s">
        <v>2</v>
      </c>
      <c r="C44" s="4" t="s">
        <v>5</v>
      </c>
      <c r="D44" s="4" t="s">
        <v>62</v>
      </c>
      <c r="E44" s="4" t="s">
        <v>27</v>
      </c>
      <c r="F44" s="30" t="s">
        <v>1890</v>
      </c>
      <c r="G44" s="6">
        <v>752.31</v>
      </c>
      <c r="H44" s="6">
        <v>752.9</v>
      </c>
      <c r="I44" s="11">
        <v>1.000784251173054</v>
      </c>
      <c r="J44" s="6" t="s">
        <v>967</v>
      </c>
      <c r="K44" s="6">
        <v>198.02</v>
      </c>
      <c r="L44" s="6" t="s">
        <v>1891</v>
      </c>
      <c r="M44" s="31" t="str">
        <f t="shared" si="1"/>
        <v>Cumplido</v>
      </c>
    </row>
    <row r="45" spans="1:13" s="29" customFormat="1" ht="96.75" customHeight="1" x14ac:dyDescent="0.2">
      <c r="A45" s="3"/>
      <c r="B45" s="12" t="s">
        <v>2</v>
      </c>
      <c r="C45" s="4" t="s">
        <v>5</v>
      </c>
      <c r="D45" s="4" t="s">
        <v>62</v>
      </c>
      <c r="E45" s="4" t="s">
        <v>27</v>
      </c>
      <c r="F45" s="30" t="s">
        <v>1892</v>
      </c>
      <c r="G45" s="6">
        <v>200.36</v>
      </c>
      <c r="H45" s="6">
        <v>200.36</v>
      </c>
      <c r="I45" s="11">
        <v>0.99999999999999989</v>
      </c>
      <c r="J45" s="6" t="s">
        <v>967</v>
      </c>
      <c r="K45" s="6">
        <v>135.03</v>
      </c>
      <c r="L45" s="6" t="s">
        <v>1893</v>
      </c>
      <c r="M45" s="31" t="str">
        <f t="shared" si="1"/>
        <v>Cumplido</v>
      </c>
    </row>
    <row r="46" spans="1:13" s="29" customFormat="1" ht="114" customHeight="1" x14ac:dyDescent="0.2">
      <c r="A46" s="3"/>
      <c r="B46" s="12" t="s">
        <v>2</v>
      </c>
      <c r="C46" s="4" t="s">
        <v>5</v>
      </c>
      <c r="D46" s="4" t="s">
        <v>62</v>
      </c>
      <c r="E46" s="4" t="s">
        <v>27</v>
      </c>
      <c r="F46" s="30" t="s">
        <v>1894</v>
      </c>
      <c r="G46" s="6">
        <v>595.20000000000005</v>
      </c>
      <c r="H46" s="6">
        <v>595.19999999999993</v>
      </c>
      <c r="I46" s="11">
        <v>0.99999999999999989</v>
      </c>
      <c r="J46" s="6" t="s">
        <v>967</v>
      </c>
      <c r="K46" s="6">
        <v>543.79</v>
      </c>
      <c r="L46" s="6" t="s">
        <v>1895</v>
      </c>
      <c r="M46" s="31" t="str">
        <f t="shared" si="1"/>
        <v>Cumplido</v>
      </c>
    </row>
    <row r="47" spans="1:13" s="29" customFormat="1" ht="126.75" customHeight="1" x14ac:dyDescent="0.2">
      <c r="A47" s="3"/>
      <c r="B47" s="12" t="s">
        <v>2</v>
      </c>
      <c r="C47" s="4" t="s">
        <v>5</v>
      </c>
      <c r="D47" s="4" t="s">
        <v>62</v>
      </c>
      <c r="E47" s="4" t="s">
        <v>27</v>
      </c>
      <c r="F47" s="30" t="s">
        <v>1896</v>
      </c>
      <c r="G47" s="6">
        <v>153.25</v>
      </c>
      <c r="H47" s="6">
        <v>153.04000000000002</v>
      </c>
      <c r="I47" s="11">
        <v>0.99862969004893953</v>
      </c>
      <c r="J47" s="6" t="s">
        <v>967</v>
      </c>
      <c r="K47" s="6">
        <v>96</v>
      </c>
      <c r="L47" s="6" t="s">
        <v>1897</v>
      </c>
      <c r="M47" s="31" t="str">
        <f t="shared" si="1"/>
        <v>Cumplido</v>
      </c>
    </row>
    <row r="48" spans="1:13" s="29" customFormat="1" ht="86.25" customHeight="1" x14ac:dyDescent="0.2">
      <c r="A48" s="3"/>
      <c r="B48" s="12" t="s">
        <v>2</v>
      </c>
      <c r="C48" s="4" t="s">
        <v>5</v>
      </c>
      <c r="D48" s="4" t="s">
        <v>77</v>
      </c>
      <c r="E48" s="4" t="s">
        <v>27</v>
      </c>
      <c r="F48" s="30" t="s">
        <v>1898</v>
      </c>
      <c r="G48" s="6">
        <v>15</v>
      </c>
      <c r="H48" s="6">
        <v>15</v>
      </c>
      <c r="I48" s="11">
        <v>1</v>
      </c>
      <c r="J48" s="6" t="s">
        <v>967</v>
      </c>
      <c r="K48" s="6">
        <v>15</v>
      </c>
      <c r="L48" s="6" t="s">
        <v>1899</v>
      </c>
      <c r="M48" s="31" t="str">
        <f t="shared" si="1"/>
        <v>Cumplido</v>
      </c>
    </row>
    <row r="49" spans="1:13" s="29" customFormat="1" ht="125.25" customHeight="1" x14ac:dyDescent="0.2">
      <c r="A49" s="3"/>
      <c r="B49" s="12" t="s">
        <v>2</v>
      </c>
      <c r="C49" s="4" t="s">
        <v>5</v>
      </c>
      <c r="D49" s="4" t="s">
        <v>77</v>
      </c>
      <c r="E49" s="4" t="s">
        <v>27</v>
      </c>
      <c r="F49" s="30" t="s">
        <v>1900</v>
      </c>
      <c r="G49" s="6">
        <v>29</v>
      </c>
      <c r="H49" s="6">
        <v>29</v>
      </c>
      <c r="I49" s="11">
        <v>1</v>
      </c>
      <c r="J49" s="6" t="s">
        <v>967</v>
      </c>
      <c r="K49" s="6">
        <v>29</v>
      </c>
      <c r="L49" s="6" t="s">
        <v>1901</v>
      </c>
      <c r="M49" s="31" t="str">
        <f t="shared" si="1"/>
        <v>Cumplido</v>
      </c>
    </row>
    <row r="50" spans="1:13" s="29" customFormat="1" ht="158.25" customHeight="1" x14ac:dyDescent="0.2">
      <c r="A50" s="3"/>
      <c r="B50" s="12" t="s">
        <v>2</v>
      </c>
      <c r="C50" s="4" t="s">
        <v>5</v>
      </c>
      <c r="D50" s="4" t="s">
        <v>77</v>
      </c>
      <c r="E50" s="4" t="s">
        <v>27</v>
      </c>
      <c r="F50" s="30" t="s">
        <v>1902</v>
      </c>
      <c r="G50" s="6">
        <v>274.91000000000003</v>
      </c>
      <c r="H50" s="6">
        <v>274.91000000000003</v>
      </c>
      <c r="I50" s="11">
        <v>0.99999999999999989</v>
      </c>
      <c r="J50" s="6" t="s">
        <v>967</v>
      </c>
      <c r="K50" s="6">
        <v>274.91000000000003</v>
      </c>
      <c r="L50" s="6" t="s">
        <v>1903</v>
      </c>
      <c r="M50" s="31" t="str">
        <f t="shared" si="1"/>
        <v>Cumplido</v>
      </c>
    </row>
    <row r="51" spans="1:13" s="29" customFormat="1" ht="129.75" customHeight="1" x14ac:dyDescent="0.2">
      <c r="A51" s="3"/>
      <c r="B51" s="12" t="s">
        <v>2</v>
      </c>
      <c r="C51" s="4" t="s">
        <v>5</v>
      </c>
      <c r="D51" s="4" t="s">
        <v>77</v>
      </c>
      <c r="E51" s="4" t="s">
        <v>27</v>
      </c>
      <c r="F51" s="30" t="s">
        <v>1904</v>
      </c>
      <c r="G51" s="6">
        <v>1573.05</v>
      </c>
      <c r="H51" s="6">
        <v>1573.0500000000002</v>
      </c>
      <c r="I51" s="11">
        <v>1</v>
      </c>
      <c r="J51" s="6" t="s">
        <v>967</v>
      </c>
      <c r="K51" s="6">
        <v>824.69</v>
      </c>
      <c r="L51" s="6" t="s">
        <v>1905</v>
      </c>
      <c r="M51" s="31" t="str">
        <f t="shared" si="1"/>
        <v>Cumplido</v>
      </c>
    </row>
    <row r="52" spans="1:13" s="29" customFormat="1" ht="128.25" customHeight="1" x14ac:dyDescent="0.2">
      <c r="A52" s="3"/>
      <c r="B52" s="12" t="s">
        <v>2</v>
      </c>
      <c r="C52" s="4" t="s">
        <v>5</v>
      </c>
      <c r="D52" s="4" t="s">
        <v>77</v>
      </c>
      <c r="E52" s="4" t="s">
        <v>27</v>
      </c>
      <c r="F52" s="30" t="s">
        <v>1906</v>
      </c>
      <c r="G52" s="6">
        <v>564.91999999999996</v>
      </c>
      <c r="H52" s="6">
        <v>564.91999999999996</v>
      </c>
      <c r="I52" s="11">
        <v>1</v>
      </c>
      <c r="J52" s="6" t="s">
        <v>967</v>
      </c>
      <c r="K52" s="6">
        <v>564.91999999999996</v>
      </c>
      <c r="L52" s="6" t="s">
        <v>1907</v>
      </c>
      <c r="M52" s="31" t="str">
        <f t="shared" si="1"/>
        <v>Cumplido</v>
      </c>
    </row>
    <row r="53" spans="1:13" s="29" customFormat="1" ht="97.5" customHeight="1" x14ac:dyDescent="0.2">
      <c r="A53" s="3"/>
      <c r="B53" s="12" t="s">
        <v>2</v>
      </c>
      <c r="C53" s="4" t="s">
        <v>5</v>
      </c>
      <c r="D53" s="4" t="s">
        <v>77</v>
      </c>
      <c r="E53" s="4" t="s">
        <v>27</v>
      </c>
      <c r="F53" s="30" t="s">
        <v>1908</v>
      </c>
      <c r="G53" s="6">
        <v>100</v>
      </c>
      <c r="H53" s="6">
        <v>100</v>
      </c>
      <c r="I53" s="11">
        <v>1</v>
      </c>
      <c r="J53" s="6" t="s">
        <v>967</v>
      </c>
      <c r="K53" s="6">
        <v>39.82</v>
      </c>
      <c r="L53" s="6" t="s">
        <v>1909</v>
      </c>
      <c r="M53" s="31" t="str">
        <f t="shared" si="1"/>
        <v>Cumplido</v>
      </c>
    </row>
    <row r="54" spans="1:13" s="29" customFormat="1" ht="91.5" customHeight="1" x14ac:dyDescent="0.2">
      <c r="A54" s="3"/>
      <c r="B54" s="12" t="s">
        <v>2</v>
      </c>
      <c r="C54" s="4" t="s">
        <v>5</v>
      </c>
      <c r="D54" s="4" t="s">
        <v>77</v>
      </c>
      <c r="E54" s="4" t="s">
        <v>27</v>
      </c>
      <c r="F54" s="30" t="s">
        <v>1910</v>
      </c>
      <c r="G54" s="6">
        <v>43.4</v>
      </c>
      <c r="H54" s="6">
        <v>43.4</v>
      </c>
      <c r="I54" s="11">
        <v>1</v>
      </c>
      <c r="J54" s="6" t="s">
        <v>967</v>
      </c>
      <c r="K54" s="6">
        <v>43.4</v>
      </c>
      <c r="L54" s="6" t="s">
        <v>1911</v>
      </c>
      <c r="M54" s="31" t="str">
        <f t="shared" si="1"/>
        <v>Cumplido</v>
      </c>
    </row>
    <row r="55" spans="1:13" s="29" customFormat="1" ht="38.25" x14ac:dyDescent="0.2">
      <c r="A55" s="3"/>
      <c r="B55" s="12" t="s">
        <v>2</v>
      </c>
      <c r="C55" s="4" t="s">
        <v>5</v>
      </c>
      <c r="D55" s="4" t="s">
        <v>77</v>
      </c>
      <c r="E55" s="4" t="s">
        <v>27</v>
      </c>
      <c r="F55" s="30" t="s">
        <v>1912</v>
      </c>
      <c r="G55" s="6">
        <v>75.7</v>
      </c>
      <c r="H55" s="6">
        <v>75.86999999999999</v>
      </c>
      <c r="I55" s="11">
        <v>1.00224570673712</v>
      </c>
      <c r="J55" s="6" t="s">
        <v>967</v>
      </c>
      <c r="K55" s="6">
        <v>0.89</v>
      </c>
      <c r="L55" s="6"/>
      <c r="M55" s="31" t="str">
        <f t="shared" si="1"/>
        <v>Cumplido</v>
      </c>
    </row>
    <row r="56" spans="1:13" s="29" customFormat="1" ht="38.25" x14ac:dyDescent="0.2">
      <c r="A56" s="3"/>
      <c r="B56" s="12" t="s">
        <v>2</v>
      </c>
      <c r="C56" s="4" t="s">
        <v>5</v>
      </c>
      <c r="D56" s="4" t="s">
        <v>77</v>
      </c>
      <c r="E56" s="4" t="s">
        <v>27</v>
      </c>
      <c r="F56" s="30" t="s">
        <v>1913</v>
      </c>
      <c r="G56" s="6">
        <v>2</v>
      </c>
      <c r="H56" s="6">
        <v>2</v>
      </c>
      <c r="I56" s="11">
        <v>1</v>
      </c>
      <c r="J56" s="6" t="s">
        <v>967</v>
      </c>
      <c r="K56" s="6">
        <v>2</v>
      </c>
      <c r="L56" s="6"/>
      <c r="M56" s="31" t="str">
        <f t="shared" si="1"/>
        <v>Cumplido</v>
      </c>
    </row>
    <row r="57" spans="1:13" s="29" customFormat="1" ht="96" customHeight="1" x14ac:dyDescent="0.2">
      <c r="A57" s="3"/>
      <c r="B57" s="12" t="s">
        <v>2</v>
      </c>
      <c r="C57" s="4" t="s">
        <v>5</v>
      </c>
      <c r="D57" s="4" t="s">
        <v>90</v>
      </c>
      <c r="E57" s="4" t="s">
        <v>27</v>
      </c>
      <c r="F57" s="30" t="s">
        <v>1914</v>
      </c>
      <c r="G57" s="6">
        <v>1077.45</v>
      </c>
      <c r="H57" s="6">
        <v>1077.45</v>
      </c>
      <c r="I57" s="11">
        <v>1</v>
      </c>
      <c r="J57" s="6" t="s">
        <v>967</v>
      </c>
      <c r="K57" s="6">
        <v>0.45</v>
      </c>
      <c r="L57" s="6" t="s">
        <v>1915</v>
      </c>
      <c r="M57" s="31" t="str">
        <f t="shared" si="1"/>
        <v>Cumplido</v>
      </c>
    </row>
    <row r="58" spans="1:13" s="29" customFormat="1" ht="104.25" customHeight="1" x14ac:dyDescent="0.2">
      <c r="A58" s="3"/>
      <c r="B58" s="12" t="s">
        <v>2</v>
      </c>
      <c r="C58" s="4" t="s">
        <v>5</v>
      </c>
      <c r="D58" s="4" t="s">
        <v>90</v>
      </c>
      <c r="E58" s="4" t="s">
        <v>27</v>
      </c>
      <c r="F58" s="30" t="s">
        <v>1916</v>
      </c>
      <c r="G58" s="6">
        <v>1</v>
      </c>
      <c r="H58" s="6">
        <v>1</v>
      </c>
      <c r="I58" s="11">
        <v>1</v>
      </c>
      <c r="J58" s="6" t="s">
        <v>967</v>
      </c>
      <c r="K58" s="6">
        <v>1</v>
      </c>
      <c r="L58" s="6" t="s">
        <v>1917</v>
      </c>
      <c r="M58" s="31" t="str">
        <f t="shared" si="1"/>
        <v>Cumplido</v>
      </c>
    </row>
    <row r="59" spans="1:13" s="29" customFormat="1" ht="156" customHeight="1" x14ac:dyDescent="0.2">
      <c r="A59" s="3"/>
      <c r="B59" s="12" t="s">
        <v>2</v>
      </c>
      <c r="C59" s="4" t="s">
        <v>5</v>
      </c>
      <c r="D59" s="4" t="s">
        <v>90</v>
      </c>
      <c r="E59" s="4" t="s">
        <v>27</v>
      </c>
      <c r="F59" s="30" t="s">
        <v>1918</v>
      </c>
      <c r="G59" s="6">
        <v>5.5</v>
      </c>
      <c r="H59" s="6">
        <v>5.5</v>
      </c>
      <c r="I59" s="11">
        <v>1</v>
      </c>
      <c r="J59" s="6" t="s">
        <v>967</v>
      </c>
      <c r="K59" s="6">
        <v>5.5</v>
      </c>
      <c r="L59" s="6" t="s">
        <v>1919</v>
      </c>
      <c r="M59" s="31" t="str">
        <f t="shared" si="1"/>
        <v>Cumplido</v>
      </c>
    </row>
    <row r="60" spans="1:13" s="29" customFormat="1" ht="151.5" customHeight="1" x14ac:dyDescent="0.2">
      <c r="A60" s="3"/>
      <c r="B60" s="12" t="s">
        <v>2</v>
      </c>
      <c r="C60" s="4" t="s">
        <v>5</v>
      </c>
      <c r="D60" s="4" t="s">
        <v>90</v>
      </c>
      <c r="E60" s="4" t="s">
        <v>27</v>
      </c>
      <c r="F60" s="30" t="s">
        <v>1920</v>
      </c>
      <c r="G60" s="6">
        <v>2780.45</v>
      </c>
      <c r="H60" s="6">
        <v>2780.45</v>
      </c>
      <c r="I60" s="11">
        <v>1</v>
      </c>
      <c r="J60" s="6" t="s">
        <v>967</v>
      </c>
      <c r="K60" s="6">
        <v>2780.45</v>
      </c>
      <c r="L60" s="6" t="s">
        <v>1921</v>
      </c>
      <c r="M60" s="31" t="str">
        <f t="shared" si="1"/>
        <v>Cumplido</v>
      </c>
    </row>
    <row r="61" spans="1:13" s="29" customFormat="1" ht="171" customHeight="1" x14ac:dyDescent="0.2">
      <c r="A61" s="3"/>
      <c r="B61" s="12" t="s">
        <v>2</v>
      </c>
      <c r="C61" s="4" t="s">
        <v>5</v>
      </c>
      <c r="D61" s="4" t="s">
        <v>90</v>
      </c>
      <c r="E61" s="4" t="s">
        <v>27</v>
      </c>
      <c r="F61" s="30" t="s">
        <v>1922</v>
      </c>
      <c r="G61" s="6">
        <v>50</v>
      </c>
      <c r="H61" s="6">
        <v>50</v>
      </c>
      <c r="I61" s="11">
        <v>1</v>
      </c>
      <c r="J61" s="6" t="s">
        <v>967</v>
      </c>
      <c r="K61" s="6">
        <v>50</v>
      </c>
      <c r="L61" s="6" t="s">
        <v>1923</v>
      </c>
      <c r="M61" s="31" t="str">
        <f t="shared" si="1"/>
        <v>Cumplido</v>
      </c>
    </row>
    <row r="62" spans="1:13" s="29" customFormat="1" ht="147" customHeight="1" x14ac:dyDescent="0.2">
      <c r="A62" s="3"/>
      <c r="B62" s="12" t="s">
        <v>2</v>
      </c>
      <c r="C62" s="4" t="s">
        <v>5</v>
      </c>
      <c r="D62" s="4" t="s">
        <v>90</v>
      </c>
      <c r="E62" s="4" t="s">
        <v>27</v>
      </c>
      <c r="F62" s="30" t="s">
        <v>1924</v>
      </c>
      <c r="G62" s="6">
        <v>60</v>
      </c>
      <c r="H62" s="6">
        <v>60</v>
      </c>
      <c r="I62" s="11">
        <v>1</v>
      </c>
      <c r="J62" s="6" t="s">
        <v>967</v>
      </c>
      <c r="K62" s="6">
        <v>60</v>
      </c>
      <c r="L62" s="6" t="s">
        <v>1925</v>
      </c>
      <c r="M62" s="31" t="str">
        <f t="shared" si="1"/>
        <v>Cumplido</v>
      </c>
    </row>
    <row r="63" spans="1:13" s="29" customFormat="1" ht="123.75" customHeight="1" x14ac:dyDescent="0.2">
      <c r="A63" s="3"/>
      <c r="B63" s="12" t="s">
        <v>2</v>
      </c>
      <c r="C63" s="4" t="s">
        <v>5</v>
      </c>
      <c r="D63" s="4" t="s">
        <v>90</v>
      </c>
      <c r="E63" s="4" t="s">
        <v>27</v>
      </c>
      <c r="F63" s="30" t="s">
        <v>1926</v>
      </c>
      <c r="G63" s="6">
        <v>100</v>
      </c>
      <c r="H63" s="6">
        <v>100</v>
      </c>
      <c r="I63" s="11">
        <v>1</v>
      </c>
      <c r="J63" s="6" t="s">
        <v>967</v>
      </c>
      <c r="K63" s="6">
        <v>100</v>
      </c>
      <c r="L63" s="6" t="s">
        <v>1927</v>
      </c>
      <c r="M63" s="31" t="str">
        <f t="shared" si="1"/>
        <v>Cumplido</v>
      </c>
    </row>
    <row r="64" spans="1:13" s="29" customFormat="1" ht="131.25" customHeight="1" x14ac:dyDescent="0.2">
      <c r="A64" s="3"/>
      <c r="B64" s="12" t="s">
        <v>2</v>
      </c>
      <c r="C64" s="4" t="s">
        <v>5</v>
      </c>
      <c r="D64" s="4" t="s">
        <v>90</v>
      </c>
      <c r="E64" s="4" t="s">
        <v>27</v>
      </c>
      <c r="F64" s="30" t="s">
        <v>1928</v>
      </c>
      <c r="G64" s="6">
        <v>50</v>
      </c>
      <c r="H64" s="6">
        <v>50</v>
      </c>
      <c r="I64" s="11">
        <v>1</v>
      </c>
      <c r="J64" s="6" t="s">
        <v>967</v>
      </c>
      <c r="K64" s="6">
        <v>50</v>
      </c>
      <c r="L64" s="6" t="s">
        <v>1929</v>
      </c>
      <c r="M64" s="31" t="str">
        <f t="shared" si="1"/>
        <v>Cumplido</v>
      </c>
    </row>
    <row r="65" spans="1:13" s="29" customFormat="1" ht="63.75" customHeight="1" x14ac:dyDescent="0.2">
      <c r="A65" s="3"/>
      <c r="B65" s="12" t="s">
        <v>2</v>
      </c>
      <c r="C65" s="4" t="s">
        <v>5</v>
      </c>
      <c r="D65" s="4" t="s">
        <v>90</v>
      </c>
      <c r="E65" s="4" t="s">
        <v>27</v>
      </c>
      <c r="F65" s="30" t="s">
        <v>1930</v>
      </c>
      <c r="G65" s="6">
        <v>20</v>
      </c>
      <c r="H65" s="6">
        <v>20</v>
      </c>
      <c r="I65" s="11">
        <v>1</v>
      </c>
      <c r="J65" s="6" t="s">
        <v>967</v>
      </c>
      <c r="K65" s="6">
        <v>20</v>
      </c>
      <c r="L65" s="6" t="s">
        <v>1931</v>
      </c>
      <c r="M65" s="31" t="str">
        <f t="shared" si="1"/>
        <v>Cumplido</v>
      </c>
    </row>
    <row r="66" spans="1:13" s="29" customFormat="1" ht="84.75" customHeight="1" x14ac:dyDescent="0.2">
      <c r="A66" s="3"/>
      <c r="B66" s="12" t="s">
        <v>2</v>
      </c>
      <c r="C66" s="4" t="s">
        <v>5</v>
      </c>
      <c r="D66" s="4" t="s">
        <v>90</v>
      </c>
      <c r="E66" s="4" t="s">
        <v>27</v>
      </c>
      <c r="F66" s="30" t="s">
        <v>1932</v>
      </c>
      <c r="G66" s="6">
        <v>50</v>
      </c>
      <c r="H66" s="6">
        <v>50</v>
      </c>
      <c r="I66" s="11">
        <v>1</v>
      </c>
      <c r="J66" s="6" t="s">
        <v>967</v>
      </c>
      <c r="K66" s="6">
        <v>50</v>
      </c>
      <c r="L66" s="6" t="s">
        <v>1933</v>
      </c>
      <c r="M66" s="31" t="str">
        <f t="shared" si="1"/>
        <v>Cumplido</v>
      </c>
    </row>
    <row r="67" spans="1:13" s="29" customFormat="1" ht="103.5" customHeight="1" x14ac:dyDescent="0.2">
      <c r="A67" s="3"/>
      <c r="B67" s="12" t="s">
        <v>2</v>
      </c>
      <c r="C67" s="4" t="s">
        <v>5</v>
      </c>
      <c r="D67" s="4" t="s">
        <v>104</v>
      </c>
      <c r="E67" s="4" t="s">
        <v>27</v>
      </c>
      <c r="F67" s="30" t="s">
        <v>1934</v>
      </c>
      <c r="G67" s="6">
        <v>4000</v>
      </c>
      <c r="H67" s="6">
        <v>4000</v>
      </c>
      <c r="I67" s="11">
        <v>1</v>
      </c>
      <c r="J67" s="6" t="s">
        <v>967</v>
      </c>
      <c r="K67" s="6">
        <v>998.02</v>
      </c>
      <c r="L67" s="6" t="s">
        <v>1935</v>
      </c>
      <c r="M67" s="31" t="str">
        <f t="shared" si="1"/>
        <v>Cumplido</v>
      </c>
    </row>
    <row r="68" spans="1:13" s="29" customFormat="1" ht="113.25" customHeight="1" x14ac:dyDescent="0.2">
      <c r="A68" s="3"/>
      <c r="B68" s="12" t="s">
        <v>2</v>
      </c>
      <c r="C68" s="4" t="s">
        <v>5</v>
      </c>
      <c r="D68" s="4" t="s">
        <v>104</v>
      </c>
      <c r="E68" s="4" t="s">
        <v>27</v>
      </c>
      <c r="F68" s="30" t="s">
        <v>1936</v>
      </c>
      <c r="G68" s="6">
        <v>967.81</v>
      </c>
      <c r="H68" s="6">
        <v>967.61</v>
      </c>
      <c r="I68" s="11">
        <v>0.99979334786786667</v>
      </c>
      <c r="J68" s="6" t="s">
        <v>967</v>
      </c>
      <c r="K68" s="6">
        <v>967.61</v>
      </c>
      <c r="L68" s="6" t="s">
        <v>1937</v>
      </c>
      <c r="M68" s="31" t="str">
        <f t="shared" si="1"/>
        <v>Cumplido</v>
      </c>
    </row>
    <row r="69" spans="1:13" s="29" customFormat="1" ht="132.75" customHeight="1" x14ac:dyDescent="0.2">
      <c r="A69" s="3"/>
      <c r="B69" s="12" t="s">
        <v>2</v>
      </c>
      <c r="C69" s="4" t="s">
        <v>5</v>
      </c>
      <c r="D69" s="4" t="s">
        <v>104</v>
      </c>
      <c r="E69" s="4" t="s">
        <v>27</v>
      </c>
      <c r="F69" s="30" t="s">
        <v>1938</v>
      </c>
      <c r="G69" s="6">
        <v>1139.58</v>
      </c>
      <c r="H69" s="6">
        <v>1139.58</v>
      </c>
      <c r="I69" s="11">
        <v>1</v>
      </c>
      <c r="J69" s="6" t="s">
        <v>967</v>
      </c>
      <c r="K69" s="6">
        <v>1139.58</v>
      </c>
      <c r="L69" s="6" t="s">
        <v>1939</v>
      </c>
      <c r="M69" s="31" t="str">
        <f t="shared" si="1"/>
        <v>Cumplido</v>
      </c>
    </row>
    <row r="70" spans="1:13" s="29" customFormat="1" ht="91.5" customHeight="1" x14ac:dyDescent="0.2">
      <c r="A70" s="3"/>
      <c r="B70" s="12" t="s">
        <v>2</v>
      </c>
      <c r="C70" s="4" t="s">
        <v>5</v>
      </c>
      <c r="D70" s="4" t="s">
        <v>104</v>
      </c>
      <c r="E70" s="4" t="s">
        <v>27</v>
      </c>
      <c r="F70" s="30" t="s">
        <v>1940</v>
      </c>
      <c r="G70" s="6">
        <v>4000</v>
      </c>
      <c r="H70" s="6">
        <v>4000</v>
      </c>
      <c r="I70" s="11">
        <v>1</v>
      </c>
      <c r="J70" s="6" t="s">
        <v>967</v>
      </c>
      <c r="K70" s="6">
        <v>2903.11</v>
      </c>
      <c r="L70" s="6" t="s">
        <v>1941</v>
      </c>
      <c r="M70" s="31" t="str">
        <f t="shared" si="1"/>
        <v>Cumplido</v>
      </c>
    </row>
    <row r="71" spans="1:13" s="29" customFormat="1" ht="56.25" customHeight="1" x14ac:dyDescent="0.2">
      <c r="A71" s="3"/>
      <c r="B71" s="12" t="s">
        <v>2</v>
      </c>
      <c r="C71" s="4" t="s">
        <v>5</v>
      </c>
      <c r="D71" s="4" t="s">
        <v>104</v>
      </c>
      <c r="E71" s="4" t="s">
        <v>27</v>
      </c>
      <c r="F71" s="30" t="s">
        <v>1942</v>
      </c>
      <c r="G71" s="6">
        <v>7269.9</v>
      </c>
      <c r="H71" s="6">
        <v>7269.9</v>
      </c>
      <c r="I71" s="11">
        <v>1</v>
      </c>
      <c r="J71" s="6" t="s">
        <v>967</v>
      </c>
      <c r="K71" s="6">
        <v>2569.9</v>
      </c>
      <c r="L71" s="6" t="s">
        <v>1943</v>
      </c>
      <c r="M71" s="31" t="str">
        <f t="shared" si="1"/>
        <v>Cumplido</v>
      </c>
    </row>
    <row r="72" spans="1:13" s="29" customFormat="1" ht="103.5" customHeight="1" x14ac:dyDescent="0.2">
      <c r="A72" s="3"/>
      <c r="B72" s="12" t="s">
        <v>2</v>
      </c>
      <c r="C72" s="4" t="s">
        <v>5</v>
      </c>
      <c r="D72" s="4" t="s">
        <v>104</v>
      </c>
      <c r="E72" s="4" t="s">
        <v>27</v>
      </c>
      <c r="F72" s="30" t="s">
        <v>1944</v>
      </c>
      <c r="G72" s="6">
        <v>8209.1299999999992</v>
      </c>
      <c r="H72" s="6">
        <v>8209.1299999999992</v>
      </c>
      <c r="I72" s="11">
        <v>1</v>
      </c>
      <c r="J72" s="6" t="s">
        <v>967</v>
      </c>
      <c r="K72" s="6">
        <v>8209.1299999999992</v>
      </c>
      <c r="L72" s="6" t="s">
        <v>1945</v>
      </c>
      <c r="M72" s="31" t="str">
        <f t="shared" si="1"/>
        <v>Cumplido</v>
      </c>
    </row>
    <row r="73" spans="1:13" s="29" customFormat="1" ht="126" customHeight="1" x14ac:dyDescent="0.2">
      <c r="A73" s="3"/>
      <c r="B73" s="12" t="s">
        <v>2</v>
      </c>
      <c r="C73" s="4" t="s">
        <v>5</v>
      </c>
      <c r="D73" s="4" t="s">
        <v>104</v>
      </c>
      <c r="E73" s="4" t="s">
        <v>27</v>
      </c>
      <c r="F73" s="30" t="s">
        <v>1946</v>
      </c>
      <c r="G73" s="6">
        <v>300</v>
      </c>
      <c r="H73" s="6">
        <v>300</v>
      </c>
      <c r="I73" s="11">
        <v>1</v>
      </c>
      <c r="J73" s="6" t="s">
        <v>967</v>
      </c>
      <c r="K73" s="6">
        <v>300</v>
      </c>
      <c r="L73" s="6" t="s">
        <v>1947</v>
      </c>
      <c r="M73" s="31" t="str">
        <f t="shared" si="1"/>
        <v>Cumplido</v>
      </c>
    </row>
    <row r="74" spans="1:13" s="29" customFormat="1" ht="132" customHeight="1" x14ac:dyDescent="0.2">
      <c r="A74" s="3"/>
      <c r="B74" s="12" t="s">
        <v>2</v>
      </c>
      <c r="C74" s="4" t="s">
        <v>5</v>
      </c>
      <c r="D74" s="4" t="s">
        <v>104</v>
      </c>
      <c r="E74" s="4" t="s">
        <v>27</v>
      </c>
      <c r="F74" s="30" t="s">
        <v>1948</v>
      </c>
      <c r="G74" s="6">
        <v>1027.0999999999999</v>
      </c>
      <c r="H74" s="6">
        <v>1027.0999999999999</v>
      </c>
      <c r="I74" s="11">
        <v>1</v>
      </c>
      <c r="J74" s="6" t="s">
        <v>967</v>
      </c>
      <c r="K74" s="6">
        <v>496.46</v>
      </c>
      <c r="L74" s="6" t="s">
        <v>1949</v>
      </c>
      <c r="M74" s="31" t="str">
        <f t="shared" si="1"/>
        <v>Cumplido</v>
      </c>
    </row>
    <row r="75" spans="1:13" s="29" customFormat="1" ht="79.5" customHeight="1" x14ac:dyDescent="0.2">
      <c r="A75" s="3"/>
      <c r="B75" s="12" t="s">
        <v>2</v>
      </c>
      <c r="C75" s="4" t="s">
        <v>5</v>
      </c>
      <c r="D75" s="4" t="s">
        <v>109</v>
      </c>
      <c r="E75" s="4" t="s">
        <v>27</v>
      </c>
      <c r="F75" s="30" t="s">
        <v>1950</v>
      </c>
      <c r="G75" s="6">
        <v>60</v>
      </c>
      <c r="H75" s="6">
        <v>60</v>
      </c>
      <c r="I75" s="11">
        <v>1</v>
      </c>
      <c r="J75" s="6" t="s">
        <v>967</v>
      </c>
      <c r="K75" s="6">
        <v>60</v>
      </c>
      <c r="L75" s="6" t="s">
        <v>1962</v>
      </c>
      <c r="M75" s="31" t="str">
        <f t="shared" si="1"/>
        <v>Cumplido</v>
      </c>
    </row>
    <row r="76" spans="1:13" s="29" customFormat="1" ht="38.25" x14ac:dyDescent="0.2">
      <c r="A76" s="3"/>
      <c r="B76" s="12" t="s">
        <v>2</v>
      </c>
      <c r="C76" s="4" t="s">
        <v>5</v>
      </c>
      <c r="D76" s="4" t="s">
        <v>109</v>
      </c>
      <c r="E76" s="4" t="s">
        <v>27</v>
      </c>
      <c r="F76" s="30" t="s">
        <v>1951</v>
      </c>
      <c r="G76" s="6">
        <v>1252.92</v>
      </c>
      <c r="H76" s="6">
        <v>1252.92</v>
      </c>
      <c r="I76" s="11">
        <v>0.99999999999999989</v>
      </c>
      <c r="J76" s="6" t="s">
        <v>967</v>
      </c>
      <c r="K76" s="6">
        <v>0</v>
      </c>
      <c r="L76" s="6" t="s">
        <v>1952</v>
      </c>
      <c r="M76" s="31" t="str">
        <f t="shared" si="1"/>
        <v>Cumplido</v>
      </c>
    </row>
    <row r="77" spans="1:13" s="29" customFormat="1" ht="83.25" customHeight="1" x14ac:dyDescent="0.2">
      <c r="A77" s="3"/>
      <c r="B77" s="12" t="s">
        <v>2</v>
      </c>
      <c r="C77" s="4" t="s">
        <v>5</v>
      </c>
      <c r="D77" s="4" t="s">
        <v>109</v>
      </c>
      <c r="E77" s="4" t="s">
        <v>27</v>
      </c>
      <c r="F77" s="30" t="s">
        <v>1953</v>
      </c>
      <c r="G77" s="6">
        <v>1.1000000000000001</v>
      </c>
      <c r="H77" s="6">
        <v>1.1000000000000001</v>
      </c>
      <c r="I77" s="11">
        <v>0.99999999999999989</v>
      </c>
      <c r="J77" s="6" t="s">
        <v>967</v>
      </c>
      <c r="K77" s="6">
        <v>1.1000000000000001</v>
      </c>
      <c r="L77" s="6" t="s">
        <v>1954</v>
      </c>
      <c r="M77" s="31" t="str">
        <f t="shared" si="1"/>
        <v>Cumplido</v>
      </c>
    </row>
    <row r="78" spans="1:13" s="29" customFormat="1" ht="79.5" customHeight="1" x14ac:dyDescent="0.2">
      <c r="A78" s="3"/>
      <c r="B78" s="12" t="s">
        <v>2</v>
      </c>
      <c r="C78" s="4" t="s">
        <v>5</v>
      </c>
      <c r="D78" s="4" t="s">
        <v>109</v>
      </c>
      <c r="E78" s="4" t="s">
        <v>27</v>
      </c>
      <c r="F78" s="30" t="s">
        <v>1955</v>
      </c>
      <c r="G78" s="6">
        <v>115</v>
      </c>
      <c r="H78" s="6">
        <v>115</v>
      </c>
      <c r="I78" s="11">
        <v>1</v>
      </c>
      <c r="J78" s="6" t="s">
        <v>967</v>
      </c>
      <c r="K78" s="6">
        <v>68.930000000000007</v>
      </c>
      <c r="L78" s="6" t="s">
        <v>1956</v>
      </c>
      <c r="M78" s="31" t="str">
        <f t="shared" si="1"/>
        <v>Cumplido</v>
      </c>
    </row>
    <row r="79" spans="1:13" s="29" customFormat="1" ht="63" customHeight="1" x14ac:dyDescent="0.2">
      <c r="A79" s="3"/>
      <c r="B79" s="12" t="s">
        <v>2</v>
      </c>
      <c r="C79" s="4" t="s">
        <v>5</v>
      </c>
      <c r="D79" s="4" t="s">
        <v>109</v>
      </c>
      <c r="E79" s="4" t="s">
        <v>27</v>
      </c>
      <c r="F79" s="30" t="s">
        <v>1957</v>
      </c>
      <c r="G79" s="6">
        <v>20</v>
      </c>
      <c r="H79" s="6">
        <v>20</v>
      </c>
      <c r="I79" s="11">
        <v>1</v>
      </c>
      <c r="J79" s="6" t="s">
        <v>967</v>
      </c>
      <c r="K79" s="6">
        <v>10</v>
      </c>
      <c r="L79" s="6" t="s">
        <v>1958</v>
      </c>
      <c r="M79" s="31" t="str">
        <f t="shared" si="1"/>
        <v>Cumplido</v>
      </c>
    </row>
    <row r="80" spans="1:13" s="29" customFormat="1" ht="68.25" customHeight="1" x14ac:dyDescent="0.2">
      <c r="A80" s="3"/>
      <c r="B80" s="12" t="s">
        <v>2</v>
      </c>
      <c r="C80" s="4" t="s">
        <v>5</v>
      </c>
      <c r="D80" s="4" t="s">
        <v>109</v>
      </c>
      <c r="E80" s="4" t="s">
        <v>27</v>
      </c>
      <c r="F80" s="30" t="s">
        <v>1959</v>
      </c>
      <c r="G80" s="6">
        <v>80</v>
      </c>
      <c r="H80" s="6">
        <v>80</v>
      </c>
      <c r="I80" s="11">
        <v>1</v>
      </c>
      <c r="J80" s="6" t="s">
        <v>967</v>
      </c>
      <c r="K80" s="6">
        <v>15</v>
      </c>
      <c r="L80" s="6" t="s">
        <v>1963</v>
      </c>
      <c r="M80" s="31" t="str">
        <f t="shared" si="1"/>
        <v>Cumplido</v>
      </c>
    </row>
    <row r="81" spans="1:13" s="29" customFormat="1" ht="120" customHeight="1" x14ac:dyDescent="0.2">
      <c r="A81" s="3"/>
      <c r="B81" s="12" t="s">
        <v>2</v>
      </c>
      <c r="C81" s="4" t="s">
        <v>5</v>
      </c>
      <c r="D81" s="4" t="s">
        <v>109</v>
      </c>
      <c r="E81" s="4" t="s">
        <v>27</v>
      </c>
      <c r="F81" s="30" t="s">
        <v>1960</v>
      </c>
      <c r="G81" s="6">
        <v>10.25</v>
      </c>
      <c r="H81" s="6">
        <v>10.25</v>
      </c>
      <c r="I81" s="11">
        <v>1</v>
      </c>
      <c r="J81" s="6" t="s">
        <v>967</v>
      </c>
      <c r="K81" s="6">
        <v>0.16</v>
      </c>
      <c r="L81" s="6" t="s">
        <v>1961</v>
      </c>
      <c r="M81" s="31" t="str">
        <f t="shared" si="1"/>
        <v>Cumplido</v>
      </c>
    </row>
    <row r="82" spans="1:13" ht="38.25" x14ac:dyDescent="0.2">
      <c r="A82" s="3"/>
      <c r="B82" s="12" t="s">
        <v>2</v>
      </c>
      <c r="C82" s="4" t="s">
        <v>5</v>
      </c>
      <c r="D82" s="4" t="s">
        <v>58</v>
      </c>
      <c r="E82" s="4" t="s">
        <v>24</v>
      </c>
      <c r="F82" s="5" t="s">
        <v>59</v>
      </c>
      <c r="G82" s="6">
        <v>25</v>
      </c>
      <c r="H82" s="6">
        <v>25</v>
      </c>
      <c r="I82" s="11">
        <v>1</v>
      </c>
      <c r="J82" s="6" t="s">
        <v>967</v>
      </c>
      <c r="K82" s="6">
        <v>0</v>
      </c>
      <c r="L82" s="4" t="s">
        <v>553</v>
      </c>
      <c r="M82" s="31" t="str">
        <f t="shared" si="1"/>
        <v>Cumplido</v>
      </c>
    </row>
    <row r="83" spans="1:13" ht="89.25" x14ac:dyDescent="0.2">
      <c r="A83" s="3"/>
      <c r="B83" s="12" t="s">
        <v>2</v>
      </c>
      <c r="C83" s="4" t="s">
        <v>5</v>
      </c>
      <c r="D83" s="4" t="s">
        <v>58</v>
      </c>
      <c r="E83" s="4" t="s">
        <v>24</v>
      </c>
      <c r="F83" s="5" t="s">
        <v>60</v>
      </c>
      <c r="G83" s="6">
        <v>10</v>
      </c>
      <c r="H83" s="6">
        <v>10.199999999999999</v>
      </c>
      <c r="I83" s="11">
        <v>1.02</v>
      </c>
      <c r="J83" s="6" t="s">
        <v>967</v>
      </c>
      <c r="K83" s="6">
        <v>10.199999999999999</v>
      </c>
      <c r="L83" s="4" t="s">
        <v>554</v>
      </c>
      <c r="M83" s="31" t="str">
        <f t="shared" si="1"/>
        <v>Cumplido</v>
      </c>
    </row>
    <row r="84" spans="1:13" ht="51" x14ac:dyDescent="0.2">
      <c r="A84" s="3"/>
      <c r="B84" s="12" t="s">
        <v>2</v>
      </c>
      <c r="C84" s="4" t="s">
        <v>5</v>
      </c>
      <c r="D84" s="4" t="s">
        <v>58</v>
      </c>
      <c r="E84" s="4" t="s">
        <v>24</v>
      </c>
      <c r="F84" s="5" t="s">
        <v>61</v>
      </c>
      <c r="G84" s="6">
        <v>30</v>
      </c>
      <c r="H84" s="6">
        <v>30</v>
      </c>
      <c r="I84" s="11">
        <v>1</v>
      </c>
      <c r="J84" s="6" t="s">
        <v>967</v>
      </c>
      <c r="K84" s="6">
        <v>30</v>
      </c>
      <c r="L84" s="4" t="s">
        <v>555</v>
      </c>
      <c r="M84" s="31" t="str">
        <f t="shared" si="1"/>
        <v>Cumplido</v>
      </c>
    </row>
    <row r="85" spans="1:13" ht="63.75" x14ac:dyDescent="0.2">
      <c r="A85" s="3"/>
      <c r="B85" s="12" t="s">
        <v>2</v>
      </c>
      <c r="C85" s="4" t="s">
        <v>5</v>
      </c>
      <c r="D85" s="4" t="s">
        <v>62</v>
      </c>
      <c r="E85" s="4" t="s">
        <v>24</v>
      </c>
      <c r="F85" s="5" t="s">
        <v>63</v>
      </c>
      <c r="G85" s="6">
        <v>30</v>
      </c>
      <c r="H85" s="6">
        <v>30</v>
      </c>
      <c r="I85" s="11">
        <v>1</v>
      </c>
      <c r="J85" s="6" t="s">
        <v>967</v>
      </c>
      <c r="K85" s="6">
        <v>7.84</v>
      </c>
      <c r="L85" s="4" t="s">
        <v>556</v>
      </c>
      <c r="M85" s="31" t="str">
        <f t="shared" si="1"/>
        <v>Cumplido</v>
      </c>
    </row>
    <row r="86" spans="1:13" ht="89.25" x14ac:dyDescent="0.2">
      <c r="A86" s="3"/>
      <c r="B86" s="12" t="s">
        <v>2</v>
      </c>
      <c r="C86" s="4" t="s">
        <v>5</v>
      </c>
      <c r="D86" s="4" t="s">
        <v>62</v>
      </c>
      <c r="E86" s="4" t="s">
        <v>24</v>
      </c>
      <c r="F86" s="5" t="s">
        <v>64</v>
      </c>
      <c r="G86" s="6">
        <v>24000</v>
      </c>
      <c r="H86" s="6">
        <v>24000</v>
      </c>
      <c r="I86" s="11">
        <v>1</v>
      </c>
      <c r="J86" s="6" t="s">
        <v>967</v>
      </c>
      <c r="K86" s="6">
        <v>4000</v>
      </c>
      <c r="L86" s="4" t="s">
        <v>557</v>
      </c>
      <c r="M86" s="31" t="str">
        <f t="shared" si="1"/>
        <v>Cumplido</v>
      </c>
    </row>
    <row r="87" spans="1:13" ht="63.75" x14ac:dyDescent="0.2">
      <c r="A87" s="3"/>
      <c r="B87" s="12" t="s">
        <v>2</v>
      </c>
      <c r="C87" s="4" t="s">
        <v>5</v>
      </c>
      <c r="D87" s="4" t="s">
        <v>62</v>
      </c>
      <c r="E87" s="4" t="s">
        <v>24</v>
      </c>
      <c r="F87" s="5" t="s">
        <v>65</v>
      </c>
      <c r="G87" s="6">
        <v>100.1</v>
      </c>
      <c r="H87" s="6">
        <v>100.1</v>
      </c>
      <c r="I87" s="11">
        <v>1</v>
      </c>
      <c r="J87" s="6" t="s">
        <v>967</v>
      </c>
      <c r="K87" s="6">
        <v>0</v>
      </c>
      <c r="L87" s="4" t="s">
        <v>558</v>
      </c>
      <c r="M87" s="31" t="str">
        <f t="shared" si="1"/>
        <v>Cumplido</v>
      </c>
    </row>
    <row r="88" spans="1:13" ht="102" x14ac:dyDescent="0.2">
      <c r="A88" s="3"/>
      <c r="B88" s="12" t="s">
        <v>2</v>
      </c>
      <c r="C88" s="4" t="s">
        <v>5</v>
      </c>
      <c r="D88" s="4" t="s">
        <v>62</v>
      </c>
      <c r="E88" s="4" t="s">
        <v>24</v>
      </c>
      <c r="F88" s="5" t="s">
        <v>66</v>
      </c>
      <c r="G88" s="6">
        <v>54000</v>
      </c>
      <c r="H88" s="6">
        <v>54000</v>
      </c>
      <c r="I88" s="11">
        <v>1</v>
      </c>
      <c r="J88" s="6" t="s">
        <v>967</v>
      </c>
      <c r="K88" s="6">
        <v>20025</v>
      </c>
      <c r="L88" s="4" t="s">
        <v>559</v>
      </c>
      <c r="M88" s="31" t="str">
        <f t="shared" si="1"/>
        <v>Cumplido</v>
      </c>
    </row>
    <row r="89" spans="1:13" ht="76.5" x14ac:dyDescent="0.2">
      <c r="A89" s="3"/>
      <c r="B89" s="12" t="s">
        <v>2</v>
      </c>
      <c r="C89" s="4" t="s">
        <v>5</v>
      </c>
      <c r="D89" s="4" t="s">
        <v>62</v>
      </c>
      <c r="E89" s="4" t="s">
        <v>24</v>
      </c>
      <c r="F89" s="5" t="s">
        <v>67</v>
      </c>
      <c r="G89" s="6">
        <v>12.05</v>
      </c>
      <c r="H89" s="6">
        <v>12.05</v>
      </c>
      <c r="I89" s="11">
        <v>0.99999999999999989</v>
      </c>
      <c r="J89" s="6" t="s">
        <v>967</v>
      </c>
      <c r="K89" s="6">
        <v>0</v>
      </c>
      <c r="L89" s="4" t="s">
        <v>560</v>
      </c>
      <c r="M89" s="31" t="str">
        <f t="shared" si="1"/>
        <v>Cumplido</v>
      </c>
    </row>
    <row r="90" spans="1:13" ht="63.75" x14ac:dyDescent="0.2">
      <c r="A90" s="3"/>
      <c r="B90" s="12" t="s">
        <v>2</v>
      </c>
      <c r="C90" s="4" t="s">
        <v>5</v>
      </c>
      <c r="D90" s="4" t="s">
        <v>62</v>
      </c>
      <c r="E90" s="4" t="s">
        <v>24</v>
      </c>
      <c r="F90" s="5" t="s">
        <v>68</v>
      </c>
      <c r="G90" s="6">
        <v>9541</v>
      </c>
      <c r="H90" s="6">
        <v>9541</v>
      </c>
      <c r="I90" s="11">
        <v>1</v>
      </c>
      <c r="J90" s="6" t="s">
        <v>967</v>
      </c>
      <c r="K90" s="6">
        <v>2900</v>
      </c>
      <c r="L90" s="4" t="s">
        <v>561</v>
      </c>
      <c r="M90" s="31" t="str">
        <f t="shared" si="1"/>
        <v>Cumplido</v>
      </c>
    </row>
    <row r="91" spans="1:13" ht="38.25" x14ac:dyDescent="0.2">
      <c r="A91" s="3"/>
      <c r="B91" s="12" t="s">
        <v>2</v>
      </c>
      <c r="C91" s="4" t="s">
        <v>5</v>
      </c>
      <c r="D91" s="4" t="s">
        <v>62</v>
      </c>
      <c r="E91" s="4" t="s">
        <v>24</v>
      </c>
      <c r="F91" s="5" t="s">
        <v>69</v>
      </c>
      <c r="G91" s="6">
        <v>60</v>
      </c>
      <c r="H91" s="6">
        <v>60</v>
      </c>
      <c r="I91" s="11">
        <v>1</v>
      </c>
      <c r="J91" s="6" t="s">
        <v>967</v>
      </c>
      <c r="K91" s="6">
        <v>9.01</v>
      </c>
      <c r="L91" s="4" t="s">
        <v>562</v>
      </c>
      <c r="M91" s="31" t="str">
        <f t="shared" si="1"/>
        <v>Cumplido</v>
      </c>
    </row>
    <row r="92" spans="1:13" ht="76.5" x14ac:dyDescent="0.2">
      <c r="A92" s="3"/>
      <c r="B92" s="12" t="s">
        <v>2</v>
      </c>
      <c r="C92" s="4" t="s">
        <v>5</v>
      </c>
      <c r="D92" s="4" t="s">
        <v>62</v>
      </c>
      <c r="E92" s="4" t="s">
        <v>24</v>
      </c>
      <c r="F92" s="5" t="s">
        <v>70</v>
      </c>
      <c r="G92" s="6">
        <v>40650</v>
      </c>
      <c r="H92" s="6">
        <v>40650</v>
      </c>
      <c r="I92" s="11">
        <v>1</v>
      </c>
      <c r="J92" s="6" t="s">
        <v>967</v>
      </c>
      <c r="K92" s="6">
        <v>27321</v>
      </c>
      <c r="L92" s="4" t="s">
        <v>563</v>
      </c>
      <c r="M92" s="31" t="str">
        <f t="shared" si="1"/>
        <v>Cumplido</v>
      </c>
    </row>
    <row r="93" spans="1:13" ht="76.5" x14ac:dyDescent="0.2">
      <c r="A93" s="3"/>
      <c r="B93" s="12" t="s">
        <v>2</v>
      </c>
      <c r="C93" s="4" t="s">
        <v>5</v>
      </c>
      <c r="D93" s="4" t="s">
        <v>62</v>
      </c>
      <c r="E93" s="4" t="s">
        <v>24</v>
      </c>
      <c r="F93" s="5" t="s">
        <v>71</v>
      </c>
      <c r="G93" s="6">
        <v>60</v>
      </c>
      <c r="H93" s="6">
        <v>60</v>
      </c>
      <c r="I93" s="11">
        <v>1</v>
      </c>
      <c r="J93" s="6" t="s">
        <v>967</v>
      </c>
      <c r="K93" s="6">
        <v>38.26</v>
      </c>
      <c r="L93" s="4" t="s">
        <v>564</v>
      </c>
      <c r="M93" s="31" t="str">
        <f t="shared" si="1"/>
        <v>Cumplido</v>
      </c>
    </row>
    <row r="94" spans="1:13" ht="63.75" x14ac:dyDescent="0.2">
      <c r="A94" s="3"/>
      <c r="B94" s="12" t="s">
        <v>2</v>
      </c>
      <c r="C94" s="4" t="s">
        <v>5</v>
      </c>
      <c r="D94" s="4" t="s">
        <v>62</v>
      </c>
      <c r="E94" s="4" t="s">
        <v>24</v>
      </c>
      <c r="F94" s="5" t="s">
        <v>72</v>
      </c>
      <c r="G94" s="6">
        <v>5000</v>
      </c>
      <c r="H94" s="6">
        <v>5000</v>
      </c>
      <c r="I94" s="11">
        <v>1</v>
      </c>
      <c r="J94" s="6" t="s">
        <v>967</v>
      </c>
      <c r="K94" s="6">
        <v>1309</v>
      </c>
      <c r="L94" s="4" t="s">
        <v>565</v>
      </c>
      <c r="M94" s="31" t="str">
        <f t="shared" si="1"/>
        <v>Cumplido</v>
      </c>
    </row>
    <row r="95" spans="1:13" ht="76.5" x14ac:dyDescent="0.2">
      <c r="A95" s="3"/>
      <c r="B95" s="12" t="s">
        <v>2</v>
      </c>
      <c r="C95" s="4" t="s">
        <v>5</v>
      </c>
      <c r="D95" s="4" t="s">
        <v>62</v>
      </c>
      <c r="E95" s="4" t="s">
        <v>24</v>
      </c>
      <c r="F95" s="5" t="s">
        <v>73</v>
      </c>
      <c r="G95" s="6">
        <v>10</v>
      </c>
      <c r="H95" s="6">
        <v>10</v>
      </c>
      <c r="I95" s="11">
        <v>1</v>
      </c>
      <c r="J95" s="6" t="s">
        <v>967</v>
      </c>
      <c r="K95" s="6">
        <v>10</v>
      </c>
      <c r="L95" s="4" t="s">
        <v>566</v>
      </c>
      <c r="M95" s="31" t="str">
        <f t="shared" si="1"/>
        <v>Cumplido</v>
      </c>
    </row>
    <row r="96" spans="1:13" ht="89.25" x14ac:dyDescent="0.2">
      <c r="A96" s="3"/>
      <c r="B96" s="12" t="s">
        <v>2</v>
      </c>
      <c r="C96" s="4" t="s">
        <v>5</v>
      </c>
      <c r="D96" s="4" t="s">
        <v>62</v>
      </c>
      <c r="E96" s="4" t="s">
        <v>24</v>
      </c>
      <c r="F96" s="5" t="s">
        <v>74</v>
      </c>
      <c r="G96" s="6">
        <v>50486</v>
      </c>
      <c r="H96" s="6">
        <v>50486</v>
      </c>
      <c r="I96" s="11">
        <v>1</v>
      </c>
      <c r="J96" s="6" t="s">
        <v>967</v>
      </c>
      <c r="K96" s="6">
        <v>33994</v>
      </c>
      <c r="L96" s="4" t="s">
        <v>567</v>
      </c>
      <c r="M96" s="31" t="str">
        <f t="shared" si="1"/>
        <v>Cumplido</v>
      </c>
    </row>
    <row r="97" spans="1:13" ht="51" x14ac:dyDescent="0.2">
      <c r="A97" s="3"/>
      <c r="B97" s="12" t="s">
        <v>2</v>
      </c>
      <c r="C97" s="4" t="s">
        <v>5</v>
      </c>
      <c r="D97" s="4" t="s">
        <v>62</v>
      </c>
      <c r="E97" s="4" t="s">
        <v>24</v>
      </c>
      <c r="F97" s="5" t="s">
        <v>75</v>
      </c>
      <c r="G97" s="6">
        <v>45</v>
      </c>
      <c r="H97" s="6">
        <v>45</v>
      </c>
      <c r="I97" s="11">
        <v>1</v>
      </c>
      <c r="J97" s="6" t="s">
        <v>967</v>
      </c>
      <c r="K97" s="6">
        <v>17.47</v>
      </c>
      <c r="L97" s="4" t="s">
        <v>568</v>
      </c>
      <c r="M97" s="31" t="str">
        <f t="shared" si="1"/>
        <v>Cumplido</v>
      </c>
    </row>
    <row r="98" spans="1:13" ht="76.5" x14ac:dyDescent="0.2">
      <c r="A98" s="3"/>
      <c r="B98" s="12" t="s">
        <v>2</v>
      </c>
      <c r="C98" s="4" t="s">
        <v>5</v>
      </c>
      <c r="D98" s="4" t="s">
        <v>62</v>
      </c>
      <c r="E98" s="4" t="s">
        <v>24</v>
      </c>
      <c r="F98" s="5" t="s">
        <v>76</v>
      </c>
      <c r="G98" s="6">
        <v>10135</v>
      </c>
      <c r="H98" s="6">
        <v>10135</v>
      </c>
      <c r="I98" s="11">
        <v>1</v>
      </c>
      <c r="J98" s="6" t="s">
        <v>967</v>
      </c>
      <c r="K98" s="6">
        <v>0</v>
      </c>
      <c r="L98" s="4" t="s">
        <v>569</v>
      </c>
      <c r="M98" s="31" t="str">
        <f t="shared" si="1"/>
        <v>Cumplido</v>
      </c>
    </row>
    <row r="99" spans="1:13" ht="51" x14ac:dyDescent="0.2">
      <c r="A99" s="3"/>
      <c r="B99" s="12" t="s">
        <v>2</v>
      </c>
      <c r="C99" s="4" t="s">
        <v>5</v>
      </c>
      <c r="D99" s="4" t="s">
        <v>77</v>
      </c>
      <c r="E99" s="4" t="s">
        <v>24</v>
      </c>
      <c r="F99" s="5" t="s">
        <v>78</v>
      </c>
      <c r="G99" s="6">
        <v>40</v>
      </c>
      <c r="H99" s="6">
        <v>40</v>
      </c>
      <c r="I99" s="11">
        <v>1</v>
      </c>
      <c r="J99" s="6" t="s">
        <v>967</v>
      </c>
      <c r="K99" s="6">
        <v>38</v>
      </c>
      <c r="L99" s="4" t="s">
        <v>570</v>
      </c>
      <c r="M99" s="31" t="str">
        <f t="shared" si="1"/>
        <v>Cumplido</v>
      </c>
    </row>
    <row r="100" spans="1:13" ht="165.75" x14ac:dyDescent="0.2">
      <c r="A100" s="3"/>
      <c r="B100" s="12" t="s">
        <v>2</v>
      </c>
      <c r="C100" s="4" t="s">
        <v>5</v>
      </c>
      <c r="D100" s="4" t="s">
        <v>77</v>
      </c>
      <c r="E100" s="4" t="s">
        <v>24</v>
      </c>
      <c r="F100" s="5" t="s">
        <v>79</v>
      </c>
      <c r="G100" s="6">
        <v>15000</v>
      </c>
      <c r="H100" s="6">
        <v>15000</v>
      </c>
      <c r="I100" s="11">
        <v>1</v>
      </c>
      <c r="J100" s="6" t="s">
        <v>967</v>
      </c>
      <c r="K100" s="6">
        <v>13902</v>
      </c>
      <c r="L100" s="4" t="s">
        <v>571</v>
      </c>
      <c r="M100" s="31" t="str">
        <f t="shared" ref="M100:M138" si="2">IF(I100&gt;=98%,"Cumplido","Incumplido")</f>
        <v>Cumplido</v>
      </c>
    </row>
    <row r="101" spans="1:13" ht="102" x14ac:dyDescent="0.2">
      <c r="A101" s="3"/>
      <c r="B101" s="12" t="s">
        <v>2</v>
      </c>
      <c r="C101" s="4" t="s">
        <v>5</v>
      </c>
      <c r="D101" s="4" t="s">
        <v>77</v>
      </c>
      <c r="E101" s="4" t="s">
        <v>24</v>
      </c>
      <c r="F101" s="5" t="s">
        <v>80</v>
      </c>
      <c r="G101" s="6">
        <v>32000</v>
      </c>
      <c r="H101" s="6">
        <v>32000</v>
      </c>
      <c r="I101" s="11">
        <v>1</v>
      </c>
      <c r="J101" s="6" t="s">
        <v>967</v>
      </c>
      <c r="K101" s="6">
        <v>14123</v>
      </c>
      <c r="L101" s="4" t="s">
        <v>572</v>
      </c>
      <c r="M101" s="31" t="str">
        <f t="shared" si="2"/>
        <v>Cumplido</v>
      </c>
    </row>
    <row r="102" spans="1:13" ht="191.25" x14ac:dyDescent="0.2">
      <c r="A102" s="3"/>
      <c r="B102" s="12" t="s">
        <v>2</v>
      </c>
      <c r="C102" s="4" t="s">
        <v>5</v>
      </c>
      <c r="D102" s="4" t="s">
        <v>77</v>
      </c>
      <c r="E102" s="4" t="s">
        <v>24</v>
      </c>
      <c r="F102" s="5" t="s">
        <v>81</v>
      </c>
      <c r="G102" s="6">
        <v>6000</v>
      </c>
      <c r="H102" s="6">
        <v>6000</v>
      </c>
      <c r="I102" s="11">
        <v>1</v>
      </c>
      <c r="J102" s="6" t="s">
        <v>967</v>
      </c>
      <c r="K102" s="6">
        <v>6000</v>
      </c>
      <c r="L102" s="4" t="s">
        <v>573</v>
      </c>
      <c r="M102" s="31" t="str">
        <f t="shared" si="2"/>
        <v>Cumplido</v>
      </c>
    </row>
    <row r="103" spans="1:13" ht="38.25" x14ac:dyDescent="0.2">
      <c r="A103" s="3"/>
      <c r="B103" s="12" t="s">
        <v>2</v>
      </c>
      <c r="C103" s="4" t="s">
        <v>5</v>
      </c>
      <c r="D103" s="4" t="s">
        <v>77</v>
      </c>
      <c r="E103" s="4" t="s">
        <v>24</v>
      </c>
      <c r="F103" s="5" t="s">
        <v>82</v>
      </c>
      <c r="G103" s="6">
        <v>78.540000000000006</v>
      </c>
      <c r="H103" s="6">
        <v>78.540000000000006</v>
      </c>
      <c r="I103" s="11">
        <v>1</v>
      </c>
      <c r="J103" s="6" t="s">
        <v>967</v>
      </c>
      <c r="K103" s="6">
        <v>78.540000000000006</v>
      </c>
      <c r="L103" s="4" t="s">
        <v>574</v>
      </c>
      <c r="M103" s="31" t="str">
        <f t="shared" si="2"/>
        <v>Cumplido</v>
      </c>
    </row>
    <row r="104" spans="1:13" ht="382.5" x14ac:dyDescent="0.2">
      <c r="A104" s="3"/>
      <c r="B104" s="12" t="s">
        <v>2</v>
      </c>
      <c r="C104" s="4" t="s">
        <v>5</v>
      </c>
      <c r="D104" s="4" t="s">
        <v>77</v>
      </c>
      <c r="E104" s="4" t="s">
        <v>24</v>
      </c>
      <c r="F104" s="5" t="s">
        <v>83</v>
      </c>
      <c r="G104" s="6">
        <v>20000</v>
      </c>
      <c r="H104" s="6">
        <v>20000</v>
      </c>
      <c r="I104" s="11">
        <v>1</v>
      </c>
      <c r="J104" s="6" t="s">
        <v>967</v>
      </c>
      <c r="K104" s="6">
        <v>18716</v>
      </c>
      <c r="L104" s="4" t="s">
        <v>575</v>
      </c>
      <c r="M104" s="31" t="str">
        <f t="shared" si="2"/>
        <v>Cumplido</v>
      </c>
    </row>
    <row r="105" spans="1:13" ht="409.5" x14ac:dyDescent="0.2">
      <c r="A105" s="3"/>
      <c r="B105" s="12" t="s">
        <v>2</v>
      </c>
      <c r="C105" s="4" t="s">
        <v>5</v>
      </c>
      <c r="D105" s="4" t="s">
        <v>77</v>
      </c>
      <c r="E105" s="4" t="s">
        <v>24</v>
      </c>
      <c r="F105" s="5" t="s">
        <v>84</v>
      </c>
      <c r="G105" s="6">
        <v>10000</v>
      </c>
      <c r="H105" s="6">
        <v>10000</v>
      </c>
      <c r="I105" s="11">
        <v>1</v>
      </c>
      <c r="J105" s="6" t="s">
        <v>967</v>
      </c>
      <c r="K105" s="6">
        <v>4455</v>
      </c>
      <c r="L105" s="4" t="s">
        <v>576</v>
      </c>
      <c r="M105" s="31" t="str">
        <f t="shared" si="2"/>
        <v>Cumplido</v>
      </c>
    </row>
    <row r="106" spans="1:13" ht="51" x14ac:dyDescent="0.2">
      <c r="A106" s="3"/>
      <c r="B106" s="12" t="s">
        <v>2</v>
      </c>
      <c r="C106" s="4" t="s">
        <v>5</v>
      </c>
      <c r="D106" s="4" t="s">
        <v>77</v>
      </c>
      <c r="E106" s="4" t="s">
        <v>24</v>
      </c>
      <c r="F106" s="5" t="s">
        <v>85</v>
      </c>
      <c r="G106" s="6">
        <v>20</v>
      </c>
      <c r="H106" s="6">
        <v>20</v>
      </c>
      <c r="I106" s="11">
        <v>1</v>
      </c>
      <c r="J106" s="6" t="s">
        <v>967</v>
      </c>
      <c r="K106" s="6">
        <v>0.01</v>
      </c>
      <c r="L106" s="4" t="s">
        <v>1779</v>
      </c>
      <c r="M106" s="31" t="str">
        <f t="shared" si="2"/>
        <v>Cumplido</v>
      </c>
    </row>
    <row r="107" spans="1:13" ht="76.5" x14ac:dyDescent="0.2">
      <c r="A107" s="3"/>
      <c r="B107" s="12" t="s">
        <v>2</v>
      </c>
      <c r="C107" s="4" t="s">
        <v>5</v>
      </c>
      <c r="D107" s="4" t="s">
        <v>77</v>
      </c>
      <c r="E107" s="4" t="s">
        <v>24</v>
      </c>
      <c r="F107" s="5" t="s">
        <v>86</v>
      </c>
      <c r="G107" s="6">
        <v>15000</v>
      </c>
      <c r="H107" s="6">
        <v>14285</v>
      </c>
      <c r="I107" s="11">
        <v>0.95233333333333337</v>
      </c>
      <c r="J107" s="6" t="s">
        <v>967</v>
      </c>
      <c r="K107" s="6">
        <v>9706</v>
      </c>
      <c r="L107" s="4" t="s">
        <v>1780</v>
      </c>
      <c r="M107" s="31" t="str">
        <f t="shared" si="2"/>
        <v>Incumplido</v>
      </c>
    </row>
    <row r="108" spans="1:13" ht="76.5" x14ac:dyDescent="0.2">
      <c r="A108" s="3"/>
      <c r="B108" s="12" t="s">
        <v>2</v>
      </c>
      <c r="C108" s="4" t="s">
        <v>5</v>
      </c>
      <c r="D108" s="4" t="s">
        <v>77</v>
      </c>
      <c r="E108" s="4" t="s">
        <v>24</v>
      </c>
      <c r="F108" s="5" t="s">
        <v>87</v>
      </c>
      <c r="G108" s="6">
        <v>70</v>
      </c>
      <c r="H108" s="6">
        <v>69.98</v>
      </c>
      <c r="I108" s="11">
        <v>0.99971428571428578</v>
      </c>
      <c r="J108" s="6" t="s">
        <v>967</v>
      </c>
      <c r="K108" s="6">
        <v>50.78</v>
      </c>
      <c r="L108" s="4" t="s">
        <v>577</v>
      </c>
      <c r="M108" s="31" t="str">
        <f t="shared" si="2"/>
        <v>Cumplido</v>
      </c>
    </row>
    <row r="109" spans="1:13" ht="89.25" x14ac:dyDescent="0.2">
      <c r="A109" s="3"/>
      <c r="B109" s="12" t="s">
        <v>2</v>
      </c>
      <c r="C109" s="4" t="s">
        <v>5</v>
      </c>
      <c r="D109" s="4" t="s">
        <v>77</v>
      </c>
      <c r="E109" s="4" t="s">
        <v>24</v>
      </c>
      <c r="F109" s="5" t="s">
        <v>88</v>
      </c>
      <c r="G109" s="6">
        <v>55.79</v>
      </c>
      <c r="H109" s="6">
        <v>55.78</v>
      </c>
      <c r="I109" s="11">
        <v>0.99982075640795842</v>
      </c>
      <c r="J109" s="6" t="s">
        <v>967</v>
      </c>
      <c r="K109" s="6">
        <v>10.19</v>
      </c>
      <c r="L109" s="4" t="s">
        <v>578</v>
      </c>
      <c r="M109" s="31" t="str">
        <f t="shared" si="2"/>
        <v>Cumplido</v>
      </c>
    </row>
    <row r="110" spans="1:13" ht="38.25" x14ac:dyDescent="0.2">
      <c r="A110" s="3"/>
      <c r="B110" s="12" t="s">
        <v>2</v>
      </c>
      <c r="C110" s="4" t="s">
        <v>5</v>
      </c>
      <c r="D110" s="4" t="s">
        <v>77</v>
      </c>
      <c r="E110" s="4" t="s">
        <v>24</v>
      </c>
      <c r="F110" s="5" t="s">
        <v>89</v>
      </c>
      <c r="G110" s="6">
        <v>84.7</v>
      </c>
      <c r="H110" s="6">
        <v>84.73</v>
      </c>
      <c r="I110" s="11">
        <v>1.0003541912632818</v>
      </c>
      <c r="J110" s="6" t="s">
        <v>967</v>
      </c>
      <c r="K110" s="6">
        <v>0</v>
      </c>
      <c r="L110" s="4" t="s">
        <v>579</v>
      </c>
      <c r="M110" s="31" t="str">
        <f t="shared" si="2"/>
        <v>Cumplido</v>
      </c>
    </row>
    <row r="111" spans="1:13" ht="102" x14ac:dyDescent="0.2">
      <c r="A111" s="3"/>
      <c r="B111" s="12" t="s">
        <v>2</v>
      </c>
      <c r="C111" s="4" t="s">
        <v>5</v>
      </c>
      <c r="D111" s="4" t="s">
        <v>90</v>
      </c>
      <c r="E111" s="4" t="s">
        <v>24</v>
      </c>
      <c r="F111" s="5" t="s">
        <v>91</v>
      </c>
      <c r="G111" s="6">
        <v>5</v>
      </c>
      <c r="H111" s="6">
        <v>5</v>
      </c>
      <c r="I111" s="11">
        <v>1</v>
      </c>
      <c r="J111" s="6" t="s">
        <v>967</v>
      </c>
      <c r="K111" s="6">
        <v>5</v>
      </c>
      <c r="L111" s="4" t="s">
        <v>580</v>
      </c>
      <c r="M111" s="31" t="str">
        <f t="shared" si="2"/>
        <v>Cumplido</v>
      </c>
    </row>
    <row r="112" spans="1:13" ht="51" x14ac:dyDescent="0.2">
      <c r="A112" s="3"/>
      <c r="B112" s="12" t="s">
        <v>2</v>
      </c>
      <c r="C112" s="4" t="s">
        <v>5</v>
      </c>
      <c r="D112" s="4" t="s">
        <v>90</v>
      </c>
      <c r="E112" s="4" t="s">
        <v>24</v>
      </c>
      <c r="F112" s="5" t="s">
        <v>92</v>
      </c>
      <c r="G112" s="6">
        <v>100</v>
      </c>
      <c r="H112" s="6">
        <v>100</v>
      </c>
      <c r="I112" s="11">
        <v>1</v>
      </c>
      <c r="J112" s="6" t="s">
        <v>967</v>
      </c>
      <c r="K112" s="6">
        <v>56.76</v>
      </c>
      <c r="L112" s="4" t="s">
        <v>581</v>
      </c>
      <c r="M112" s="31" t="str">
        <f t="shared" si="2"/>
        <v>Cumplido</v>
      </c>
    </row>
    <row r="113" spans="1:13" ht="255" x14ac:dyDescent="0.2">
      <c r="A113" s="3"/>
      <c r="B113" s="12" t="s">
        <v>2</v>
      </c>
      <c r="C113" s="4" t="s">
        <v>5</v>
      </c>
      <c r="D113" s="4" t="s">
        <v>90</v>
      </c>
      <c r="E113" s="4" t="s">
        <v>24</v>
      </c>
      <c r="F113" s="5" t="s">
        <v>93</v>
      </c>
      <c r="G113" s="6">
        <v>9000</v>
      </c>
      <c r="H113" s="6">
        <v>9000</v>
      </c>
      <c r="I113" s="11">
        <v>1</v>
      </c>
      <c r="J113" s="6" t="s">
        <v>967</v>
      </c>
      <c r="K113" s="6">
        <v>5192</v>
      </c>
      <c r="L113" s="4" t="s">
        <v>582</v>
      </c>
      <c r="M113" s="31" t="str">
        <f t="shared" si="2"/>
        <v>Cumplido</v>
      </c>
    </row>
    <row r="114" spans="1:13" ht="51" x14ac:dyDescent="0.2">
      <c r="A114" s="3"/>
      <c r="B114" s="12" t="s">
        <v>2</v>
      </c>
      <c r="C114" s="4" t="s">
        <v>5</v>
      </c>
      <c r="D114" s="4" t="s">
        <v>90</v>
      </c>
      <c r="E114" s="4" t="s">
        <v>24</v>
      </c>
      <c r="F114" s="5" t="s">
        <v>94</v>
      </c>
      <c r="G114" s="6">
        <v>324</v>
      </c>
      <c r="H114" s="6">
        <v>324</v>
      </c>
      <c r="I114" s="11">
        <v>1</v>
      </c>
      <c r="J114" s="6" t="s">
        <v>967</v>
      </c>
      <c r="K114" s="6">
        <v>324</v>
      </c>
      <c r="L114" s="4" t="s">
        <v>583</v>
      </c>
      <c r="M114" s="31" t="str">
        <f t="shared" si="2"/>
        <v>Cumplido</v>
      </c>
    </row>
    <row r="115" spans="1:13" ht="293.25" x14ac:dyDescent="0.2">
      <c r="A115" s="3"/>
      <c r="B115" s="12" t="s">
        <v>2</v>
      </c>
      <c r="C115" s="4" t="s">
        <v>5</v>
      </c>
      <c r="D115" s="4" t="s">
        <v>90</v>
      </c>
      <c r="E115" s="4" t="s">
        <v>24</v>
      </c>
      <c r="F115" s="5" t="s">
        <v>95</v>
      </c>
      <c r="G115" s="6">
        <v>142</v>
      </c>
      <c r="H115" s="6">
        <v>142</v>
      </c>
      <c r="I115" s="11">
        <v>1</v>
      </c>
      <c r="J115" s="6" t="s">
        <v>967</v>
      </c>
      <c r="K115" s="6">
        <v>105.71</v>
      </c>
      <c r="L115" s="4" t="s">
        <v>1781</v>
      </c>
      <c r="M115" s="31" t="str">
        <f t="shared" si="2"/>
        <v>Cumplido</v>
      </c>
    </row>
    <row r="116" spans="1:13" ht="63.75" x14ac:dyDescent="0.2">
      <c r="A116" s="3"/>
      <c r="B116" s="12" t="s">
        <v>2</v>
      </c>
      <c r="C116" s="4" t="s">
        <v>5</v>
      </c>
      <c r="D116" s="4" t="s">
        <v>90</v>
      </c>
      <c r="E116" s="4" t="s">
        <v>24</v>
      </c>
      <c r="F116" s="5" t="s">
        <v>96</v>
      </c>
      <c r="G116" s="6">
        <v>54</v>
      </c>
      <c r="H116" s="6">
        <v>54</v>
      </c>
      <c r="I116" s="11">
        <v>1</v>
      </c>
      <c r="J116" s="6" t="s">
        <v>967</v>
      </c>
      <c r="K116" s="6">
        <v>54</v>
      </c>
      <c r="L116" s="4" t="s">
        <v>584</v>
      </c>
      <c r="M116" s="31" t="str">
        <f t="shared" si="2"/>
        <v>Cumplido</v>
      </c>
    </row>
    <row r="117" spans="1:13" ht="127.5" x14ac:dyDescent="0.2">
      <c r="A117" s="3"/>
      <c r="B117" s="12" t="s">
        <v>2</v>
      </c>
      <c r="C117" s="4" t="s">
        <v>5</v>
      </c>
      <c r="D117" s="4" t="s">
        <v>90</v>
      </c>
      <c r="E117" s="4" t="s">
        <v>24</v>
      </c>
      <c r="F117" s="5" t="s">
        <v>97</v>
      </c>
      <c r="G117" s="6">
        <v>130</v>
      </c>
      <c r="H117" s="6">
        <v>130</v>
      </c>
      <c r="I117" s="11">
        <v>1</v>
      </c>
      <c r="J117" s="6" t="s">
        <v>967</v>
      </c>
      <c r="K117" s="6">
        <v>130</v>
      </c>
      <c r="L117" s="4" t="s">
        <v>585</v>
      </c>
      <c r="M117" s="31" t="str">
        <f t="shared" si="2"/>
        <v>Cumplido</v>
      </c>
    </row>
    <row r="118" spans="1:13" ht="38.25" x14ac:dyDescent="0.2">
      <c r="A118" s="3"/>
      <c r="B118" s="12" t="s">
        <v>2</v>
      </c>
      <c r="C118" s="4" t="s">
        <v>5</v>
      </c>
      <c r="D118" s="4" t="s">
        <v>90</v>
      </c>
      <c r="E118" s="4" t="s">
        <v>24</v>
      </c>
      <c r="F118" s="5" t="s">
        <v>98</v>
      </c>
      <c r="G118" s="6">
        <v>15000</v>
      </c>
      <c r="H118" s="6">
        <v>15000</v>
      </c>
      <c r="I118" s="11">
        <v>1</v>
      </c>
      <c r="J118" s="6" t="s">
        <v>967</v>
      </c>
      <c r="K118" s="6">
        <v>15000</v>
      </c>
      <c r="L118" s="4" t="s">
        <v>586</v>
      </c>
      <c r="M118" s="31" t="str">
        <f t="shared" si="2"/>
        <v>Cumplido</v>
      </c>
    </row>
    <row r="119" spans="1:13" ht="76.5" x14ac:dyDescent="0.2">
      <c r="A119" s="3"/>
      <c r="B119" s="12" t="s">
        <v>2</v>
      </c>
      <c r="C119" s="4" t="s">
        <v>5</v>
      </c>
      <c r="D119" s="4" t="s">
        <v>90</v>
      </c>
      <c r="E119" s="4" t="s">
        <v>24</v>
      </c>
      <c r="F119" s="5" t="s">
        <v>99</v>
      </c>
      <c r="G119" s="6">
        <v>75</v>
      </c>
      <c r="H119" s="6">
        <v>75</v>
      </c>
      <c r="I119" s="11">
        <v>1</v>
      </c>
      <c r="J119" s="6" t="s">
        <v>967</v>
      </c>
      <c r="K119" s="6">
        <v>75</v>
      </c>
      <c r="L119" s="4" t="s">
        <v>587</v>
      </c>
      <c r="M119" s="31" t="str">
        <f t="shared" si="2"/>
        <v>Cumplido</v>
      </c>
    </row>
    <row r="120" spans="1:13" ht="140.25" x14ac:dyDescent="0.2">
      <c r="A120" s="3"/>
      <c r="B120" s="12" t="s">
        <v>2</v>
      </c>
      <c r="C120" s="4" t="s">
        <v>5</v>
      </c>
      <c r="D120" s="4" t="s">
        <v>90</v>
      </c>
      <c r="E120" s="4" t="s">
        <v>24</v>
      </c>
      <c r="F120" s="5" t="s">
        <v>100</v>
      </c>
      <c r="G120" s="6">
        <v>15000</v>
      </c>
      <c r="H120" s="6">
        <v>15000</v>
      </c>
      <c r="I120" s="11">
        <v>1</v>
      </c>
      <c r="J120" s="6" t="s">
        <v>967</v>
      </c>
      <c r="K120" s="6">
        <v>15000</v>
      </c>
      <c r="L120" s="4" t="s">
        <v>1782</v>
      </c>
      <c r="M120" s="31" t="str">
        <f t="shared" si="2"/>
        <v>Cumplido</v>
      </c>
    </row>
    <row r="121" spans="1:13" ht="38.25" x14ac:dyDescent="0.2">
      <c r="A121" s="3"/>
      <c r="B121" s="12" t="s">
        <v>2</v>
      </c>
      <c r="C121" s="4" t="s">
        <v>5</v>
      </c>
      <c r="D121" s="4" t="s">
        <v>90</v>
      </c>
      <c r="E121" s="4" t="s">
        <v>24</v>
      </c>
      <c r="F121" s="5" t="s">
        <v>101</v>
      </c>
      <c r="G121" s="6">
        <v>20</v>
      </c>
      <c r="H121" s="6">
        <v>20</v>
      </c>
      <c r="I121" s="11">
        <v>1</v>
      </c>
      <c r="J121" s="6" t="s">
        <v>967</v>
      </c>
      <c r="K121" s="6">
        <v>20</v>
      </c>
      <c r="L121" s="4" t="s">
        <v>588</v>
      </c>
      <c r="M121" s="31" t="str">
        <f t="shared" si="2"/>
        <v>Cumplido</v>
      </c>
    </row>
    <row r="122" spans="1:13" ht="76.5" x14ac:dyDescent="0.2">
      <c r="A122" s="3"/>
      <c r="B122" s="12" t="s">
        <v>2</v>
      </c>
      <c r="C122" s="4" t="s">
        <v>5</v>
      </c>
      <c r="D122" s="4" t="s">
        <v>90</v>
      </c>
      <c r="E122" s="4" t="s">
        <v>24</v>
      </c>
      <c r="F122" s="5" t="s">
        <v>102</v>
      </c>
      <c r="G122" s="6">
        <v>80</v>
      </c>
      <c r="H122" s="6">
        <v>80</v>
      </c>
      <c r="I122" s="11">
        <v>1</v>
      </c>
      <c r="J122" s="6" t="s">
        <v>967</v>
      </c>
      <c r="K122" s="6">
        <v>80</v>
      </c>
      <c r="L122" s="4" t="s">
        <v>589</v>
      </c>
      <c r="M122" s="31" t="str">
        <f t="shared" si="2"/>
        <v>Cumplido</v>
      </c>
    </row>
    <row r="123" spans="1:13" ht="191.25" x14ac:dyDescent="0.2">
      <c r="A123" s="3"/>
      <c r="B123" s="12" t="s">
        <v>2</v>
      </c>
      <c r="C123" s="4" t="s">
        <v>5</v>
      </c>
      <c r="D123" s="4" t="s">
        <v>90</v>
      </c>
      <c r="E123" s="4" t="s">
        <v>24</v>
      </c>
      <c r="F123" s="5" t="s">
        <v>103</v>
      </c>
      <c r="G123" s="6">
        <v>35000</v>
      </c>
      <c r="H123" s="6">
        <v>35000</v>
      </c>
      <c r="I123" s="11">
        <v>1</v>
      </c>
      <c r="J123" s="6" t="s">
        <v>967</v>
      </c>
      <c r="K123" s="6">
        <v>29400</v>
      </c>
      <c r="L123" s="4" t="s">
        <v>590</v>
      </c>
      <c r="M123" s="31" t="str">
        <f t="shared" si="2"/>
        <v>Cumplido</v>
      </c>
    </row>
    <row r="124" spans="1:13" ht="140.25" x14ac:dyDescent="0.2">
      <c r="A124" s="3"/>
      <c r="B124" s="12" t="s">
        <v>2</v>
      </c>
      <c r="C124" s="4" t="s">
        <v>5</v>
      </c>
      <c r="D124" s="4" t="s">
        <v>104</v>
      </c>
      <c r="E124" s="4" t="s">
        <v>24</v>
      </c>
      <c r="F124" s="5" t="s">
        <v>105</v>
      </c>
      <c r="G124" s="6">
        <v>15000</v>
      </c>
      <c r="H124" s="6">
        <v>15000</v>
      </c>
      <c r="I124" s="11">
        <v>1</v>
      </c>
      <c r="J124" s="6" t="s">
        <v>967</v>
      </c>
      <c r="K124" s="6">
        <v>4992</v>
      </c>
      <c r="L124" s="4" t="s">
        <v>591</v>
      </c>
      <c r="M124" s="31" t="str">
        <f t="shared" si="2"/>
        <v>Cumplido</v>
      </c>
    </row>
    <row r="125" spans="1:13" ht="76.5" x14ac:dyDescent="0.2">
      <c r="A125" s="3"/>
      <c r="B125" s="12" t="s">
        <v>2</v>
      </c>
      <c r="C125" s="4" t="s">
        <v>5</v>
      </c>
      <c r="D125" s="4" t="s">
        <v>104</v>
      </c>
      <c r="E125" s="4" t="s">
        <v>24</v>
      </c>
      <c r="F125" s="5" t="s">
        <v>106</v>
      </c>
      <c r="G125" s="6">
        <v>10000</v>
      </c>
      <c r="H125" s="6">
        <v>10000</v>
      </c>
      <c r="I125" s="11">
        <v>1</v>
      </c>
      <c r="J125" s="6" t="s">
        <v>967</v>
      </c>
      <c r="K125" s="6">
        <v>1375</v>
      </c>
      <c r="L125" s="4" t="s">
        <v>592</v>
      </c>
      <c r="M125" s="31" t="str">
        <f t="shared" si="2"/>
        <v>Cumplido</v>
      </c>
    </row>
    <row r="126" spans="1:13" ht="38.25" x14ac:dyDescent="0.2">
      <c r="A126" s="3"/>
      <c r="B126" s="12" t="s">
        <v>2</v>
      </c>
      <c r="C126" s="4" t="s">
        <v>5</v>
      </c>
      <c r="D126" s="4" t="s">
        <v>104</v>
      </c>
      <c r="E126" s="4" t="s">
        <v>24</v>
      </c>
      <c r="F126" s="5" t="s">
        <v>107</v>
      </c>
      <c r="G126" s="6">
        <v>15000</v>
      </c>
      <c r="H126" s="6">
        <v>15000</v>
      </c>
      <c r="I126" s="11">
        <v>1</v>
      </c>
      <c r="J126" s="6" t="s">
        <v>967</v>
      </c>
      <c r="K126" s="6">
        <v>5689</v>
      </c>
      <c r="L126" s="4" t="s">
        <v>593</v>
      </c>
      <c r="M126" s="31" t="str">
        <f t="shared" si="2"/>
        <v>Cumplido</v>
      </c>
    </row>
    <row r="127" spans="1:13" ht="51" x14ac:dyDescent="0.2">
      <c r="A127" s="3"/>
      <c r="B127" s="12" t="s">
        <v>2</v>
      </c>
      <c r="C127" s="4" t="s">
        <v>5</v>
      </c>
      <c r="D127" s="4" t="s">
        <v>104</v>
      </c>
      <c r="E127" s="4" t="s">
        <v>24</v>
      </c>
      <c r="F127" s="5" t="s">
        <v>108</v>
      </c>
      <c r="G127" s="6">
        <v>30000</v>
      </c>
      <c r="H127" s="6">
        <v>30000</v>
      </c>
      <c r="I127" s="11">
        <v>1</v>
      </c>
      <c r="J127" s="6" t="s">
        <v>967</v>
      </c>
      <c r="K127" s="6">
        <v>10929</v>
      </c>
      <c r="L127" s="4" t="s">
        <v>594</v>
      </c>
      <c r="M127" s="31" t="str">
        <f t="shared" si="2"/>
        <v>Cumplido</v>
      </c>
    </row>
    <row r="128" spans="1:13" ht="51" x14ac:dyDescent="0.2">
      <c r="A128" s="3"/>
      <c r="B128" s="12" t="s">
        <v>2</v>
      </c>
      <c r="C128" s="4" t="s">
        <v>5</v>
      </c>
      <c r="D128" s="4" t="s">
        <v>109</v>
      </c>
      <c r="E128" s="4" t="s">
        <v>24</v>
      </c>
      <c r="F128" s="5" t="s">
        <v>110</v>
      </c>
      <c r="G128" s="6">
        <v>30</v>
      </c>
      <c r="H128" s="6">
        <v>30</v>
      </c>
      <c r="I128" s="11">
        <v>1</v>
      </c>
      <c r="J128" s="6" t="s">
        <v>967</v>
      </c>
      <c r="K128" s="6">
        <v>30</v>
      </c>
      <c r="L128" s="4" t="s">
        <v>1783</v>
      </c>
      <c r="M128" s="31" t="str">
        <f t="shared" si="2"/>
        <v>Cumplido</v>
      </c>
    </row>
    <row r="129" spans="1:13" ht="38.25" x14ac:dyDescent="0.2">
      <c r="A129" s="3"/>
      <c r="B129" s="12" t="s">
        <v>2</v>
      </c>
      <c r="C129" s="4" t="s">
        <v>5</v>
      </c>
      <c r="D129" s="4" t="s">
        <v>109</v>
      </c>
      <c r="E129" s="4" t="s">
        <v>24</v>
      </c>
      <c r="F129" s="5" t="s">
        <v>111</v>
      </c>
      <c r="G129" s="6">
        <v>1000</v>
      </c>
      <c r="H129" s="6">
        <v>1000</v>
      </c>
      <c r="I129" s="11">
        <v>1</v>
      </c>
      <c r="J129" s="6" t="s">
        <v>967</v>
      </c>
      <c r="K129" s="6">
        <v>1000</v>
      </c>
      <c r="L129" s="4" t="s">
        <v>595</v>
      </c>
      <c r="M129" s="31" t="str">
        <f t="shared" si="2"/>
        <v>Cumplido</v>
      </c>
    </row>
    <row r="130" spans="1:13" ht="38.25" x14ac:dyDescent="0.2">
      <c r="A130" s="3"/>
      <c r="B130" s="12" t="s">
        <v>2</v>
      </c>
      <c r="C130" s="4" t="s">
        <v>5</v>
      </c>
      <c r="D130" s="4" t="s">
        <v>109</v>
      </c>
      <c r="E130" s="4" t="s">
        <v>24</v>
      </c>
      <c r="F130" s="5" t="s">
        <v>112</v>
      </c>
      <c r="G130" s="6">
        <v>200</v>
      </c>
      <c r="H130" s="6">
        <v>200</v>
      </c>
      <c r="I130" s="11">
        <v>1</v>
      </c>
      <c r="J130" s="6" t="s">
        <v>967</v>
      </c>
      <c r="K130" s="6">
        <v>200</v>
      </c>
      <c r="L130" s="4" t="s">
        <v>596</v>
      </c>
      <c r="M130" s="31" t="str">
        <f t="shared" si="2"/>
        <v>Cumplido</v>
      </c>
    </row>
    <row r="131" spans="1:13" ht="38.25" x14ac:dyDescent="0.2">
      <c r="A131" s="3"/>
      <c r="B131" s="12" t="s">
        <v>2</v>
      </c>
      <c r="C131" s="4" t="s">
        <v>5</v>
      </c>
      <c r="D131" s="4" t="s">
        <v>109</v>
      </c>
      <c r="E131" s="4" t="s">
        <v>24</v>
      </c>
      <c r="F131" s="5" t="s">
        <v>113</v>
      </c>
      <c r="G131" s="6">
        <v>4804</v>
      </c>
      <c r="H131" s="6">
        <v>4804</v>
      </c>
      <c r="I131" s="11">
        <v>1</v>
      </c>
      <c r="J131" s="6" t="s">
        <v>967</v>
      </c>
      <c r="K131" s="6">
        <v>1278</v>
      </c>
      <c r="L131" s="4" t="s">
        <v>1784</v>
      </c>
      <c r="M131" s="31" t="str">
        <f t="shared" si="2"/>
        <v>Cumplido</v>
      </c>
    </row>
    <row r="132" spans="1:13" ht="38.25" x14ac:dyDescent="0.2">
      <c r="A132" s="3"/>
      <c r="B132" s="12" t="s">
        <v>2</v>
      </c>
      <c r="C132" s="4" t="s">
        <v>5</v>
      </c>
      <c r="D132" s="4" t="s">
        <v>109</v>
      </c>
      <c r="E132" s="4" t="s">
        <v>24</v>
      </c>
      <c r="F132" s="5" t="s">
        <v>114</v>
      </c>
      <c r="G132" s="6">
        <v>200</v>
      </c>
      <c r="H132" s="6">
        <v>200</v>
      </c>
      <c r="I132" s="11">
        <v>1</v>
      </c>
      <c r="J132" s="6" t="s">
        <v>967</v>
      </c>
      <c r="K132" s="6">
        <v>105</v>
      </c>
      <c r="L132" s="4" t="s">
        <v>597</v>
      </c>
      <c r="M132" s="31" t="str">
        <f t="shared" si="2"/>
        <v>Cumplido</v>
      </c>
    </row>
    <row r="133" spans="1:13" ht="38.25" x14ac:dyDescent="0.2">
      <c r="A133" s="3"/>
      <c r="B133" s="12" t="s">
        <v>2</v>
      </c>
      <c r="C133" s="4" t="s">
        <v>5</v>
      </c>
      <c r="D133" s="4" t="s">
        <v>109</v>
      </c>
      <c r="E133" s="4" t="s">
        <v>24</v>
      </c>
      <c r="F133" s="5" t="s">
        <v>115</v>
      </c>
      <c r="G133" s="6">
        <v>10</v>
      </c>
      <c r="H133" s="6">
        <v>10</v>
      </c>
      <c r="I133" s="11">
        <v>1</v>
      </c>
      <c r="J133" s="6" t="s">
        <v>967</v>
      </c>
      <c r="K133" s="6">
        <v>0</v>
      </c>
      <c r="L133" s="4" t="s">
        <v>598</v>
      </c>
      <c r="M133" s="31" t="str">
        <f t="shared" si="2"/>
        <v>Cumplido</v>
      </c>
    </row>
    <row r="134" spans="1:13" ht="38.25" x14ac:dyDescent="0.2">
      <c r="A134" s="3"/>
      <c r="B134" s="12" t="s">
        <v>2</v>
      </c>
      <c r="C134" s="4" t="s">
        <v>5</v>
      </c>
      <c r="D134" s="4" t="s">
        <v>109</v>
      </c>
      <c r="E134" s="4" t="s">
        <v>24</v>
      </c>
      <c r="F134" s="5" t="s">
        <v>116</v>
      </c>
      <c r="G134" s="6">
        <v>4000</v>
      </c>
      <c r="H134" s="6">
        <v>4000</v>
      </c>
      <c r="I134" s="11">
        <v>1</v>
      </c>
      <c r="J134" s="6" t="s">
        <v>967</v>
      </c>
      <c r="K134" s="6">
        <v>876</v>
      </c>
      <c r="L134" s="4" t="s">
        <v>599</v>
      </c>
      <c r="M134" s="31" t="str">
        <f t="shared" si="2"/>
        <v>Cumplido</v>
      </c>
    </row>
    <row r="135" spans="1:13" ht="38.25" x14ac:dyDescent="0.2">
      <c r="A135" s="3"/>
      <c r="B135" s="12" t="s">
        <v>2</v>
      </c>
      <c r="C135" s="4" t="s">
        <v>5</v>
      </c>
      <c r="D135" s="4" t="s">
        <v>109</v>
      </c>
      <c r="E135" s="4" t="s">
        <v>24</v>
      </c>
      <c r="F135" s="5" t="s">
        <v>117</v>
      </c>
      <c r="G135" s="6">
        <v>40</v>
      </c>
      <c r="H135" s="6">
        <v>40</v>
      </c>
      <c r="I135" s="11">
        <v>1</v>
      </c>
      <c r="J135" s="6" t="s">
        <v>967</v>
      </c>
      <c r="K135" s="6">
        <v>0</v>
      </c>
      <c r="L135" s="4" t="s">
        <v>600</v>
      </c>
      <c r="M135" s="31" t="str">
        <f t="shared" si="2"/>
        <v>Cumplido</v>
      </c>
    </row>
    <row r="136" spans="1:13" ht="38.25" x14ac:dyDescent="0.2">
      <c r="A136" s="3"/>
      <c r="B136" s="12" t="s">
        <v>2</v>
      </c>
      <c r="C136" s="4" t="s">
        <v>5</v>
      </c>
      <c r="D136" s="4" t="s">
        <v>109</v>
      </c>
      <c r="E136" s="4" t="s">
        <v>24</v>
      </c>
      <c r="F136" s="5" t="s">
        <v>118</v>
      </c>
      <c r="G136" s="6">
        <v>5000</v>
      </c>
      <c r="H136" s="6">
        <v>5000</v>
      </c>
      <c r="I136" s="11">
        <v>1</v>
      </c>
      <c r="J136" s="6" t="s">
        <v>967</v>
      </c>
      <c r="K136" s="6">
        <v>1379</v>
      </c>
      <c r="L136" s="4" t="s">
        <v>601</v>
      </c>
      <c r="M136" s="31" t="str">
        <f t="shared" si="2"/>
        <v>Cumplido</v>
      </c>
    </row>
    <row r="137" spans="1:13" ht="38.25" x14ac:dyDescent="0.2">
      <c r="A137" s="3"/>
      <c r="B137" s="12" t="s">
        <v>2</v>
      </c>
      <c r="C137" s="4" t="s">
        <v>5</v>
      </c>
      <c r="D137" s="4" t="s">
        <v>109</v>
      </c>
      <c r="E137" s="4" t="s">
        <v>24</v>
      </c>
      <c r="F137" s="5" t="s">
        <v>119</v>
      </c>
      <c r="G137" s="6">
        <v>21.25</v>
      </c>
      <c r="H137" s="6">
        <v>21.25</v>
      </c>
      <c r="I137" s="11">
        <v>1</v>
      </c>
      <c r="J137" s="6" t="s">
        <v>967</v>
      </c>
      <c r="K137" s="6">
        <v>0</v>
      </c>
      <c r="L137" s="4" t="s">
        <v>602</v>
      </c>
      <c r="M137" s="31" t="str">
        <f t="shared" si="2"/>
        <v>Cumplido</v>
      </c>
    </row>
    <row r="138" spans="1:13" ht="51" x14ac:dyDescent="0.2">
      <c r="A138" s="3"/>
      <c r="B138" s="12" t="s">
        <v>2</v>
      </c>
      <c r="C138" s="4" t="s">
        <v>5</v>
      </c>
      <c r="D138" s="4" t="s">
        <v>109</v>
      </c>
      <c r="E138" s="4" t="s">
        <v>24</v>
      </c>
      <c r="F138" s="5" t="s">
        <v>120</v>
      </c>
      <c r="G138" s="6">
        <v>1200</v>
      </c>
      <c r="H138" s="6">
        <v>1200</v>
      </c>
      <c r="I138" s="11">
        <v>1</v>
      </c>
      <c r="J138" s="6" t="s">
        <v>967</v>
      </c>
      <c r="K138" s="6">
        <v>120</v>
      </c>
      <c r="L138" s="4" t="s">
        <v>603</v>
      </c>
      <c r="M138" s="31" t="str">
        <f t="shared" si="2"/>
        <v>Cumplido</v>
      </c>
    </row>
    <row r="139" spans="1:13" s="21" customFormat="1" ht="25.5" x14ac:dyDescent="0.2">
      <c r="A139" s="20"/>
      <c r="B139" s="34" t="s">
        <v>6</v>
      </c>
      <c r="C139" s="35"/>
      <c r="D139" s="35"/>
      <c r="E139" s="35"/>
      <c r="F139" s="35"/>
      <c r="G139" s="35"/>
      <c r="H139" s="35"/>
      <c r="I139" s="35"/>
      <c r="J139" s="35"/>
      <c r="K139" s="35"/>
      <c r="L139" s="35"/>
      <c r="M139" s="36"/>
    </row>
    <row r="140" spans="1:13" ht="63.75" x14ac:dyDescent="0.2">
      <c r="A140" s="3"/>
      <c r="B140" s="12" t="s">
        <v>2</v>
      </c>
      <c r="C140" s="4" t="s">
        <v>6</v>
      </c>
      <c r="D140" s="4" t="s">
        <v>77</v>
      </c>
      <c r="E140" s="4" t="s">
        <v>24</v>
      </c>
      <c r="F140" s="5" t="s">
        <v>121</v>
      </c>
      <c r="G140" s="6">
        <v>1</v>
      </c>
      <c r="H140" s="6">
        <v>1</v>
      </c>
      <c r="I140" s="11">
        <v>1</v>
      </c>
      <c r="J140" s="6" t="s">
        <v>967</v>
      </c>
      <c r="K140" s="6">
        <v>1</v>
      </c>
      <c r="L140" s="4" t="s">
        <v>604</v>
      </c>
      <c r="M140" s="13" t="str">
        <f t="shared" ref="M140:M142" si="3">IF(I140&gt;=98%,"Cumplido","Incumplido")</f>
        <v>Cumplido</v>
      </c>
    </row>
    <row r="141" spans="1:13" ht="127.5" x14ac:dyDescent="0.2">
      <c r="A141" s="3"/>
      <c r="B141" s="12" t="s">
        <v>2</v>
      </c>
      <c r="C141" s="4" t="s">
        <v>6</v>
      </c>
      <c r="D141" s="4" t="s">
        <v>90</v>
      </c>
      <c r="E141" s="4" t="s">
        <v>24</v>
      </c>
      <c r="F141" s="5" t="s">
        <v>122</v>
      </c>
      <c r="G141" s="6">
        <v>1</v>
      </c>
      <c r="H141" s="6">
        <v>1</v>
      </c>
      <c r="I141" s="11">
        <v>1</v>
      </c>
      <c r="J141" s="6" t="s">
        <v>967</v>
      </c>
      <c r="K141" s="6">
        <v>1</v>
      </c>
      <c r="L141" s="4" t="s">
        <v>605</v>
      </c>
      <c r="M141" s="13" t="str">
        <f t="shared" si="3"/>
        <v>Cumplido</v>
      </c>
    </row>
    <row r="142" spans="1:13" ht="140.25" x14ac:dyDescent="0.2">
      <c r="A142" s="3"/>
      <c r="B142" s="12" t="s">
        <v>2</v>
      </c>
      <c r="C142" s="4" t="s">
        <v>6</v>
      </c>
      <c r="D142" s="4" t="s">
        <v>104</v>
      </c>
      <c r="E142" s="4" t="s">
        <v>24</v>
      </c>
      <c r="F142" s="5" t="s">
        <v>123</v>
      </c>
      <c r="G142" s="6">
        <v>1</v>
      </c>
      <c r="H142" s="6">
        <v>1</v>
      </c>
      <c r="I142" s="11">
        <v>1</v>
      </c>
      <c r="J142" s="6" t="s">
        <v>967</v>
      </c>
      <c r="K142" s="6">
        <v>1</v>
      </c>
      <c r="L142" s="4" t="s">
        <v>606</v>
      </c>
      <c r="M142" s="13" t="str">
        <f t="shared" si="3"/>
        <v>Cumplido</v>
      </c>
    </row>
    <row r="143" spans="1:13" s="21" customFormat="1" ht="25.5" x14ac:dyDescent="0.2">
      <c r="A143" s="20"/>
      <c r="B143" s="34" t="s">
        <v>7</v>
      </c>
      <c r="C143" s="35"/>
      <c r="D143" s="35"/>
      <c r="E143" s="35"/>
      <c r="F143" s="35"/>
      <c r="G143" s="35"/>
      <c r="H143" s="35"/>
      <c r="I143" s="35"/>
      <c r="J143" s="35"/>
      <c r="K143" s="35"/>
      <c r="L143" s="35"/>
      <c r="M143" s="36"/>
    </row>
    <row r="144" spans="1:13" ht="51" x14ac:dyDescent="0.2">
      <c r="A144" s="3"/>
      <c r="B144" s="12" t="s">
        <v>2</v>
      </c>
      <c r="C144" s="4" t="s">
        <v>7</v>
      </c>
      <c r="D144" s="4" t="s">
        <v>58</v>
      </c>
      <c r="E144" s="4" t="s">
        <v>24</v>
      </c>
      <c r="F144" s="5" t="s">
        <v>124</v>
      </c>
      <c r="G144" s="6">
        <v>3</v>
      </c>
      <c r="H144" s="6">
        <v>3</v>
      </c>
      <c r="I144" s="11">
        <v>1</v>
      </c>
      <c r="J144" s="6" t="s">
        <v>967</v>
      </c>
      <c r="K144" s="6">
        <v>3</v>
      </c>
      <c r="L144" s="4" t="s">
        <v>607</v>
      </c>
      <c r="M144" s="13" t="str">
        <f t="shared" ref="M144:M154" si="4">IF(I144&gt;=98%,"Cumplido","Incumplido")</f>
        <v>Cumplido</v>
      </c>
    </row>
    <row r="145" spans="1:13" ht="51" x14ac:dyDescent="0.2">
      <c r="A145" s="3"/>
      <c r="B145" s="12" t="s">
        <v>2</v>
      </c>
      <c r="C145" s="4" t="s">
        <v>7</v>
      </c>
      <c r="D145" s="4" t="s">
        <v>58</v>
      </c>
      <c r="E145" s="4" t="s">
        <v>24</v>
      </c>
      <c r="F145" s="5" t="s">
        <v>125</v>
      </c>
      <c r="G145" s="6">
        <v>3</v>
      </c>
      <c r="H145" s="6">
        <v>3</v>
      </c>
      <c r="I145" s="11">
        <v>1</v>
      </c>
      <c r="J145" s="6" t="s">
        <v>967</v>
      </c>
      <c r="K145" s="6">
        <v>1</v>
      </c>
      <c r="L145" s="4" t="s">
        <v>608</v>
      </c>
      <c r="M145" s="13" t="str">
        <f t="shared" si="4"/>
        <v>Cumplido</v>
      </c>
    </row>
    <row r="146" spans="1:13" ht="38.25" x14ac:dyDescent="0.2">
      <c r="A146" s="3"/>
      <c r="B146" s="12" t="s">
        <v>2</v>
      </c>
      <c r="C146" s="4" t="s">
        <v>7</v>
      </c>
      <c r="D146" s="4" t="s">
        <v>58</v>
      </c>
      <c r="E146" s="4" t="s">
        <v>27</v>
      </c>
      <c r="F146" s="5" t="s">
        <v>126</v>
      </c>
      <c r="G146" s="6">
        <v>0.2</v>
      </c>
      <c r="H146" s="6">
        <v>0.2</v>
      </c>
      <c r="I146" s="11">
        <v>0.99999999999999989</v>
      </c>
      <c r="J146" s="6" t="s">
        <v>967</v>
      </c>
      <c r="K146" s="6">
        <v>0.2</v>
      </c>
      <c r="L146" s="4" t="s">
        <v>609</v>
      </c>
      <c r="M146" s="13" t="str">
        <f t="shared" si="4"/>
        <v>Cumplido</v>
      </c>
    </row>
    <row r="147" spans="1:13" ht="127.5" x14ac:dyDescent="0.2">
      <c r="A147" s="3"/>
      <c r="B147" s="12" t="s">
        <v>2</v>
      </c>
      <c r="C147" s="4" t="s">
        <v>7</v>
      </c>
      <c r="D147" s="4" t="s">
        <v>58</v>
      </c>
      <c r="E147" s="4" t="s">
        <v>24</v>
      </c>
      <c r="F147" s="5" t="s">
        <v>127</v>
      </c>
      <c r="G147" s="6">
        <v>3</v>
      </c>
      <c r="H147" s="6">
        <v>3</v>
      </c>
      <c r="I147" s="11">
        <v>1</v>
      </c>
      <c r="J147" s="6" t="s">
        <v>967</v>
      </c>
      <c r="K147" s="6">
        <v>3</v>
      </c>
      <c r="L147" s="4" t="s">
        <v>610</v>
      </c>
      <c r="M147" s="13" t="str">
        <f t="shared" si="4"/>
        <v>Cumplido</v>
      </c>
    </row>
    <row r="148" spans="1:13" ht="51" x14ac:dyDescent="0.2">
      <c r="A148" s="3"/>
      <c r="B148" s="12" t="s">
        <v>2</v>
      </c>
      <c r="C148" s="4" t="s">
        <v>7</v>
      </c>
      <c r="D148" s="4" t="s">
        <v>58</v>
      </c>
      <c r="E148" s="4" t="s">
        <v>27</v>
      </c>
      <c r="F148" s="5" t="s">
        <v>128</v>
      </c>
      <c r="G148" s="6">
        <v>0.3</v>
      </c>
      <c r="H148" s="6">
        <v>0.3</v>
      </c>
      <c r="I148" s="11">
        <v>1</v>
      </c>
      <c r="J148" s="6" t="s">
        <v>967</v>
      </c>
      <c r="K148" s="6">
        <v>0.3</v>
      </c>
      <c r="L148" s="4" t="s">
        <v>611</v>
      </c>
      <c r="M148" s="13" t="str">
        <f t="shared" si="4"/>
        <v>Cumplido</v>
      </c>
    </row>
    <row r="149" spans="1:13" ht="38.25" x14ac:dyDescent="0.2">
      <c r="A149" s="3"/>
      <c r="B149" s="12" t="s">
        <v>2</v>
      </c>
      <c r="C149" s="4" t="s">
        <v>7</v>
      </c>
      <c r="D149" s="4" t="s">
        <v>58</v>
      </c>
      <c r="E149" s="4" t="s">
        <v>27</v>
      </c>
      <c r="F149" s="5" t="s">
        <v>129</v>
      </c>
      <c r="G149" s="6">
        <v>0.1</v>
      </c>
      <c r="H149" s="6">
        <v>0.1</v>
      </c>
      <c r="I149" s="11">
        <v>0.99999999999999989</v>
      </c>
      <c r="J149" s="6" t="s">
        <v>967</v>
      </c>
      <c r="K149" s="6">
        <v>0.1</v>
      </c>
      <c r="L149" s="4" t="s">
        <v>612</v>
      </c>
      <c r="M149" s="13" t="str">
        <f t="shared" si="4"/>
        <v>Cumplido</v>
      </c>
    </row>
    <row r="150" spans="1:13" ht="51" x14ac:dyDescent="0.2">
      <c r="A150" s="3"/>
      <c r="B150" s="12" t="s">
        <v>2</v>
      </c>
      <c r="C150" s="4" t="s">
        <v>7</v>
      </c>
      <c r="D150" s="4" t="s">
        <v>58</v>
      </c>
      <c r="E150" s="4" t="s">
        <v>24</v>
      </c>
      <c r="F150" s="5" t="s">
        <v>130</v>
      </c>
      <c r="G150" s="6">
        <v>3</v>
      </c>
      <c r="H150" s="6">
        <v>3</v>
      </c>
      <c r="I150" s="11">
        <v>1</v>
      </c>
      <c r="J150" s="6" t="s">
        <v>967</v>
      </c>
      <c r="K150" s="6">
        <v>2</v>
      </c>
      <c r="L150" s="4" t="s">
        <v>613</v>
      </c>
      <c r="M150" s="13" t="str">
        <f t="shared" si="4"/>
        <v>Cumplido</v>
      </c>
    </row>
    <row r="151" spans="1:13" ht="38.25" x14ac:dyDescent="0.2">
      <c r="A151" s="3"/>
      <c r="B151" s="12" t="s">
        <v>2</v>
      </c>
      <c r="C151" s="4" t="s">
        <v>7</v>
      </c>
      <c r="D151" s="4" t="s">
        <v>58</v>
      </c>
      <c r="E151" s="4" t="s">
        <v>27</v>
      </c>
      <c r="F151" s="5" t="s">
        <v>131</v>
      </c>
      <c r="G151" s="6">
        <v>0.1</v>
      </c>
      <c r="H151" s="6">
        <v>0.1</v>
      </c>
      <c r="I151" s="11">
        <v>0.99999999999999989</v>
      </c>
      <c r="J151" s="6" t="s">
        <v>967</v>
      </c>
      <c r="K151" s="6">
        <v>0.1</v>
      </c>
      <c r="L151" s="4" t="s">
        <v>614</v>
      </c>
      <c r="M151" s="13" t="str">
        <f t="shared" si="4"/>
        <v>Cumplido</v>
      </c>
    </row>
    <row r="152" spans="1:13" ht="38.25" x14ac:dyDescent="0.2">
      <c r="A152" s="3"/>
      <c r="B152" s="12" t="s">
        <v>2</v>
      </c>
      <c r="C152" s="4" t="s">
        <v>7</v>
      </c>
      <c r="D152" s="4" t="s">
        <v>109</v>
      </c>
      <c r="E152" s="4" t="s">
        <v>27</v>
      </c>
      <c r="F152" s="5" t="s">
        <v>132</v>
      </c>
      <c r="G152" s="6">
        <v>1</v>
      </c>
      <c r="H152" s="6">
        <v>1</v>
      </c>
      <c r="I152" s="11">
        <v>1</v>
      </c>
      <c r="J152" s="6" t="s">
        <v>967</v>
      </c>
      <c r="K152" s="6">
        <v>1</v>
      </c>
      <c r="L152" s="4" t="s">
        <v>615</v>
      </c>
      <c r="M152" s="13" t="str">
        <f t="shared" si="4"/>
        <v>Cumplido</v>
      </c>
    </row>
    <row r="153" spans="1:13" ht="63.75" x14ac:dyDescent="0.2">
      <c r="A153" s="3"/>
      <c r="B153" s="12" t="s">
        <v>2</v>
      </c>
      <c r="C153" s="4" t="s">
        <v>7</v>
      </c>
      <c r="D153" s="4" t="s">
        <v>47</v>
      </c>
      <c r="E153" s="4" t="s">
        <v>24</v>
      </c>
      <c r="F153" s="5" t="s">
        <v>133</v>
      </c>
      <c r="G153" s="6">
        <v>4</v>
      </c>
      <c r="H153" s="6">
        <v>4</v>
      </c>
      <c r="I153" s="11">
        <v>1</v>
      </c>
      <c r="J153" s="6" t="s">
        <v>967</v>
      </c>
      <c r="K153" s="6">
        <v>1</v>
      </c>
      <c r="L153" s="4" t="s">
        <v>616</v>
      </c>
      <c r="M153" s="13" t="str">
        <f t="shared" si="4"/>
        <v>Cumplido</v>
      </c>
    </row>
    <row r="154" spans="1:13" ht="165.75" x14ac:dyDescent="0.2">
      <c r="A154" s="3"/>
      <c r="B154" s="12" t="s">
        <v>2</v>
      </c>
      <c r="C154" s="4" t="s">
        <v>7</v>
      </c>
      <c r="D154" s="4" t="s">
        <v>47</v>
      </c>
      <c r="E154" s="4" t="s">
        <v>24</v>
      </c>
      <c r="F154" s="5" t="s">
        <v>134</v>
      </c>
      <c r="G154" s="6">
        <v>947726.36</v>
      </c>
      <c r="H154" s="6">
        <v>963380</v>
      </c>
      <c r="I154" s="11">
        <v>1.016517046122891</v>
      </c>
      <c r="J154" s="6" t="s">
        <v>967</v>
      </c>
      <c r="K154" s="6">
        <v>963380</v>
      </c>
      <c r="L154" s="4" t="s">
        <v>617</v>
      </c>
      <c r="M154" s="13" t="str">
        <f t="shared" si="4"/>
        <v>Cumplido</v>
      </c>
    </row>
    <row r="155" spans="1:13" s="21" customFormat="1" ht="25.5" x14ac:dyDescent="0.2">
      <c r="A155" s="20"/>
      <c r="B155" s="34" t="s">
        <v>8</v>
      </c>
      <c r="C155" s="35"/>
      <c r="D155" s="35"/>
      <c r="E155" s="35"/>
      <c r="F155" s="35"/>
      <c r="G155" s="35"/>
      <c r="H155" s="35"/>
      <c r="I155" s="35"/>
      <c r="J155" s="35"/>
      <c r="K155" s="35"/>
      <c r="L155" s="35"/>
      <c r="M155" s="36"/>
    </row>
    <row r="156" spans="1:13" ht="63.75" x14ac:dyDescent="0.2">
      <c r="A156" s="3"/>
      <c r="B156" s="12" t="s">
        <v>2</v>
      </c>
      <c r="C156" s="4" t="s">
        <v>8</v>
      </c>
      <c r="D156" s="4" t="s">
        <v>62</v>
      </c>
      <c r="E156" s="4" t="s">
        <v>24</v>
      </c>
      <c r="F156" s="5" t="s">
        <v>135</v>
      </c>
      <c r="G156" s="6">
        <v>1</v>
      </c>
      <c r="H156" s="6">
        <v>1</v>
      </c>
      <c r="I156" s="11">
        <v>1</v>
      </c>
      <c r="J156" s="6" t="s">
        <v>967</v>
      </c>
      <c r="K156" s="6">
        <v>1</v>
      </c>
      <c r="L156" s="4" t="s">
        <v>619</v>
      </c>
      <c r="M156" s="13" t="str">
        <f t="shared" ref="M156:M168" si="5">IF(I156&gt;=98%,"Cumplido","Incumplido")</f>
        <v>Cumplido</v>
      </c>
    </row>
    <row r="157" spans="1:13" ht="25.5" x14ac:dyDescent="0.2">
      <c r="A157" s="3"/>
      <c r="B157" s="12" t="s">
        <v>2</v>
      </c>
      <c r="C157" s="4" t="s">
        <v>8</v>
      </c>
      <c r="D157" s="4" t="s">
        <v>62</v>
      </c>
      <c r="E157" s="4" t="s">
        <v>24</v>
      </c>
      <c r="F157" s="5" t="s">
        <v>136</v>
      </c>
      <c r="G157" s="6">
        <v>1</v>
      </c>
      <c r="H157" s="6">
        <v>1</v>
      </c>
      <c r="I157" s="11">
        <v>1</v>
      </c>
      <c r="J157" s="6" t="s">
        <v>967</v>
      </c>
      <c r="K157" s="6">
        <v>1</v>
      </c>
      <c r="L157" s="4" t="s">
        <v>618</v>
      </c>
      <c r="M157" s="13" t="str">
        <f t="shared" si="5"/>
        <v>Cumplido</v>
      </c>
    </row>
    <row r="158" spans="1:13" ht="102" x14ac:dyDescent="0.2">
      <c r="A158" s="3"/>
      <c r="B158" s="12" t="s">
        <v>2</v>
      </c>
      <c r="C158" s="4" t="s">
        <v>8</v>
      </c>
      <c r="D158" s="4" t="s">
        <v>62</v>
      </c>
      <c r="E158" s="4" t="s">
        <v>24</v>
      </c>
      <c r="F158" s="5" t="s">
        <v>137</v>
      </c>
      <c r="G158" s="6">
        <v>2</v>
      </c>
      <c r="H158" s="6">
        <v>2</v>
      </c>
      <c r="I158" s="11">
        <v>1</v>
      </c>
      <c r="J158" s="6" t="s">
        <v>967</v>
      </c>
      <c r="K158" s="6">
        <v>2</v>
      </c>
      <c r="L158" s="4" t="s">
        <v>620</v>
      </c>
      <c r="M158" s="13" t="str">
        <f t="shared" si="5"/>
        <v>Cumplido</v>
      </c>
    </row>
    <row r="159" spans="1:13" ht="63.75" x14ac:dyDescent="0.2">
      <c r="A159" s="3"/>
      <c r="B159" s="12" t="s">
        <v>2</v>
      </c>
      <c r="C159" s="4" t="s">
        <v>8</v>
      </c>
      <c r="D159" s="4" t="s">
        <v>62</v>
      </c>
      <c r="E159" s="4" t="s">
        <v>24</v>
      </c>
      <c r="F159" s="5" t="s">
        <v>138</v>
      </c>
      <c r="G159" s="6">
        <v>1</v>
      </c>
      <c r="H159" s="6">
        <v>1</v>
      </c>
      <c r="I159" s="11">
        <v>1</v>
      </c>
      <c r="J159" s="6" t="s">
        <v>967</v>
      </c>
      <c r="K159" s="6">
        <v>1</v>
      </c>
      <c r="L159" s="4" t="s">
        <v>621</v>
      </c>
      <c r="M159" s="13" t="str">
        <f t="shared" si="5"/>
        <v>Cumplido</v>
      </c>
    </row>
    <row r="160" spans="1:13" ht="127.5" x14ac:dyDescent="0.2">
      <c r="A160" s="3"/>
      <c r="B160" s="12" t="s">
        <v>2</v>
      </c>
      <c r="C160" s="4" t="s">
        <v>8</v>
      </c>
      <c r="D160" s="4" t="s">
        <v>62</v>
      </c>
      <c r="E160" s="4" t="s">
        <v>24</v>
      </c>
      <c r="F160" s="5" t="s">
        <v>11</v>
      </c>
      <c r="G160" s="6">
        <v>2</v>
      </c>
      <c r="H160" s="6">
        <v>2</v>
      </c>
      <c r="I160" s="11">
        <v>1</v>
      </c>
      <c r="J160" s="6" t="s">
        <v>967</v>
      </c>
      <c r="K160" s="6">
        <v>2</v>
      </c>
      <c r="L160" s="4" t="s">
        <v>622</v>
      </c>
      <c r="M160" s="13" t="str">
        <f t="shared" si="5"/>
        <v>Cumplido</v>
      </c>
    </row>
    <row r="161" spans="1:13" ht="51" x14ac:dyDescent="0.2">
      <c r="A161" s="3"/>
      <c r="B161" s="12" t="s">
        <v>2</v>
      </c>
      <c r="C161" s="4" t="s">
        <v>8</v>
      </c>
      <c r="D161" s="4" t="s">
        <v>77</v>
      </c>
      <c r="E161" s="4" t="s">
        <v>24</v>
      </c>
      <c r="F161" s="5" t="s">
        <v>139</v>
      </c>
      <c r="G161" s="6">
        <v>7</v>
      </c>
      <c r="H161" s="6">
        <v>7</v>
      </c>
      <c r="I161" s="11">
        <v>1</v>
      </c>
      <c r="J161" s="6" t="s">
        <v>967</v>
      </c>
      <c r="K161" s="6">
        <v>7</v>
      </c>
      <c r="L161" s="4" t="s">
        <v>623</v>
      </c>
      <c r="M161" s="13" t="str">
        <f t="shared" si="5"/>
        <v>Cumplido</v>
      </c>
    </row>
    <row r="162" spans="1:13" ht="306" x14ac:dyDescent="0.2">
      <c r="A162" s="3"/>
      <c r="B162" s="12" t="s">
        <v>2</v>
      </c>
      <c r="C162" s="4" t="s">
        <v>8</v>
      </c>
      <c r="D162" s="4" t="s">
        <v>77</v>
      </c>
      <c r="E162" s="4" t="s">
        <v>24</v>
      </c>
      <c r="F162" s="5" t="s">
        <v>140</v>
      </c>
      <c r="G162" s="6">
        <v>8</v>
      </c>
      <c r="H162" s="6">
        <v>8</v>
      </c>
      <c r="I162" s="11">
        <v>1</v>
      </c>
      <c r="J162" s="6" t="s">
        <v>967</v>
      </c>
      <c r="K162" s="6">
        <v>4</v>
      </c>
      <c r="L162" s="4" t="s">
        <v>1785</v>
      </c>
      <c r="M162" s="13" t="str">
        <f t="shared" si="5"/>
        <v>Cumplido</v>
      </c>
    </row>
    <row r="163" spans="1:13" ht="25.5" x14ac:dyDescent="0.2">
      <c r="A163" s="3"/>
      <c r="B163" s="12" t="s">
        <v>2</v>
      </c>
      <c r="C163" s="4" t="s">
        <v>8</v>
      </c>
      <c r="D163" s="4" t="s">
        <v>77</v>
      </c>
      <c r="E163" s="4" t="s">
        <v>24</v>
      </c>
      <c r="F163" s="5" t="s">
        <v>141</v>
      </c>
      <c r="G163" s="6">
        <v>1</v>
      </c>
      <c r="H163" s="6">
        <v>1</v>
      </c>
      <c r="I163" s="11">
        <v>1</v>
      </c>
      <c r="J163" s="6" t="s">
        <v>967</v>
      </c>
      <c r="K163" s="6">
        <v>1</v>
      </c>
      <c r="L163" s="4" t="s">
        <v>624</v>
      </c>
      <c r="M163" s="13" t="str">
        <f t="shared" si="5"/>
        <v>Cumplido</v>
      </c>
    </row>
    <row r="164" spans="1:13" ht="293.25" x14ac:dyDescent="0.2">
      <c r="A164" s="3"/>
      <c r="B164" s="12" t="s">
        <v>2</v>
      </c>
      <c r="C164" s="4" t="s">
        <v>8</v>
      </c>
      <c r="D164" s="4" t="s">
        <v>90</v>
      </c>
      <c r="E164" s="4" t="s">
        <v>24</v>
      </c>
      <c r="F164" s="5" t="s">
        <v>142</v>
      </c>
      <c r="G164" s="6">
        <v>8</v>
      </c>
      <c r="H164" s="6">
        <v>8</v>
      </c>
      <c r="I164" s="11">
        <v>1</v>
      </c>
      <c r="J164" s="6" t="s">
        <v>967</v>
      </c>
      <c r="K164" s="6">
        <v>8</v>
      </c>
      <c r="L164" s="4" t="s">
        <v>625</v>
      </c>
      <c r="M164" s="13" t="str">
        <f t="shared" si="5"/>
        <v>Cumplido</v>
      </c>
    </row>
    <row r="165" spans="1:13" ht="89.25" x14ac:dyDescent="0.2">
      <c r="A165" s="3"/>
      <c r="B165" s="12" t="s">
        <v>2</v>
      </c>
      <c r="C165" s="4" t="s">
        <v>8</v>
      </c>
      <c r="D165" s="4" t="s">
        <v>90</v>
      </c>
      <c r="E165" s="4" t="s">
        <v>24</v>
      </c>
      <c r="F165" s="5" t="s">
        <v>143</v>
      </c>
      <c r="G165" s="6">
        <v>4</v>
      </c>
      <c r="H165" s="6">
        <v>4</v>
      </c>
      <c r="I165" s="11">
        <v>1</v>
      </c>
      <c r="J165" s="6" t="s">
        <v>967</v>
      </c>
      <c r="K165" s="6">
        <v>0</v>
      </c>
      <c r="L165" s="4" t="s">
        <v>626</v>
      </c>
      <c r="M165" s="13" t="str">
        <f t="shared" si="5"/>
        <v>Cumplido</v>
      </c>
    </row>
    <row r="166" spans="1:13" ht="25.5" x14ac:dyDescent="0.2">
      <c r="A166" s="3"/>
      <c r="B166" s="12" t="s">
        <v>2</v>
      </c>
      <c r="C166" s="4" t="s">
        <v>8</v>
      </c>
      <c r="D166" s="4" t="s">
        <v>144</v>
      </c>
      <c r="E166" s="4" t="s">
        <v>27</v>
      </c>
      <c r="F166" s="5" t="s">
        <v>145</v>
      </c>
      <c r="G166" s="6">
        <v>2066</v>
      </c>
      <c r="H166" s="6">
        <v>1582</v>
      </c>
      <c r="I166" s="11">
        <v>0.76573088092933206</v>
      </c>
      <c r="J166" s="6" t="s">
        <v>967</v>
      </c>
      <c r="K166" s="6">
        <v>820</v>
      </c>
      <c r="L166" s="4" t="s">
        <v>627</v>
      </c>
      <c r="M166" s="13" t="str">
        <f t="shared" si="5"/>
        <v>Incumplido</v>
      </c>
    </row>
    <row r="167" spans="1:13" ht="25.5" x14ac:dyDescent="0.2">
      <c r="A167" s="3"/>
      <c r="B167" s="12" t="s">
        <v>2</v>
      </c>
      <c r="C167" s="4" t="s">
        <v>8</v>
      </c>
      <c r="D167" s="4" t="s">
        <v>144</v>
      </c>
      <c r="E167" s="4" t="s">
        <v>24</v>
      </c>
      <c r="F167" s="5" t="s">
        <v>146</v>
      </c>
      <c r="G167" s="6">
        <v>174</v>
      </c>
      <c r="H167" s="6">
        <v>0</v>
      </c>
      <c r="I167" s="11">
        <v>0</v>
      </c>
      <c r="J167" s="6" t="s">
        <v>967</v>
      </c>
      <c r="K167" s="6">
        <v>0</v>
      </c>
      <c r="L167" s="4" t="s">
        <v>628</v>
      </c>
      <c r="M167" s="13" t="str">
        <f t="shared" si="5"/>
        <v>Incumplido</v>
      </c>
    </row>
    <row r="168" spans="1:13" ht="38.25" x14ac:dyDescent="0.2">
      <c r="A168" s="3"/>
      <c r="B168" s="12" t="s">
        <v>2</v>
      </c>
      <c r="C168" s="4" t="s">
        <v>8</v>
      </c>
      <c r="D168" s="4" t="s">
        <v>144</v>
      </c>
      <c r="E168" s="4" t="s">
        <v>24</v>
      </c>
      <c r="F168" s="5" t="s">
        <v>147</v>
      </c>
      <c r="G168" s="6">
        <v>1867</v>
      </c>
      <c r="H168" s="6">
        <v>1552</v>
      </c>
      <c r="I168" s="11">
        <v>0.83128012854847355</v>
      </c>
      <c r="J168" s="6" t="s">
        <v>967</v>
      </c>
      <c r="K168" s="6">
        <v>790</v>
      </c>
      <c r="L168" s="4" t="s">
        <v>629</v>
      </c>
      <c r="M168" s="13" t="str">
        <f t="shared" si="5"/>
        <v>Incumplido</v>
      </c>
    </row>
    <row r="169" spans="1:13" s="21" customFormat="1" ht="25.5" x14ac:dyDescent="0.2">
      <c r="A169" s="20"/>
      <c r="B169" s="34" t="s">
        <v>9</v>
      </c>
      <c r="C169" s="35"/>
      <c r="D169" s="35"/>
      <c r="E169" s="35"/>
      <c r="F169" s="35"/>
      <c r="G169" s="35"/>
      <c r="H169" s="35"/>
      <c r="I169" s="35"/>
      <c r="J169" s="35"/>
      <c r="K169" s="35"/>
      <c r="L169" s="35"/>
      <c r="M169" s="36"/>
    </row>
    <row r="170" spans="1:13" ht="25.5" x14ac:dyDescent="0.2">
      <c r="A170" s="3"/>
      <c r="B170" s="12" t="s">
        <v>2</v>
      </c>
      <c r="C170" s="4" t="s">
        <v>9</v>
      </c>
      <c r="D170" s="4" t="s">
        <v>58</v>
      </c>
      <c r="E170" s="4" t="s">
        <v>24</v>
      </c>
      <c r="F170" s="5" t="s">
        <v>148</v>
      </c>
      <c r="G170" s="6">
        <v>3</v>
      </c>
      <c r="H170" s="6">
        <v>3</v>
      </c>
      <c r="I170" s="11">
        <v>1</v>
      </c>
      <c r="J170" s="6" t="s">
        <v>967</v>
      </c>
      <c r="K170" s="6">
        <v>3</v>
      </c>
      <c r="L170" s="4" t="s">
        <v>630</v>
      </c>
      <c r="M170" s="13" t="str">
        <f t="shared" ref="M170:M233" si="6">IF(I170&gt;=98%,"Cumplido","Incumplido")</f>
        <v>Cumplido</v>
      </c>
    </row>
    <row r="171" spans="1:13" ht="76.5" x14ac:dyDescent="0.2">
      <c r="A171" s="3"/>
      <c r="B171" s="12" t="s">
        <v>2</v>
      </c>
      <c r="C171" s="4" t="s">
        <v>9</v>
      </c>
      <c r="D171" s="4" t="s">
        <v>58</v>
      </c>
      <c r="E171" s="4" t="s">
        <v>24</v>
      </c>
      <c r="F171" s="5" t="s">
        <v>149</v>
      </c>
      <c r="G171" s="6">
        <v>3</v>
      </c>
      <c r="H171" s="6">
        <v>3</v>
      </c>
      <c r="I171" s="11">
        <v>1</v>
      </c>
      <c r="J171" s="6" t="s">
        <v>967</v>
      </c>
      <c r="K171" s="6">
        <v>3</v>
      </c>
      <c r="L171" s="4" t="s">
        <v>631</v>
      </c>
      <c r="M171" s="13" t="str">
        <f t="shared" si="6"/>
        <v>Cumplido</v>
      </c>
    </row>
    <row r="172" spans="1:13" ht="76.5" x14ac:dyDescent="0.2">
      <c r="A172" s="3"/>
      <c r="B172" s="12" t="s">
        <v>2</v>
      </c>
      <c r="C172" s="4" t="s">
        <v>9</v>
      </c>
      <c r="D172" s="4" t="s">
        <v>58</v>
      </c>
      <c r="E172" s="4" t="s">
        <v>24</v>
      </c>
      <c r="F172" s="5" t="s">
        <v>150</v>
      </c>
      <c r="G172" s="6">
        <v>1</v>
      </c>
      <c r="H172" s="6">
        <v>1</v>
      </c>
      <c r="I172" s="11">
        <v>1</v>
      </c>
      <c r="J172" s="6" t="s">
        <v>967</v>
      </c>
      <c r="K172" s="6">
        <v>1</v>
      </c>
      <c r="L172" s="4" t="s">
        <v>632</v>
      </c>
      <c r="M172" s="13" t="str">
        <f t="shared" si="6"/>
        <v>Cumplido</v>
      </c>
    </row>
    <row r="173" spans="1:13" ht="51" x14ac:dyDescent="0.2">
      <c r="A173" s="3"/>
      <c r="B173" s="12" t="s">
        <v>2</v>
      </c>
      <c r="C173" s="4" t="s">
        <v>9</v>
      </c>
      <c r="D173" s="4" t="s">
        <v>58</v>
      </c>
      <c r="E173" s="4" t="s">
        <v>24</v>
      </c>
      <c r="F173" s="5" t="s">
        <v>151</v>
      </c>
      <c r="G173" s="6">
        <v>1</v>
      </c>
      <c r="H173" s="6">
        <v>1</v>
      </c>
      <c r="I173" s="11">
        <v>1</v>
      </c>
      <c r="J173" s="6" t="s">
        <v>967</v>
      </c>
      <c r="K173" s="6">
        <v>1</v>
      </c>
      <c r="L173" s="4" t="s">
        <v>633</v>
      </c>
      <c r="M173" s="13" t="str">
        <f t="shared" si="6"/>
        <v>Cumplido</v>
      </c>
    </row>
    <row r="174" spans="1:13" ht="102" x14ac:dyDescent="0.2">
      <c r="A174" s="3"/>
      <c r="B174" s="12" t="s">
        <v>2</v>
      </c>
      <c r="C174" s="4" t="s">
        <v>9</v>
      </c>
      <c r="D174" s="4" t="s">
        <v>58</v>
      </c>
      <c r="E174" s="4" t="s">
        <v>24</v>
      </c>
      <c r="F174" s="5" t="s">
        <v>152</v>
      </c>
      <c r="G174" s="6">
        <v>1</v>
      </c>
      <c r="H174" s="6">
        <v>1</v>
      </c>
      <c r="I174" s="11">
        <v>1</v>
      </c>
      <c r="J174" s="6" t="s">
        <v>967</v>
      </c>
      <c r="K174" s="6">
        <v>1</v>
      </c>
      <c r="L174" s="4" t="s">
        <v>634</v>
      </c>
      <c r="M174" s="13" t="str">
        <f t="shared" si="6"/>
        <v>Cumplido</v>
      </c>
    </row>
    <row r="175" spans="1:13" ht="38.25" x14ac:dyDescent="0.2">
      <c r="A175" s="3"/>
      <c r="B175" s="12" t="s">
        <v>2</v>
      </c>
      <c r="C175" s="4" t="s">
        <v>9</v>
      </c>
      <c r="D175" s="4" t="s">
        <v>58</v>
      </c>
      <c r="E175" s="4" t="s">
        <v>24</v>
      </c>
      <c r="F175" s="5" t="s">
        <v>153</v>
      </c>
      <c r="G175" s="6">
        <v>1</v>
      </c>
      <c r="H175" s="6">
        <v>1</v>
      </c>
      <c r="I175" s="11">
        <v>1</v>
      </c>
      <c r="J175" s="6" t="s">
        <v>967</v>
      </c>
      <c r="K175" s="6">
        <v>1</v>
      </c>
      <c r="L175" s="4" t="s">
        <v>1786</v>
      </c>
      <c r="M175" s="13" t="str">
        <f t="shared" si="6"/>
        <v>Cumplido</v>
      </c>
    </row>
    <row r="176" spans="1:13" ht="63.75" x14ac:dyDescent="0.2">
      <c r="A176" s="3"/>
      <c r="B176" s="12" t="s">
        <v>2</v>
      </c>
      <c r="C176" s="4" t="s">
        <v>9</v>
      </c>
      <c r="D176" s="4" t="s">
        <v>58</v>
      </c>
      <c r="E176" s="4" t="s">
        <v>24</v>
      </c>
      <c r="F176" s="5" t="s">
        <v>154</v>
      </c>
      <c r="G176" s="6">
        <v>1</v>
      </c>
      <c r="H176" s="6">
        <v>1</v>
      </c>
      <c r="I176" s="11">
        <v>1</v>
      </c>
      <c r="J176" s="6" t="s">
        <v>967</v>
      </c>
      <c r="K176" s="6">
        <v>1</v>
      </c>
      <c r="L176" s="4" t="s">
        <v>1787</v>
      </c>
      <c r="M176" s="13" t="str">
        <f t="shared" si="6"/>
        <v>Cumplido</v>
      </c>
    </row>
    <row r="177" spans="1:13" ht="25.5" x14ac:dyDescent="0.2">
      <c r="A177" s="3"/>
      <c r="B177" s="12" t="s">
        <v>2</v>
      </c>
      <c r="C177" s="4" t="s">
        <v>9</v>
      </c>
      <c r="D177" s="4" t="s">
        <v>58</v>
      </c>
      <c r="E177" s="4" t="s">
        <v>24</v>
      </c>
      <c r="F177" s="5" t="s">
        <v>155</v>
      </c>
      <c r="G177" s="6">
        <v>1</v>
      </c>
      <c r="H177" s="6">
        <v>1</v>
      </c>
      <c r="I177" s="11">
        <v>1</v>
      </c>
      <c r="J177" s="6" t="s">
        <v>967</v>
      </c>
      <c r="K177" s="6">
        <v>1</v>
      </c>
      <c r="L177" s="4" t="s">
        <v>635</v>
      </c>
      <c r="M177" s="13" t="str">
        <f t="shared" si="6"/>
        <v>Cumplido</v>
      </c>
    </row>
    <row r="178" spans="1:13" ht="51" x14ac:dyDescent="0.2">
      <c r="A178" s="3"/>
      <c r="B178" s="12" t="s">
        <v>2</v>
      </c>
      <c r="C178" s="4" t="s">
        <v>9</v>
      </c>
      <c r="D178" s="4" t="s">
        <v>58</v>
      </c>
      <c r="E178" s="4" t="s">
        <v>24</v>
      </c>
      <c r="F178" s="5" t="s">
        <v>156</v>
      </c>
      <c r="G178" s="6">
        <v>1</v>
      </c>
      <c r="H178" s="6">
        <v>1</v>
      </c>
      <c r="I178" s="11">
        <v>1</v>
      </c>
      <c r="J178" s="6" t="s">
        <v>967</v>
      </c>
      <c r="K178" s="6">
        <v>1</v>
      </c>
      <c r="L178" s="4" t="s">
        <v>636</v>
      </c>
      <c r="M178" s="13" t="str">
        <f t="shared" si="6"/>
        <v>Cumplido</v>
      </c>
    </row>
    <row r="179" spans="1:13" ht="51" x14ac:dyDescent="0.2">
      <c r="A179" s="3"/>
      <c r="B179" s="12" t="s">
        <v>2</v>
      </c>
      <c r="C179" s="4" t="s">
        <v>9</v>
      </c>
      <c r="D179" s="4" t="s">
        <v>58</v>
      </c>
      <c r="E179" s="4" t="s">
        <v>24</v>
      </c>
      <c r="F179" s="5" t="s">
        <v>157</v>
      </c>
      <c r="G179" s="6">
        <v>1</v>
      </c>
      <c r="H179" s="6">
        <v>1</v>
      </c>
      <c r="I179" s="11">
        <v>1</v>
      </c>
      <c r="J179" s="6" t="s">
        <v>967</v>
      </c>
      <c r="K179" s="6">
        <v>1</v>
      </c>
      <c r="L179" s="4" t="s">
        <v>637</v>
      </c>
      <c r="M179" s="13" t="str">
        <f t="shared" si="6"/>
        <v>Cumplido</v>
      </c>
    </row>
    <row r="180" spans="1:13" ht="127.5" x14ac:dyDescent="0.2">
      <c r="A180" s="3"/>
      <c r="B180" s="12" t="s">
        <v>2</v>
      </c>
      <c r="C180" s="4" t="s">
        <v>9</v>
      </c>
      <c r="D180" s="4" t="s">
        <v>62</v>
      </c>
      <c r="E180" s="4" t="s">
        <v>24</v>
      </c>
      <c r="F180" s="5" t="s">
        <v>158</v>
      </c>
      <c r="G180" s="6">
        <v>3</v>
      </c>
      <c r="H180" s="6">
        <v>3</v>
      </c>
      <c r="I180" s="11">
        <v>1</v>
      </c>
      <c r="J180" s="6" t="s">
        <v>967</v>
      </c>
      <c r="K180" s="6">
        <v>3</v>
      </c>
      <c r="L180" s="4" t="s">
        <v>638</v>
      </c>
      <c r="M180" s="13" t="str">
        <f t="shared" si="6"/>
        <v>Cumplido</v>
      </c>
    </row>
    <row r="181" spans="1:13" ht="38.25" x14ac:dyDescent="0.2">
      <c r="A181" s="3"/>
      <c r="B181" s="12" t="s">
        <v>2</v>
      </c>
      <c r="C181" s="4" t="s">
        <v>9</v>
      </c>
      <c r="D181" s="4" t="s">
        <v>62</v>
      </c>
      <c r="E181" s="4" t="s">
        <v>24</v>
      </c>
      <c r="F181" s="5" t="s">
        <v>159</v>
      </c>
      <c r="G181" s="6">
        <v>1</v>
      </c>
      <c r="H181" s="6">
        <v>1</v>
      </c>
      <c r="I181" s="11">
        <v>1</v>
      </c>
      <c r="J181" s="6" t="s">
        <v>967</v>
      </c>
      <c r="K181" s="6">
        <v>1</v>
      </c>
      <c r="L181" s="4" t="s">
        <v>639</v>
      </c>
      <c r="M181" s="13" t="str">
        <f t="shared" si="6"/>
        <v>Cumplido</v>
      </c>
    </row>
    <row r="182" spans="1:13" ht="140.25" x14ac:dyDescent="0.2">
      <c r="A182" s="3"/>
      <c r="B182" s="12" t="s">
        <v>2</v>
      </c>
      <c r="C182" s="4" t="s">
        <v>9</v>
      </c>
      <c r="D182" s="4" t="s">
        <v>62</v>
      </c>
      <c r="E182" s="4" t="s">
        <v>24</v>
      </c>
      <c r="F182" s="5" t="s">
        <v>160</v>
      </c>
      <c r="G182" s="6">
        <v>4</v>
      </c>
      <c r="H182" s="6">
        <v>4</v>
      </c>
      <c r="I182" s="11">
        <v>1</v>
      </c>
      <c r="J182" s="6" t="s">
        <v>967</v>
      </c>
      <c r="K182" s="6">
        <v>4</v>
      </c>
      <c r="L182" s="4" t="s">
        <v>640</v>
      </c>
      <c r="M182" s="13" t="str">
        <f t="shared" si="6"/>
        <v>Cumplido</v>
      </c>
    </row>
    <row r="183" spans="1:13" ht="102" x14ac:dyDescent="0.2">
      <c r="A183" s="3"/>
      <c r="B183" s="12" t="s">
        <v>2</v>
      </c>
      <c r="C183" s="4" t="s">
        <v>9</v>
      </c>
      <c r="D183" s="4" t="s">
        <v>62</v>
      </c>
      <c r="E183" s="4" t="s">
        <v>24</v>
      </c>
      <c r="F183" s="5" t="s">
        <v>161</v>
      </c>
      <c r="G183" s="6">
        <v>5</v>
      </c>
      <c r="H183" s="6">
        <v>5</v>
      </c>
      <c r="I183" s="11">
        <v>1</v>
      </c>
      <c r="J183" s="6" t="s">
        <v>967</v>
      </c>
      <c r="K183" s="6">
        <v>5</v>
      </c>
      <c r="L183" s="4" t="s">
        <v>641</v>
      </c>
      <c r="M183" s="13" t="str">
        <f t="shared" si="6"/>
        <v>Cumplido</v>
      </c>
    </row>
    <row r="184" spans="1:13" ht="409.5" x14ac:dyDescent="0.2">
      <c r="A184" s="3"/>
      <c r="B184" s="12" t="s">
        <v>2</v>
      </c>
      <c r="C184" s="4" t="s">
        <v>9</v>
      </c>
      <c r="D184" s="4" t="s">
        <v>62</v>
      </c>
      <c r="E184" s="4" t="s">
        <v>24</v>
      </c>
      <c r="F184" s="5" t="s">
        <v>162</v>
      </c>
      <c r="G184" s="6">
        <v>2</v>
      </c>
      <c r="H184" s="6">
        <v>2</v>
      </c>
      <c r="I184" s="11">
        <v>1</v>
      </c>
      <c r="J184" s="6" t="s">
        <v>967</v>
      </c>
      <c r="K184" s="6">
        <v>2</v>
      </c>
      <c r="L184" s="4" t="s">
        <v>1788</v>
      </c>
      <c r="M184" s="13" t="str">
        <f t="shared" si="6"/>
        <v>Cumplido</v>
      </c>
    </row>
    <row r="185" spans="1:13" ht="357" x14ac:dyDescent="0.2">
      <c r="A185" s="3"/>
      <c r="B185" s="12" t="s">
        <v>2</v>
      </c>
      <c r="C185" s="4" t="s">
        <v>9</v>
      </c>
      <c r="D185" s="4" t="s">
        <v>62</v>
      </c>
      <c r="E185" s="4" t="s">
        <v>24</v>
      </c>
      <c r="F185" s="5" t="s">
        <v>163</v>
      </c>
      <c r="G185" s="6">
        <v>3</v>
      </c>
      <c r="H185" s="6">
        <v>3</v>
      </c>
      <c r="I185" s="11">
        <v>1</v>
      </c>
      <c r="J185" s="6" t="s">
        <v>967</v>
      </c>
      <c r="K185" s="6">
        <v>3</v>
      </c>
      <c r="L185" s="4" t="s">
        <v>642</v>
      </c>
      <c r="M185" s="13" t="str">
        <f t="shared" si="6"/>
        <v>Cumplido</v>
      </c>
    </row>
    <row r="186" spans="1:13" ht="204" x14ac:dyDescent="0.2">
      <c r="A186" s="3"/>
      <c r="B186" s="12" t="s">
        <v>2</v>
      </c>
      <c r="C186" s="4" t="s">
        <v>9</v>
      </c>
      <c r="D186" s="4" t="s">
        <v>62</v>
      </c>
      <c r="E186" s="4" t="s">
        <v>24</v>
      </c>
      <c r="F186" s="5" t="s">
        <v>164</v>
      </c>
      <c r="G186" s="6">
        <v>2</v>
      </c>
      <c r="H186" s="6">
        <v>2</v>
      </c>
      <c r="I186" s="11">
        <v>1</v>
      </c>
      <c r="J186" s="6" t="s">
        <v>967</v>
      </c>
      <c r="K186" s="6">
        <v>2</v>
      </c>
      <c r="L186" s="4" t="s">
        <v>643</v>
      </c>
      <c r="M186" s="13" t="str">
        <f t="shared" si="6"/>
        <v>Cumplido</v>
      </c>
    </row>
    <row r="187" spans="1:13" ht="242.25" x14ac:dyDescent="0.2">
      <c r="A187" s="3"/>
      <c r="B187" s="12" t="s">
        <v>2</v>
      </c>
      <c r="C187" s="4" t="s">
        <v>9</v>
      </c>
      <c r="D187" s="4" t="s">
        <v>62</v>
      </c>
      <c r="E187" s="4" t="s">
        <v>24</v>
      </c>
      <c r="F187" s="5" t="s">
        <v>165</v>
      </c>
      <c r="G187" s="6">
        <v>5</v>
      </c>
      <c r="H187" s="6">
        <v>5</v>
      </c>
      <c r="I187" s="11">
        <v>1</v>
      </c>
      <c r="J187" s="6" t="s">
        <v>967</v>
      </c>
      <c r="K187" s="6">
        <v>5</v>
      </c>
      <c r="L187" s="4" t="s">
        <v>644</v>
      </c>
      <c r="M187" s="13" t="str">
        <f t="shared" si="6"/>
        <v>Cumplido</v>
      </c>
    </row>
    <row r="188" spans="1:13" ht="153" x14ac:dyDescent="0.2">
      <c r="A188" s="3"/>
      <c r="B188" s="12" t="s">
        <v>2</v>
      </c>
      <c r="C188" s="4" t="s">
        <v>9</v>
      </c>
      <c r="D188" s="4" t="s">
        <v>62</v>
      </c>
      <c r="E188" s="4" t="s">
        <v>24</v>
      </c>
      <c r="F188" s="5" t="s">
        <v>166</v>
      </c>
      <c r="G188" s="6">
        <v>1</v>
      </c>
      <c r="H188" s="6">
        <v>1</v>
      </c>
      <c r="I188" s="11">
        <v>1</v>
      </c>
      <c r="J188" s="6" t="s">
        <v>967</v>
      </c>
      <c r="K188" s="6">
        <v>1</v>
      </c>
      <c r="L188" s="4" t="s">
        <v>1789</v>
      </c>
      <c r="M188" s="13" t="str">
        <f t="shared" si="6"/>
        <v>Cumplido</v>
      </c>
    </row>
    <row r="189" spans="1:13" ht="204" x14ac:dyDescent="0.2">
      <c r="A189" s="3"/>
      <c r="B189" s="12" t="s">
        <v>2</v>
      </c>
      <c r="C189" s="4" t="s">
        <v>9</v>
      </c>
      <c r="D189" s="4" t="s">
        <v>62</v>
      </c>
      <c r="E189" s="4" t="s">
        <v>24</v>
      </c>
      <c r="F189" s="5" t="s">
        <v>167</v>
      </c>
      <c r="G189" s="6">
        <v>2</v>
      </c>
      <c r="H189" s="6">
        <v>2</v>
      </c>
      <c r="I189" s="11">
        <v>1</v>
      </c>
      <c r="J189" s="6" t="s">
        <v>967</v>
      </c>
      <c r="K189" s="6">
        <v>2</v>
      </c>
      <c r="L189" s="4" t="s">
        <v>1790</v>
      </c>
      <c r="M189" s="13" t="str">
        <f t="shared" si="6"/>
        <v>Cumplido</v>
      </c>
    </row>
    <row r="190" spans="1:13" ht="204" x14ac:dyDescent="0.2">
      <c r="A190" s="3"/>
      <c r="B190" s="12" t="s">
        <v>2</v>
      </c>
      <c r="C190" s="4" t="s">
        <v>9</v>
      </c>
      <c r="D190" s="4" t="s">
        <v>62</v>
      </c>
      <c r="E190" s="4" t="s">
        <v>24</v>
      </c>
      <c r="F190" s="5" t="s">
        <v>168</v>
      </c>
      <c r="G190" s="6">
        <v>1</v>
      </c>
      <c r="H190" s="6">
        <v>1</v>
      </c>
      <c r="I190" s="11">
        <v>1</v>
      </c>
      <c r="J190" s="6" t="s">
        <v>967</v>
      </c>
      <c r="K190" s="6">
        <v>1</v>
      </c>
      <c r="L190" s="4" t="s">
        <v>1791</v>
      </c>
      <c r="M190" s="13" t="str">
        <f t="shared" si="6"/>
        <v>Cumplido</v>
      </c>
    </row>
    <row r="191" spans="1:13" ht="25.5" x14ac:dyDescent="0.2">
      <c r="A191" s="3"/>
      <c r="B191" s="12" t="s">
        <v>2</v>
      </c>
      <c r="C191" s="4" t="s">
        <v>9</v>
      </c>
      <c r="D191" s="4" t="s">
        <v>62</v>
      </c>
      <c r="E191" s="4" t="s">
        <v>24</v>
      </c>
      <c r="F191" s="5" t="s">
        <v>169</v>
      </c>
      <c r="G191" s="6">
        <v>3</v>
      </c>
      <c r="H191" s="6">
        <v>3</v>
      </c>
      <c r="I191" s="11">
        <v>1</v>
      </c>
      <c r="J191" s="6" t="s">
        <v>967</v>
      </c>
      <c r="K191" s="6">
        <v>3</v>
      </c>
      <c r="L191" s="4" t="s">
        <v>645</v>
      </c>
      <c r="M191" s="13" t="str">
        <f t="shared" si="6"/>
        <v>Cumplido</v>
      </c>
    </row>
    <row r="192" spans="1:13" ht="280.5" x14ac:dyDescent="0.2">
      <c r="A192" s="3"/>
      <c r="B192" s="12" t="s">
        <v>2</v>
      </c>
      <c r="C192" s="4" t="s">
        <v>9</v>
      </c>
      <c r="D192" s="4" t="s">
        <v>62</v>
      </c>
      <c r="E192" s="4" t="s">
        <v>24</v>
      </c>
      <c r="F192" s="5" t="s">
        <v>170</v>
      </c>
      <c r="G192" s="6">
        <v>1</v>
      </c>
      <c r="H192" s="6">
        <v>1</v>
      </c>
      <c r="I192" s="11">
        <v>1</v>
      </c>
      <c r="J192" s="6" t="s">
        <v>967</v>
      </c>
      <c r="K192" s="6">
        <v>1</v>
      </c>
      <c r="L192" s="4" t="s">
        <v>646</v>
      </c>
      <c r="M192" s="13" t="str">
        <f t="shared" si="6"/>
        <v>Cumplido</v>
      </c>
    </row>
    <row r="193" spans="1:13" ht="114.75" x14ac:dyDescent="0.2">
      <c r="A193" s="3"/>
      <c r="B193" s="12" t="s">
        <v>2</v>
      </c>
      <c r="C193" s="4" t="s">
        <v>9</v>
      </c>
      <c r="D193" s="4" t="s">
        <v>62</v>
      </c>
      <c r="E193" s="4" t="s">
        <v>24</v>
      </c>
      <c r="F193" s="5" t="s">
        <v>171</v>
      </c>
      <c r="G193" s="6">
        <v>3</v>
      </c>
      <c r="H193" s="6">
        <v>3</v>
      </c>
      <c r="I193" s="11">
        <v>1</v>
      </c>
      <c r="J193" s="6" t="s">
        <v>967</v>
      </c>
      <c r="K193" s="6">
        <v>3</v>
      </c>
      <c r="L193" s="4" t="s">
        <v>647</v>
      </c>
      <c r="M193" s="13" t="str">
        <f t="shared" si="6"/>
        <v>Cumplido</v>
      </c>
    </row>
    <row r="194" spans="1:13" ht="76.5" x14ac:dyDescent="0.2">
      <c r="A194" s="3"/>
      <c r="B194" s="12" t="s">
        <v>2</v>
      </c>
      <c r="C194" s="4" t="s">
        <v>9</v>
      </c>
      <c r="D194" s="4" t="s">
        <v>62</v>
      </c>
      <c r="E194" s="4" t="s">
        <v>24</v>
      </c>
      <c r="F194" s="5" t="s">
        <v>172</v>
      </c>
      <c r="G194" s="6">
        <v>1</v>
      </c>
      <c r="H194" s="6">
        <v>1</v>
      </c>
      <c r="I194" s="11">
        <v>1</v>
      </c>
      <c r="J194" s="6" t="s">
        <v>967</v>
      </c>
      <c r="K194" s="6">
        <v>1</v>
      </c>
      <c r="L194" s="4" t="s">
        <v>648</v>
      </c>
      <c r="M194" s="13" t="str">
        <f t="shared" si="6"/>
        <v>Cumplido</v>
      </c>
    </row>
    <row r="195" spans="1:13" ht="114.75" x14ac:dyDescent="0.2">
      <c r="A195" s="3"/>
      <c r="B195" s="12" t="s">
        <v>2</v>
      </c>
      <c r="C195" s="4" t="s">
        <v>9</v>
      </c>
      <c r="D195" s="4" t="s">
        <v>77</v>
      </c>
      <c r="E195" s="4" t="s">
        <v>24</v>
      </c>
      <c r="F195" s="5" t="s">
        <v>173</v>
      </c>
      <c r="G195" s="6">
        <v>1</v>
      </c>
      <c r="H195" s="6">
        <v>1</v>
      </c>
      <c r="I195" s="11">
        <v>1</v>
      </c>
      <c r="J195" s="6" t="s">
        <v>967</v>
      </c>
      <c r="K195" s="6">
        <v>1</v>
      </c>
      <c r="L195" s="4" t="s">
        <v>649</v>
      </c>
      <c r="M195" s="13" t="str">
        <f t="shared" si="6"/>
        <v>Cumplido</v>
      </c>
    </row>
    <row r="196" spans="1:13" ht="369.75" x14ac:dyDescent="0.2">
      <c r="A196" s="3"/>
      <c r="B196" s="12" t="s">
        <v>2</v>
      </c>
      <c r="C196" s="4" t="s">
        <v>9</v>
      </c>
      <c r="D196" s="4" t="s">
        <v>77</v>
      </c>
      <c r="E196" s="4" t="s">
        <v>24</v>
      </c>
      <c r="F196" s="5" t="s">
        <v>174</v>
      </c>
      <c r="G196" s="6">
        <v>8</v>
      </c>
      <c r="H196" s="6">
        <v>8</v>
      </c>
      <c r="I196" s="11">
        <v>1</v>
      </c>
      <c r="J196" s="6" t="s">
        <v>967</v>
      </c>
      <c r="K196" s="6">
        <v>6</v>
      </c>
      <c r="L196" s="4" t="s">
        <v>650</v>
      </c>
      <c r="M196" s="13" t="str">
        <f t="shared" si="6"/>
        <v>Cumplido</v>
      </c>
    </row>
    <row r="197" spans="1:13" ht="38.25" x14ac:dyDescent="0.2">
      <c r="A197" s="3"/>
      <c r="B197" s="12" t="s">
        <v>2</v>
      </c>
      <c r="C197" s="4" t="s">
        <v>9</v>
      </c>
      <c r="D197" s="4" t="s">
        <v>77</v>
      </c>
      <c r="E197" s="4" t="s">
        <v>24</v>
      </c>
      <c r="F197" s="5" t="s">
        <v>175</v>
      </c>
      <c r="G197" s="6">
        <v>1</v>
      </c>
      <c r="H197" s="6">
        <v>0</v>
      </c>
      <c r="I197" s="11">
        <v>0</v>
      </c>
      <c r="J197" s="6" t="s">
        <v>967</v>
      </c>
      <c r="K197" s="6">
        <v>0</v>
      </c>
      <c r="L197" s="4" t="s">
        <v>1792</v>
      </c>
      <c r="M197" s="13" t="str">
        <f t="shared" si="6"/>
        <v>Incumplido</v>
      </c>
    </row>
    <row r="198" spans="1:13" ht="153" x14ac:dyDescent="0.2">
      <c r="A198" s="3"/>
      <c r="B198" s="12" t="s">
        <v>2</v>
      </c>
      <c r="C198" s="4" t="s">
        <v>9</v>
      </c>
      <c r="D198" s="4" t="s">
        <v>77</v>
      </c>
      <c r="E198" s="4" t="s">
        <v>24</v>
      </c>
      <c r="F198" s="5" t="s">
        <v>176</v>
      </c>
      <c r="G198" s="6">
        <v>2</v>
      </c>
      <c r="H198" s="6">
        <v>2</v>
      </c>
      <c r="I198" s="11">
        <v>1</v>
      </c>
      <c r="J198" s="6" t="s">
        <v>967</v>
      </c>
      <c r="K198" s="6">
        <v>2</v>
      </c>
      <c r="L198" s="4" t="s">
        <v>1793</v>
      </c>
      <c r="M198" s="13" t="str">
        <f t="shared" si="6"/>
        <v>Cumplido</v>
      </c>
    </row>
    <row r="199" spans="1:13" ht="89.25" x14ac:dyDescent="0.2">
      <c r="A199" s="3"/>
      <c r="B199" s="12" t="s">
        <v>2</v>
      </c>
      <c r="C199" s="4" t="s">
        <v>9</v>
      </c>
      <c r="D199" s="4" t="s">
        <v>77</v>
      </c>
      <c r="E199" s="4" t="s">
        <v>24</v>
      </c>
      <c r="F199" s="5" t="s">
        <v>177</v>
      </c>
      <c r="G199" s="6">
        <v>2</v>
      </c>
      <c r="H199" s="6">
        <v>2</v>
      </c>
      <c r="I199" s="11">
        <v>1</v>
      </c>
      <c r="J199" s="6" t="s">
        <v>967</v>
      </c>
      <c r="K199" s="6">
        <v>2</v>
      </c>
      <c r="L199" s="4" t="s">
        <v>651</v>
      </c>
      <c r="M199" s="13" t="str">
        <f t="shared" si="6"/>
        <v>Cumplido</v>
      </c>
    </row>
    <row r="200" spans="1:13" ht="63.75" x14ac:dyDescent="0.2">
      <c r="A200" s="3"/>
      <c r="B200" s="12" t="s">
        <v>2</v>
      </c>
      <c r="C200" s="4" t="s">
        <v>9</v>
      </c>
      <c r="D200" s="4" t="s">
        <v>77</v>
      </c>
      <c r="E200" s="4" t="s">
        <v>24</v>
      </c>
      <c r="F200" s="5" t="s">
        <v>178</v>
      </c>
      <c r="G200" s="6">
        <v>1</v>
      </c>
      <c r="H200" s="6">
        <v>1</v>
      </c>
      <c r="I200" s="11">
        <v>1</v>
      </c>
      <c r="J200" s="6" t="s">
        <v>967</v>
      </c>
      <c r="K200" s="6">
        <v>1</v>
      </c>
      <c r="L200" s="4" t="s">
        <v>652</v>
      </c>
      <c r="M200" s="13" t="str">
        <f t="shared" si="6"/>
        <v>Cumplido</v>
      </c>
    </row>
    <row r="201" spans="1:13" ht="38.25" x14ac:dyDescent="0.2">
      <c r="A201" s="3"/>
      <c r="B201" s="12" t="s">
        <v>2</v>
      </c>
      <c r="C201" s="4" t="s">
        <v>9</v>
      </c>
      <c r="D201" s="4" t="s">
        <v>77</v>
      </c>
      <c r="E201" s="4" t="s">
        <v>24</v>
      </c>
      <c r="F201" s="5" t="s">
        <v>179</v>
      </c>
      <c r="G201" s="6">
        <v>2</v>
      </c>
      <c r="H201" s="6">
        <v>2</v>
      </c>
      <c r="I201" s="11">
        <v>1</v>
      </c>
      <c r="J201" s="6" t="s">
        <v>967</v>
      </c>
      <c r="K201" s="6">
        <v>2</v>
      </c>
      <c r="L201" s="4" t="s">
        <v>653</v>
      </c>
      <c r="M201" s="13" t="str">
        <f t="shared" si="6"/>
        <v>Cumplido</v>
      </c>
    </row>
    <row r="202" spans="1:13" ht="76.5" x14ac:dyDescent="0.2">
      <c r="A202" s="3"/>
      <c r="B202" s="12" t="s">
        <v>2</v>
      </c>
      <c r="C202" s="4" t="s">
        <v>9</v>
      </c>
      <c r="D202" s="4" t="s">
        <v>77</v>
      </c>
      <c r="E202" s="4" t="s">
        <v>24</v>
      </c>
      <c r="F202" s="5" t="s">
        <v>180</v>
      </c>
      <c r="G202" s="6">
        <v>4</v>
      </c>
      <c r="H202" s="6">
        <v>4</v>
      </c>
      <c r="I202" s="11">
        <v>1</v>
      </c>
      <c r="J202" s="6" t="s">
        <v>967</v>
      </c>
      <c r="K202" s="6">
        <v>4</v>
      </c>
      <c r="L202" s="4" t="s">
        <v>654</v>
      </c>
      <c r="M202" s="13" t="str">
        <f t="shared" si="6"/>
        <v>Cumplido</v>
      </c>
    </row>
    <row r="203" spans="1:13" ht="51" x14ac:dyDescent="0.2">
      <c r="A203" s="3"/>
      <c r="B203" s="12" t="s">
        <v>2</v>
      </c>
      <c r="C203" s="4" t="s">
        <v>9</v>
      </c>
      <c r="D203" s="4" t="s">
        <v>77</v>
      </c>
      <c r="E203" s="4" t="s">
        <v>24</v>
      </c>
      <c r="F203" s="5" t="s">
        <v>181</v>
      </c>
      <c r="G203" s="6">
        <v>1</v>
      </c>
      <c r="H203" s="6">
        <v>1</v>
      </c>
      <c r="I203" s="11">
        <v>1</v>
      </c>
      <c r="J203" s="6" t="s">
        <v>967</v>
      </c>
      <c r="K203" s="6">
        <v>1</v>
      </c>
      <c r="L203" s="4" t="s">
        <v>655</v>
      </c>
      <c r="M203" s="13" t="str">
        <f t="shared" si="6"/>
        <v>Cumplido</v>
      </c>
    </row>
    <row r="204" spans="1:13" ht="51" x14ac:dyDescent="0.2">
      <c r="A204" s="3"/>
      <c r="B204" s="12" t="s">
        <v>2</v>
      </c>
      <c r="C204" s="4" t="s">
        <v>9</v>
      </c>
      <c r="D204" s="4" t="s">
        <v>77</v>
      </c>
      <c r="E204" s="4" t="s">
        <v>24</v>
      </c>
      <c r="F204" s="5" t="s">
        <v>182</v>
      </c>
      <c r="G204" s="6">
        <v>2</v>
      </c>
      <c r="H204" s="6">
        <v>2</v>
      </c>
      <c r="I204" s="11">
        <v>1</v>
      </c>
      <c r="J204" s="6" t="s">
        <v>967</v>
      </c>
      <c r="K204" s="6">
        <v>2</v>
      </c>
      <c r="L204" s="4" t="s">
        <v>656</v>
      </c>
      <c r="M204" s="13" t="str">
        <f t="shared" si="6"/>
        <v>Cumplido</v>
      </c>
    </row>
    <row r="205" spans="1:13" ht="369.75" x14ac:dyDescent="0.2">
      <c r="A205" s="3"/>
      <c r="B205" s="12" t="s">
        <v>2</v>
      </c>
      <c r="C205" s="4" t="s">
        <v>9</v>
      </c>
      <c r="D205" s="4" t="s">
        <v>90</v>
      </c>
      <c r="E205" s="4" t="s">
        <v>24</v>
      </c>
      <c r="F205" s="5" t="s">
        <v>183</v>
      </c>
      <c r="G205" s="6">
        <v>5</v>
      </c>
      <c r="H205" s="6">
        <v>5</v>
      </c>
      <c r="I205" s="11">
        <v>1</v>
      </c>
      <c r="J205" s="6" t="s">
        <v>967</v>
      </c>
      <c r="K205" s="6">
        <v>2</v>
      </c>
      <c r="L205" s="4" t="s">
        <v>1794</v>
      </c>
      <c r="M205" s="13" t="str">
        <f t="shared" si="6"/>
        <v>Cumplido</v>
      </c>
    </row>
    <row r="206" spans="1:13" ht="140.25" x14ac:dyDescent="0.2">
      <c r="A206" s="3"/>
      <c r="B206" s="12" t="s">
        <v>2</v>
      </c>
      <c r="C206" s="4" t="s">
        <v>9</v>
      </c>
      <c r="D206" s="4" t="s">
        <v>90</v>
      </c>
      <c r="E206" s="4" t="s">
        <v>24</v>
      </c>
      <c r="F206" s="5" t="s">
        <v>184</v>
      </c>
      <c r="G206" s="6">
        <v>2</v>
      </c>
      <c r="H206" s="6">
        <v>2</v>
      </c>
      <c r="I206" s="11">
        <v>1</v>
      </c>
      <c r="J206" s="6" t="s">
        <v>967</v>
      </c>
      <c r="K206" s="6">
        <v>0</v>
      </c>
      <c r="L206" s="4" t="s">
        <v>657</v>
      </c>
      <c r="M206" s="13" t="str">
        <f t="shared" si="6"/>
        <v>Cumplido</v>
      </c>
    </row>
    <row r="207" spans="1:13" ht="89.25" x14ac:dyDescent="0.2">
      <c r="A207" s="3"/>
      <c r="B207" s="12" t="s">
        <v>2</v>
      </c>
      <c r="C207" s="4" t="s">
        <v>9</v>
      </c>
      <c r="D207" s="4" t="s">
        <v>90</v>
      </c>
      <c r="E207" s="4" t="s">
        <v>24</v>
      </c>
      <c r="F207" s="5" t="s">
        <v>185</v>
      </c>
      <c r="G207" s="6">
        <v>2</v>
      </c>
      <c r="H207" s="6">
        <v>2</v>
      </c>
      <c r="I207" s="11">
        <v>1</v>
      </c>
      <c r="J207" s="6" t="s">
        <v>967</v>
      </c>
      <c r="K207" s="6">
        <v>2</v>
      </c>
      <c r="L207" s="4" t="s">
        <v>658</v>
      </c>
      <c r="M207" s="13" t="str">
        <f t="shared" si="6"/>
        <v>Cumplido</v>
      </c>
    </row>
    <row r="208" spans="1:13" ht="63.75" x14ac:dyDescent="0.2">
      <c r="A208" s="3"/>
      <c r="B208" s="12" t="s">
        <v>2</v>
      </c>
      <c r="C208" s="4" t="s">
        <v>9</v>
      </c>
      <c r="D208" s="4" t="s">
        <v>90</v>
      </c>
      <c r="E208" s="4" t="s">
        <v>24</v>
      </c>
      <c r="F208" s="5" t="s">
        <v>186</v>
      </c>
      <c r="G208" s="6">
        <v>1</v>
      </c>
      <c r="H208" s="6">
        <v>1</v>
      </c>
      <c r="I208" s="11">
        <v>1</v>
      </c>
      <c r="J208" s="6" t="s">
        <v>967</v>
      </c>
      <c r="K208" s="6">
        <v>1</v>
      </c>
      <c r="L208" s="4" t="s">
        <v>659</v>
      </c>
      <c r="M208" s="13" t="str">
        <f t="shared" si="6"/>
        <v>Cumplido</v>
      </c>
    </row>
    <row r="209" spans="1:13" ht="63.75" x14ac:dyDescent="0.2">
      <c r="A209" s="3"/>
      <c r="B209" s="12" t="s">
        <v>2</v>
      </c>
      <c r="C209" s="4" t="s">
        <v>9</v>
      </c>
      <c r="D209" s="4" t="s">
        <v>90</v>
      </c>
      <c r="E209" s="4" t="s">
        <v>24</v>
      </c>
      <c r="F209" s="5" t="s">
        <v>187</v>
      </c>
      <c r="G209" s="6">
        <v>2</v>
      </c>
      <c r="H209" s="6">
        <v>2</v>
      </c>
      <c r="I209" s="11">
        <v>1</v>
      </c>
      <c r="J209" s="6" t="s">
        <v>967</v>
      </c>
      <c r="K209" s="6">
        <v>1</v>
      </c>
      <c r="L209" s="4" t="s">
        <v>660</v>
      </c>
      <c r="M209" s="13" t="str">
        <f t="shared" si="6"/>
        <v>Cumplido</v>
      </c>
    </row>
    <row r="210" spans="1:13" ht="102" x14ac:dyDescent="0.2">
      <c r="A210" s="3"/>
      <c r="B210" s="12" t="s">
        <v>2</v>
      </c>
      <c r="C210" s="4" t="s">
        <v>9</v>
      </c>
      <c r="D210" s="4" t="s">
        <v>90</v>
      </c>
      <c r="E210" s="4" t="s">
        <v>24</v>
      </c>
      <c r="F210" s="5" t="s">
        <v>188</v>
      </c>
      <c r="G210" s="6">
        <v>1</v>
      </c>
      <c r="H210" s="6">
        <v>1</v>
      </c>
      <c r="I210" s="11">
        <v>1</v>
      </c>
      <c r="J210" s="6" t="s">
        <v>967</v>
      </c>
      <c r="K210" s="6">
        <v>1</v>
      </c>
      <c r="L210" s="4" t="s">
        <v>661</v>
      </c>
      <c r="M210" s="13" t="str">
        <f t="shared" si="6"/>
        <v>Cumplido</v>
      </c>
    </row>
    <row r="211" spans="1:13" ht="76.5" x14ac:dyDescent="0.2">
      <c r="A211" s="3"/>
      <c r="B211" s="12" t="s">
        <v>2</v>
      </c>
      <c r="C211" s="4" t="s">
        <v>9</v>
      </c>
      <c r="D211" s="4" t="s">
        <v>90</v>
      </c>
      <c r="E211" s="4" t="s">
        <v>24</v>
      </c>
      <c r="F211" s="5" t="s">
        <v>189</v>
      </c>
      <c r="G211" s="6">
        <v>1</v>
      </c>
      <c r="H211" s="6">
        <v>1</v>
      </c>
      <c r="I211" s="11">
        <v>1</v>
      </c>
      <c r="J211" s="6" t="s">
        <v>967</v>
      </c>
      <c r="K211" s="6">
        <v>1</v>
      </c>
      <c r="L211" s="4" t="s">
        <v>662</v>
      </c>
      <c r="M211" s="13" t="str">
        <f t="shared" si="6"/>
        <v>Cumplido</v>
      </c>
    </row>
    <row r="212" spans="1:13" ht="114.75" x14ac:dyDescent="0.2">
      <c r="A212" s="3"/>
      <c r="B212" s="12" t="s">
        <v>2</v>
      </c>
      <c r="C212" s="4" t="s">
        <v>9</v>
      </c>
      <c r="D212" s="4" t="s">
        <v>90</v>
      </c>
      <c r="E212" s="4" t="s">
        <v>24</v>
      </c>
      <c r="F212" s="5" t="s">
        <v>190</v>
      </c>
      <c r="G212" s="6">
        <v>1</v>
      </c>
      <c r="H212" s="6">
        <v>1</v>
      </c>
      <c r="I212" s="11">
        <v>1</v>
      </c>
      <c r="J212" s="6" t="s">
        <v>967</v>
      </c>
      <c r="K212" s="6">
        <v>1</v>
      </c>
      <c r="L212" s="4" t="s">
        <v>663</v>
      </c>
      <c r="M212" s="13" t="str">
        <f t="shared" si="6"/>
        <v>Cumplido</v>
      </c>
    </row>
    <row r="213" spans="1:13" ht="102" x14ac:dyDescent="0.2">
      <c r="A213" s="3"/>
      <c r="B213" s="12" t="s">
        <v>2</v>
      </c>
      <c r="C213" s="4" t="s">
        <v>9</v>
      </c>
      <c r="D213" s="4" t="s">
        <v>90</v>
      </c>
      <c r="E213" s="4" t="s">
        <v>24</v>
      </c>
      <c r="F213" s="5" t="s">
        <v>191</v>
      </c>
      <c r="G213" s="6">
        <v>1</v>
      </c>
      <c r="H213" s="6">
        <v>1</v>
      </c>
      <c r="I213" s="11">
        <v>1</v>
      </c>
      <c r="J213" s="6" t="s">
        <v>967</v>
      </c>
      <c r="K213" s="6">
        <v>1</v>
      </c>
      <c r="L213" s="4" t="s">
        <v>664</v>
      </c>
      <c r="M213" s="13" t="str">
        <f t="shared" si="6"/>
        <v>Cumplido</v>
      </c>
    </row>
    <row r="214" spans="1:13" ht="76.5" x14ac:dyDescent="0.2">
      <c r="A214" s="3"/>
      <c r="B214" s="12" t="s">
        <v>2</v>
      </c>
      <c r="C214" s="4" t="s">
        <v>9</v>
      </c>
      <c r="D214" s="4" t="s">
        <v>90</v>
      </c>
      <c r="E214" s="4" t="s">
        <v>24</v>
      </c>
      <c r="F214" s="5" t="s">
        <v>192</v>
      </c>
      <c r="G214" s="6">
        <v>2</v>
      </c>
      <c r="H214" s="6">
        <v>2</v>
      </c>
      <c r="I214" s="11">
        <v>1</v>
      </c>
      <c r="J214" s="6" t="s">
        <v>967</v>
      </c>
      <c r="K214" s="6">
        <v>1</v>
      </c>
      <c r="L214" s="4" t="s">
        <v>665</v>
      </c>
      <c r="M214" s="13" t="str">
        <f t="shared" si="6"/>
        <v>Cumplido</v>
      </c>
    </row>
    <row r="215" spans="1:13" ht="38.25" x14ac:dyDescent="0.2">
      <c r="A215" s="3"/>
      <c r="B215" s="12" t="s">
        <v>2</v>
      </c>
      <c r="C215" s="4" t="s">
        <v>9</v>
      </c>
      <c r="D215" s="4" t="s">
        <v>90</v>
      </c>
      <c r="E215" s="4" t="s">
        <v>24</v>
      </c>
      <c r="F215" s="5" t="s">
        <v>193</v>
      </c>
      <c r="G215" s="6">
        <v>1</v>
      </c>
      <c r="H215" s="6">
        <v>1</v>
      </c>
      <c r="I215" s="11">
        <v>1</v>
      </c>
      <c r="J215" s="6" t="s">
        <v>967</v>
      </c>
      <c r="K215" s="6">
        <v>1</v>
      </c>
      <c r="L215" s="4" t="s">
        <v>666</v>
      </c>
      <c r="M215" s="13" t="str">
        <f t="shared" si="6"/>
        <v>Cumplido</v>
      </c>
    </row>
    <row r="216" spans="1:13" ht="63.75" x14ac:dyDescent="0.2">
      <c r="A216" s="3"/>
      <c r="B216" s="12" t="s">
        <v>2</v>
      </c>
      <c r="C216" s="4" t="s">
        <v>9</v>
      </c>
      <c r="D216" s="4" t="s">
        <v>90</v>
      </c>
      <c r="E216" s="4" t="s">
        <v>24</v>
      </c>
      <c r="F216" s="5" t="s">
        <v>194</v>
      </c>
      <c r="G216" s="6">
        <v>1</v>
      </c>
      <c r="H216" s="6">
        <v>1</v>
      </c>
      <c r="I216" s="11">
        <v>1</v>
      </c>
      <c r="J216" s="6" t="s">
        <v>967</v>
      </c>
      <c r="K216" s="6">
        <v>1</v>
      </c>
      <c r="L216" s="4" t="s">
        <v>667</v>
      </c>
      <c r="M216" s="13" t="str">
        <f t="shared" si="6"/>
        <v>Cumplido</v>
      </c>
    </row>
    <row r="217" spans="1:13" ht="204" x14ac:dyDescent="0.2">
      <c r="A217" s="3"/>
      <c r="B217" s="12" t="s">
        <v>2</v>
      </c>
      <c r="C217" s="4" t="s">
        <v>9</v>
      </c>
      <c r="D217" s="4" t="s">
        <v>90</v>
      </c>
      <c r="E217" s="4" t="s">
        <v>24</v>
      </c>
      <c r="F217" s="5" t="s">
        <v>195</v>
      </c>
      <c r="G217" s="6">
        <v>3</v>
      </c>
      <c r="H217" s="6">
        <v>3</v>
      </c>
      <c r="I217" s="11">
        <v>1</v>
      </c>
      <c r="J217" s="6" t="s">
        <v>967</v>
      </c>
      <c r="K217" s="6">
        <v>1</v>
      </c>
      <c r="L217" s="4" t="s">
        <v>668</v>
      </c>
      <c r="M217" s="13" t="str">
        <f t="shared" si="6"/>
        <v>Cumplido</v>
      </c>
    </row>
    <row r="218" spans="1:13" ht="280.5" x14ac:dyDescent="0.2">
      <c r="A218" s="3"/>
      <c r="B218" s="12" t="s">
        <v>2</v>
      </c>
      <c r="C218" s="4" t="s">
        <v>9</v>
      </c>
      <c r="D218" s="4" t="s">
        <v>90</v>
      </c>
      <c r="E218" s="4" t="s">
        <v>24</v>
      </c>
      <c r="F218" s="5" t="s">
        <v>196</v>
      </c>
      <c r="G218" s="6">
        <v>1</v>
      </c>
      <c r="H218" s="6">
        <v>1</v>
      </c>
      <c r="I218" s="11">
        <v>1</v>
      </c>
      <c r="J218" s="6" t="s">
        <v>967</v>
      </c>
      <c r="K218" s="6">
        <v>1</v>
      </c>
      <c r="L218" s="4" t="s">
        <v>669</v>
      </c>
      <c r="M218" s="13" t="str">
        <f t="shared" si="6"/>
        <v>Cumplido</v>
      </c>
    </row>
    <row r="219" spans="1:13" ht="255" x14ac:dyDescent="0.2">
      <c r="A219" s="3"/>
      <c r="B219" s="12" t="s">
        <v>2</v>
      </c>
      <c r="C219" s="4" t="s">
        <v>9</v>
      </c>
      <c r="D219" s="4" t="s">
        <v>90</v>
      </c>
      <c r="E219" s="4" t="s">
        <v>24</v>
      </c>
      <c r="F219" s="5" t="s">
        <v>197</v>
      </c>
      <c r="G219" s="6">
        <v>6</v>
      </c>
      <c r="H219" s="6">
        <v>6</v>
      </c>
      <c r="I219" s="11">
        <v>1</v>
      </c>
      <c r="J219" s="6" t="s">
        <v>967</v>
      </c>
      <c r="K219" s="6">
        <v>4</v>
      </c>
      <c r="L219" s="4" t="s">
        <v>670</v>
      </c>
      <c r="M219" s="13" t="str">
        <f t="shared" si="6"/>
        <v>Cumplido</v>
      </c>
    </row>
    <row r="220" spans="1:13" ht="51" x14ac:dyDescent="0.2">
      <c r="A220" s="3"/>
      <c r="B220" s="12" t="s">
        <v>2</v>
      </c>
      <c r="C220" s="4" t="s">
        <v>9</v>
      </c>
      <c r="D220" s="4" t="s">
        <v>90</v>
      </c>
      <c r="E220" s="4" t="s">
        <v>24</v>
      </c>
      <c r="F220" s="5" t="s">
        <v>198</v>
      </c>
      <c r="G220" s="6">
        <v>1</v>
      </c>
      <c r="H220" s="6">
        <v>1</v>
      </c>
      <c r="I220" s="11">
        <v>1</v>
      </c>
      <c r="J220" s="6" t="s">
        <v>967</v>
      </c>
      <c r="K220" s="6">
        <v>1</v>
      </c>
      <c r="L220" s="4" t="s">
        <v>671</v>
      </c>
      <c r="M220" s="13" t="str">
        <f t="shared" si="6"/>
        <v>Cumplido</v>
      </c>
    </row>
    <row r="221" spans="1:13" ht="63.75" x14ac:dyDescent="0.2">
      <c r="A221" s="3"/>
      <c r="B221" s="12" t="s">
        <v>2</v>
      </c>
      <c r="C221" s="4" t="s">
        <v>9</v>
      </c>
      <c r="D221" s="4" t="s">
        <v>90</v>
      </c>
      <c r="E221" s="4" t="s">
        <v>24</v>
      </c>
      <c r="F221" s="5" t="s">
        <v>199</v>
      </c>
      <c r="G221" s="6">
        <v>1</v>
      </c>
      <c r="H221" s="6">
        <v>1</v>
      </c>
      <c r="I221" s="11">
        <v>1</v>
      </c>
      <c r="J221" s="6" t="s">
        <v>967</v>
      </c>
      <c r="K221" s="6">
        <v>1</v>
      </c>
      <c r="L221" s="4" t="s">
        <v>672</v>
      </c>
      <c r="M221" s="13" t="str">
        <f t="shared" si="6"/>
        <v>Cumplido</v>
      </c>
    </row>
    <row r="222" spans="1:13" ht="140.25" x14ac:dyDescent="0.2">
      <c r="A222" s="3"/>
      <c r="B222" s="12" t="s">
        <v>2</v>
      </c>
      <c r="C222" s="4" t="s">
        <v>9</v>
      </c>
      <c r="D222" s="4" t="s">
        <v>90</v>
      </c>
      <c r="E222" s="4" t="s">
        <v>24</v>
      </c>
      <c r="F222" s="5" t="s">
        <v>200</v>
      </c>
      <c r="G222" s="6">
        <v>1</v>
      </c>
      <c r="H222" s="6">
        <v>1</v>
      </c>
      <c r="I222" s="11">
        <v>1</v>
      </c>
      <c r="J222" s="6" t="s">
        <v>967</v>
      </c>
      <c r="K222" s="6">
        <v>1</v>
      </c>
      <c r="L222" s="4" t="s">
        <v>673</v>
      </c>
      <c r="M222" s="13" t="str">
        <f t="shared" si="6"/>
        <v>Cumplido</v>
      </c>
    </row>
    <row r="223" spans="1:13" ht="178.5" x14ac:dyDescent="0.2">
      <c r="A223" s="3"/>
      <c r="B223" s="12" t="s">
        <v>2</v>
      </c>
      <c r="C223" s="4" t="s">
        <v>9</v>
      </c>
      <c r="D223" s="4" t="s">
        <v>90</v>
      </c>
      <c r="E223" s="4" t="s">
        <v>24</v>
      </c>
      <c r="F223" s="5" t="s">
        <v>201</v>
      </c>
      <c r="G223" s="6">
        <v>3</v>
      </c>
      <c r="H223" s="6">
        <v>3</v>
      </c>
      <c r="I223" s="11">
        <v>1</v>
      </c>
      <c r="J223" s="6" t="s">
        <v>967</v>
      </c>
      <c r="K223" s="6">
        <v>1</v>
      </c>
      <c r="L223" s="4" t="s">
        <v>674</v>
      </c>
      <c r="M223" s="13" t="str">
        <f t="shared" si="6"/>
        <v>Cumplido</v>
      </c>
    </row>
    <row r="224" spans="1:13" ht="140.25" x14ac:dyDescent="0.2">
      <c r="A224" s="3"/>
      <c r="B224" s="12" t="s">
        <v>2</v>
      </c>
      <c r="C224" s="4" t="s">
        <v>9</v>
      </c>
      <c r="D224" s="4" t="s">
        <v>90</v>
      </c>
      <c r="E224" s="4" t="s">
        <v>24</v>
      </c>
      <c r="F224" s="5" t="s">
        <v>202</v>
      </c>
      <c r="G224" s="6">
        <v>1</v>
      </c>
      <c r="H224" s="6">
        <v>1</v>
      </c>
      <c r="I224" s="11">
        <v>1</v>
      </c>
      <c r="J224" s="6" t="s">
        <v>967</v>
      </c>
      <c r="K224" s="6">
        <v>1</v>
      </c>
      <c r="L224" s="4" t="s">
        <v>675</v>
      </c>
      <c r="M224" s="13" t="str">
        <f t="shared" si="6"/>
        <v>Cumplido</v>
      </c>
    </row>
    <row r="225" spans="1:13" ht="153" x14ac:dyDescent="0.2">
      <c r="A225" s="3"/>
      <c r="B225" s="12" t="s">
        <v>2</v>
      </c>
      <c r="C225" s="4" t="s">
        <v>9</v>
      </c>
      <c r="D225" s="4" t="s">
        <v>90</v>
      </c>
      <c r="E225" s="4" t="s">
        <v>24</v>
      </c>
      <c r="F225" s="5" t="s">
        <v>203</v>
      </c>
      <c r="G225" s="6">
        <v>1</v>
      </c>
      <c r="H225" s="6">
        <v>1</v>
      </c>
      <c r="I225" s="11">
        <v>1</v>
      </c>
      <c r="J225" s="6" t="s">
        <v>967</v>
      </c>
      <c r="K225" s="6">
        <v>1</v>
      </c>
      <c r="L225" s="4" t="s">
        <v>676</v>
      </c>
      <c r="M225" s="13" t="str">
        <f t="shared" si="6"/>
        <v>Cumplido</v>
      </c>
    </row>
    <row r="226" spans="1:13" ht="102" x14ac:dyDescent="0.2">
      <c r="A226" s="3"/>
      <c r="B226" s="12" t="s">
        <v>2</v>
      </c>
      <c r="C226" s="4" t="s">
        <v>9</v>
      </c>
      <c r="D226" s="4" t="s">
        <v>90</v>
      </c>
      <c r="E226" s="4" t="s">
        <v>24</v>
      </c>
      <c r="F226" s="5" t="s">
        <v>204</v>
      </c>
      <c r="G226" s="6">
        <v>1</v>
      </c>
      <c r="H226" s="6">
        <v>1</v>
      </c>
      <c r="I226" s="11">
        <v>1</v>
      </c>
      <c r="J226" s="6" t="s">
        <v>967</v>
      </c>
      <c r="K226" s="6">
        <v>1</v>
      </c>
      <c r="L226" s="4" t="s">
        <v>677</v>
      </c>
      <c r="M226" s="13" t="str">
        <f t="shared" si="6"/>
        <v>Cumplido</v>
      </c>
    </row>
    <row r="227" spans="1:13" ht="267.75" x14ac:dyDescent="0.2">
      <c r="A227" s="3"/>
      <c r="B227" s="12" t="s">
        <v>2</v>
      </c>
      <c r="C227" s="4" t="s">
        <v>9</v>
      </c>
      <c r="D227" s="4" t="s">
        <v>90</v>
      </c>
      <c r="E227" s="4" t="s">
        <v>24</v>
      </c>
      <c r="F227" s="5" t="s">
        <v>205</v>
      </c>
      <c r="G227" s="6">
        <v>3</v>
      </c>
      <c r="H227" s="6">
        <v>3</v>
      </c>
      <c r="I227" s="11">
        <v>1</v>
      </c>
      <c r="J227" s="6" t="s">
        <v>967</v>
      </c>
      <c r="K227" s="6">
        <v>0</v>
      </c>
      <c r="L227" s="4" t="s">
        <v>678</v>
      </c>
      <c r="M227" s="13" t="str">
        <f t="shared" si="6"/>
        <v>Cumplido</v>
      </c>
    </row>
    <row r="228" spans="1:13" ht="38.25" x14ac:dyDescent="0.2">
      <c r="A228" s="3"/>
      <c r="B228" s="12" t="s">
        <v>2</v>
      </c>
      <c r="C228" s="4" t="s">
        <v>9</v>
      </c>
      <c r="D228" s="4" t="s">
        <v>90</v>
      </c>
      <c r="E228" s="4" t="s">
        <v>24</v>
      </c>
      <c r="F228" s="5" t="s">
        <v>206</v>
      </c>
      <c r="G228" s="6">
        <v>1</v>
      </c>
      <c r="H228" s="6">
        <v>1</v>
      </c>
      <c r="I228" s="11">
        <v>1</v>
      </c>
      <c r="J228" s="6" t="s">
        <v>967</v>
      </c>
      <c r="K228" s="6">
        <v>1</v>
      </c>
      <c r="L228" s="4" t="s">
        <v>679</v>
      </c>
      <c r="M228" s="13" t="str">
        <f t="shared" si="6"/>
        <v>Cumplido</v>
      </c>
    </row>
    <row r="229" spans="1:13" ht="165.75" x14ac:dyDescent="0.2">
      <c r="A229" s="3"/>
      <c r="B229" s="12" t="s">
        <v>2</v>
      </c>
      <c r="C229" s="4" t="s">
        <v>9</v>
      </c>
      <c r="D229" s="4" t="s">
        <v>90</v>
      </c>
      <c r="E229" s="4" t="s">
        <v>24</v>
      </c>
      <c r="F229" s="5" t="s">
        <v>207</v>
      </c>
      <c r="G229" s="6">
        <v>1</v>
      </c>
      <c r="H229" s="6">
        <v>1</v>
      </c>
      <c r="I229" s="11">
        <v>1</v>
      </c>
      <c r="J229" s="6" t="s">
        <v>967</v>
      </c>
      <c r="K229" s="6">
        <v>1</v>
      </c>
      <c r="L229" s="4" t="s">
        <v>1795</v>
      </c>
      <c r="M229" s="13" t="str">
        <f t="shared" si="6"/>
        <v>Cumplido</v>
      </c>
    </row>
    <row r="230" spans="1:13" ht="51" x14ac:dyDescent="0.2">
      <c r="A230" s="3"/>
      <c r="B230" s="12" t="s">
        <v>2</v>
      </c>
      <c r="C230" s="4" t="s">
        <v>9</v>
      </c>
      <c r="D230" s="4" t="s">
        <v>90</v>
      </c>
      <c r="E230" s="4" t="s">
        <v>24</v>
      </c>
      <c r="F230" s="5" t="s">
        <v>208</v>
      </c>
      <c r="G230" s="6">
        <v>1</v>
      </c>
      <c r="H230" s="6">
        <v>1</v>
      </c>
      <c r="I230" s="11">
        <v>1</v>
      </c>
      <c r="J230" s="6" t="s">
        <v>967</v>
      </c>
      <c r="K230" s="6">
        <v>1</v>
      </c>
      <c r="L230" s="4" t="s">
        <v>1796</v>
      </c>
      <c r="M230" s="13" t="str">
        <f t="shared" si="6"/>
        <v>Cumplido</v>
      </c>
    </row>
    <row r="231" spans="1:13" ht="76.5" x14ac:dyDescent="0.2">
      <c r="A231" s="3"/>
      <c r="B231" s="12" t="s">
        <v>2</v>
      </c>
      <c r="C231" s="4" t="s">
        <v>9</v>
      </c>
      <c r="D231" s="4" t="s">
        <v>90</v>
      </c>
      <c r="E231" s="4" t="s">
        <v>24</v>
      </c>
      <c r="F231" s="5" t="s">
        <v>209</v>
      </c>
      <c r="G231" s="6">
        <v>1</v>
      </c>
      <c r="H231" s="6">
        <v>1</v>
      </c>
      <c r="I231" s="11">
        <v>1</v>
      </c>
      <c r="J231" s="6" t="s">
        <v>967</v>
      </c>
      <c r="K231" s="6">
        <v>1</v>
      </c>
      <c r="L231" s="4" t="s">
        <v>680</v>
      </c>
      <c r="M231" s="13" t="str">
        <f t="shared" si="6"/>
        <v>Cumplido</v>
      </c>
    </row>
    <row r="232" spans="1:13" ht="191.25" x14ac:dyDescent="0.2">
      <c r="A232" s="3"/>
      <c r="B232" s="12" t="s">
        <v>2</v>
      </c>
      <c r="C232" s="4" t="s">
        <v>9</v>
      </c>
      <c r="D232" s="4" t="s">
        <v>90</v>
      </c>
      <c r="E232" s="4" t="s">
        <v>24</v>
      </c>
      <c r="F232" s="5" t="s">
        <v>210</v>
      </c>
      <c r="G232" s="6">
        <v>3</v>
      </c>
      <c r="H232" s="6">
        <v>3</v>
      </c>
      <c r="I232" s="11">
        <v>1</v>
      </c>
      <c r="J232" s="6" t="s">
        <v>967</v>
      </c>
      <c r="K232" s="6">
        <v>1</v>
      </c>
      <c r="L232" s="4" t="s">
        <v>681</v>
      </c>
      <c r="M232" s="13" t="str">
        <f t="shared" si="6"/>
        <v>Cumplido</v>
      </c>
    </row>
    <row r="233" spans="1:13" ht="63.75" x14ac:dyDescent="0.2">
      <c r="A233" s="3"/>
      <c r="B233" s="12" t="s">
        <v>2</v>
      </c>
      <c r="C233" s="4" t="s">
        <v>9</v>
      </c>
      <c r="D233" s="4" t="s">
        <v>90</v>
      </c>
      <c r="E233" s="4" t="s">
        <v>24</v>
      </c>
      <c r="F233" s="5" t="s">
        <v>211</v>
      </c>
      <c r="G233" s="6">
        <v>1</v>
      </c>
      <c r="H233" s="6">
        <v>1</v>
      </c>
      <c r="I233" s="11">
        <v>1</v>
      </c>
      <c r="J233" s="6" t="s">
        <v>967</v>
      </c>
      <c r="K233" s="6">
        <v>1</v>
      </c>
      <c r="L233" s="4" t="s">
        <v>682</v>
      </c>
      <c r="M233" s="13" t="str">
        <f t="shared" si="6"/>
        <v>Cumplido</v>
      </c>
    </row>
    <row r="234" spans="1:13" ht="127.5" x14ac:dyDescent="0.2">
      <c r="A234" s="3"/>
      <c r="B234" s="12" t="s">
        <v>2</v>
      </c>
      <c r="C234" s="4" t="s">
        <v>9</v>
      </c>
      <c r="D234" s="4" t="s">
        <v>90</v>
      </c>
      <c r="E234" s="4" t="s">
        <v>24</v>
      </c>
      <c r="F234" s="5" t="s">
        <v>212</v>
      </c>
      <c r="G234" s="6">
        <v>1</v>
      </c>
      <c r="H234" s="6">
        <v>1</v>
      </c>
      <c r="I234" s="11">
        <v>1</v>
      </c>
      <c r="J234" s="6" t="s">
        <v>967</v>
      </c>
      <c r="K234" s="6">
        <v>1</v>
      </c>
      <c r="L234" s="4" t="s">
        <v>683</v>
      </c>
      <c r="M234" s="13" t="str">
        <f t="shared" ref="M234:M272" si="7">IF(I234&gt;=98%,"Cumplido","Incumplido")</f>
        <v>Cumplido</v>
      </c>
    </row>
    <row r="235" spans="1:13" ht="114.75" x14ac:dyDescent="0.2">
      <c r="A235" s="3"/>
      <c r="B235" s="12" t="s">
        <v>2</v>
      </c>
      <c r="C235" s="4" t="s">
        <v>9</v>
      </c>
      <c r="D235" s="4" t="s">
        <v>90</v>
      </c>
      <c r="E235" s="4" t="s">
        <v>24</v>
      </c>
      <c r="F235" s="5" t="s">
        <v>213</v>
      </c>
      <c r="G235" s="6">
        <v>2</v>
      </c>
      <c r="H235" s="6">
        <v>2</v>
      </c>
      <c r="I235" s="11">
        <v>1</v>
      </c>
      <c r="J235" s="6" t="s">
        <v>967</v>
      </c>
      <c r="K235" s="6">
        <v>1</v>
      </c>
      <c r="L235" s="4" t="s">
        <v>684</v>
      </c>
      <c r="M235" s="13" t="str">
        <f t="shared" si="7"/>
        <v>Cumplido</v>
      </c>
    </row>
    <row r="236" spans="1:13" ht="63.75" x14ac:dyDescent="0.2">
      <c r="A236" s="3"/>
      <c r="B236" s="12" t="s">
        <v>2</v>
      </c>
      <c r="C236" s="4" t="s">
        <v>9</v>
      </c>
      <c r="D236" s="4" t="s">
        <v>90</v>
      </c>
      <c r="E236" s="4" t="s">
        <v>24</v>
      </c>
      <c r="F236" s="5" t="s">
        <v>214</v>
      </c>
      <c r="G236" s="6">
        <v>1</v>
      </c>
      <c r="H236" s="6">
        <v>1</v>
      </c>
      <c r="I236" s="11">
        <v>1</v>
      </c>
      <c r="J236" s="6" t="s">
        <v>967</v>
      </c>
      <c r="K236" s="6">
        <v>1</v>
      </c>
      <c r="L236" s="4" t="s">
        <v>1797</v>
      </c>
      <c r="M236" s="13" t="str">
        <f t="shared" si="7"/>
        <v>Cumplido</v>
      </c>
    </row>
    <row r="237" spans="1:13" ht="114.75" x14ac:dyDescent="0.2">
      <c r="A237" s="3"/>
      <c r="B237" s="12" t="s">
        <v>2</v>
      </c>
      <c r="C237" s="4" t="s">
        <v>9</v>
      </c>
      <c r="D237" s="4" t="s">
        <v>104</v>
      </c>
      <c r="E237" s="4" t="s">
        <v>24</v>
      </c>
      <c r="F237" s="5" t="s">
        <v>215</v>
      </c>
      <c r="G237" s="6">
        <v>2</v>
      </c>
      <c r="H237" s="6">
        <v>2</v>
      </c>
      <c r="I237" s="11">
        <v>1</v>
      </c>
      <c r="J237" s="6" t="s">
        <v>967</v>
      </c>
      <c r="K237" s="6">
        <v>2</v>
      </c>
      <c r="L237" s="4" t="s">
        <v>685</v>
      </c>
      <c r="M237" s="13" t="str">
        <f t="shared" si="7"/>
        <v>Cumplido</v>
      </c>
    </row>
    <row r="238" spans="1:13" ht="153" x14ac:dyDescent="0.2">
      <c r="A238" s="3"/>
      <c r="B238" s="12" t="s">
        <v>2</v>
      </c>
      <c r="C238" s="4" t="s">
        <v>9</v>
      </c>
      <c r="D238" s="4" t="s">
        <v>104</v>
      </c>
      <c r="E238" s="4" t="s">
        <v>24</v>
      </c>
      <c r="F238" s="5" t="s">
        <v>216</v>
      </c>
      <c r="G238" s="6">
        <v>3</v>
      </c>
      <c r="H238" s="6">
        <v>3</v>
      </c>
      <c r="I238" s="11">
        <v>1</v>
      </c>
      <c r="J238" s="6" t="s">
        <v>967</v>
      </c>
      <c r="K238" s="6">
        <v>3</v>
      </c>
      <c r="L238" s="4" t="s">
        <v>1798</v>
      </c>
      <c r="M238" s="13" t="str">
        <f t="shared" si="7"/>
        <v>Cumplido</v>
      </c>
    </row>
    <row r="239" spans="1:13" ht="102" x14ac:dyDescent="0.2">
      <c r="A239" s="3"/>
      <c r="B239" s="12" t="s">
        <v>2</v>
      </c>
      <c r="C239" s="4" t="s">
        <v>9</v>
      </c>
      <c r="D239" s="4" t="s">
        <v>104</v>
      </c>
      <c r="E239" s="4" t="s">
        <v>24</v>
      </c>
      <c r="F239" s="5" t="s">
        <v>217</v>
      </c>
      <c r="G239" s="6">
        <v>2</v>
      </c>
      <c r="H239" s="6">
        <v>2</v>
      </c>
      <c r="I239" s="11">
        <v>1</v>
      </c>
      <c r="J239" s="6" t="s">
        <v>967</v>
      </c>
      <c r="K239" s="6">
        <v>2</v>
      </c>
      <c r="L239" s="4" t="s">
        <v>1799</v>
      </c>
      <c r="M239" s="13" t="str">
        <f t="shared" si="7"/>
        <v>Cumplido</v>
      </c>
    </row>
    <row r="240" spans="1:13" ht="76.5" x14ac:dyDescent="0.2">
      <c r="A240" s="3"/>
      <c r="B240" s="12" t="s">
        <v>2</v>
      </c>
      <c r="C240" s="4" t="s">
        <v>9</v>
      </c>
      <c r="D240" s="4" t="s">
        <v>104</v>
      </c>
      <c r="E240" s="4" t="s">
        <v>24</v>
      </c>
      <c r="F240" s="5" t="s">
        <v>218</v>
      </c>
      <c r="G240" s="6">
        <v>1</v>
      </c>
      <c r="H240" s="6">
        <v>1</v>
      </c>
      <c r="I240" s="11">
        <v>1</v>
      </c>
      <c r="J240" s="6" t="s">
        <v>967</v>
      </c>
      <c r="K240" s="6">
        <v>1</v>
      </c>
      <c r="L240" s="4" t="s">
        <v>686</v>
      </c>
      <c r="M240" s="13" t="str">
        <f t="shared" si="7"/>
        <v>Cumplido</v>
      </c>
    </row>
    <row r="241" spans="1:13" ht="89.25" x14ac:dyDescent="0.2">
      <c r="A241" s="3"/>
      <c r="B241" s="12" t="s">
        <v>2</v>
      </c>
      <c r="C241" s="4" t="s">
        <v>9</v>
      </c>
      <c r="D241" s="4" t="s">
        <v>104</v>
      </c>
      <c r="E241" s="4" t="s">
        <v>24</v>
      </c>
      <c r="F241" s="5" t="s">
        <v>219</v>
      </c>
      <c r="G241" s="6">
        <v>1</v>
      </c>
      <c r="H241" s="6">
        <v>1</v>
      </c>
      <c r="I241" s="11">
        <v>1</v>
      </c>
      <c r="J241" s="6" t="s">
        <v>967</v>
      </c>
      <c r="K241" s="6">
        <v>1</v>
      </c>
      <c r="L241" s="4" t="s">
        <v>687</v>
      </c>
      <c r="M241" s="13" t="str">
        <f t="shared" si="7"/>
        <v>Cumplido</v>
      </c>
    </row>
    <row r="242" spans="1:13" ht="114.75" x14ac:dyDescent="0.2">
      <c r="A242" s="3"/>
      <c r="B242" s="12" t="s">
        <v>2</v>
      </c>
      <c r="C242" s="4" t="s">
        <v>9</v>
      </c>
      <c r="D242" s="4" t="s">
        <v>104</v>
      </c>
      <c r="E242" s="4" t="s">
        <v>24</v>
      </c>
      <c r="F242" s="5" t="s">
        <v>220</v>
      </c>
      <c r="G242" s="6">
        <v>2</v>
      </c>
      <c r="H242" s="6">
        <v>2</v>
      </c>
      <c r="I242" s="11">
        <v>1</v>
      </c>
      <c r="J242" s="6" t="s">
        <v>967</v>
      </c>
      <c r="K242" s="6">
        <v>2</v>
      </c>
      <c r="L242" s="4" t="s">
        <v>688</v>
      </c>
      <c r="M242" s="13" t="str">
        <f t="shared" si="7"/>
        <v>Cumplido</v>
      </c>
    </row>
    <row r="243" spans="1:13" ht="102" x14ac:dyDescent="0.2">
      <c r="A243" s="3"/>
      <c r="B243" s="12" t="s">
        <v>2</v>
      </c>
      <c r="C243" s="4" t="s">
        <v>9</v>
      </c>
      <c r="D243" s="4" t="s">
        <v>104</v>
      </c>
      <c r="E243" s="4" t="s">
        <v>24</v>
      </c>
      <c r="F243" s="5" t="s">
        <v>221</v>
      </c>
      <c r="G243" s="6">
        <v>1</v>
      </c>
      <c r="H243" s="6">
        <v>1</v>
      </c>
      <c r="I243" s="11">
        <v>1</v>
      </c>
      <c r="J243" s="6" t="s">
        <v>967</v>
      </c>
      <c r="K243" s="6">
        <v>1</v>
      </c>
      <c r="L243" s="4" t="s">
        <v>689</v>
      </c>
      <c r="M243" s="13" t="str">
        <f t="shared" si="7"/>
        <v>Cumplido</v>
      </c>
    </row>
    <row r="244" spans="1:13" ht="178.5" x14ac:dyDescent="0.2">
      <c r="A244" s="3"/>
      <c r="B244" s="12" t="s">
        <v>2</v>
      </c>
      <c r="C244" s="4" t="s">
        <v>9</v>
      </c>
      <c r="D244" s="4" t="s">
        <v>104</v>
      </c>
      <c r="E244" s="4" t="s">
        <v>24</v>
      </c>
      <c r="F244" s="5" t="s">
        <v>222</v>
      </c>
      <c r="G244" s="6">
        <v>2</v>
      </c>
      <c r="H244" s="6">
        <v>2</v>
      </c>
      <c r="I244" s="11">
        <v>1</v>
      </c>
      <c r="J244" s="6" t="s">
        <v>967</v>
      </c>
      <c r="K244" s="6">
        <v>2</v>
      </c>
      <c r="L244" s="4" t="s">
        <v>1800</v>
      </c>
      <c r="M244" s="13" t="str">
        <f t="shared" si="7"/>
        <v>Cumplido</v>
      </c>
    </row>
    <row r="245" spans="1:13" ht="153" x14ac:dyDescent="0.2">
      <c r="A245" s="3"/>
      <c r="B245" s="12" t="s">
        <v>2</v>
      </c>
      <c r="C245" s="4" t="s">
        <v>9</v>
      </c>
      <c r="D245" s="4" t="s">
        <v>104</v>
      </c>
      <c r="E245" s="4" t="s">
        <v>24</v>
      </c>
      <c r="F245" s="5" t="s">
        <v>223</v>
      </c>
      <c r="G245" s="6">
        <v>1</v>
      </c>
      <c r="H245" s="6">
        <v>1</v>
      </c>
      <c r="I245" s="11">
        <v>1</v>
      </c>
      <c r="J245" s="6" t="s">
        <v>967</v>
      </c>
      <c r="K245" s="6">
        <v>1</v>
      </c>
      <c r="L245" s="4" t="s">
        <v>1801</v>
      </c>
      <c r="M245" s="13" t="str">
        <f t="shared" si="7"/>
        <v>Cumplido</v>
      </c>
    </row>
    <row r="246" spans="1:13" ht="153" x14ac:dyDescent="0.2">
      <c r="A246" s="3"/>
      <c r="B246" s="12" t="s">
        <v>2</v>
      </c>
      <c r="C246" s="4" t="s">
        <v>9</v>
      </c>
      <c r="D246" s="4" t="s">
        <v>104</v>
      </c>
      <c r="E246" s="4" t="s">
        <v>24</v>
      </c>
      <c r="F246" s="5" t="s">
        <v>224</v>
      </c>
      <c r="G246" s="6">
        <v>1</v>
      </c>
      <c r="H246" s="6">
        <v>1</v>
      </c>
      <c r="I246" s="11">
        <v>1</v>
      </c>
      <c r="J246" s="6" t="s">
        <v>967</v>
      </c>
      <c r="K246" s="6">
        <v>1</v>
      </c>
      <c r="L246" s="4" t="s">
        <v>1802</v>
      </c>
      <c r="M246" s="13" t="str">
        <f t="shared" si="7"/>
        <v>Cumplido</v>
      </c>
    </row>
    <row r="247" spans="1:13" ht="102" x14ac:dyDescent="0.2">
      <c r="A247" s="3"/>
      <c r="B247" s="12" t="s">
        <v>2</v>
      </c>
      <c r="C247" s="4" t="s">
        <v>9</v>
      </c>
      <c r="D247" s="4" t="s">
        <v>104</v>
      </c>
      <c r="E247" s="4" t="s">
        <v>24</v>
      </c>
      <c r="F247" s="5" t="s">
        <v>225</v>
      </c>
      <c r="G247" s="6">
        <v>1</v>
      </c>
      <c r="H247" s="6">
        <v>1</v>
      </c>
      <c r="I247" s="11">
        <v>1</v>
      </c>
      <c r="J247" s="6" t="s">
        <v>967</v>
      </c>
      <c r="K247" s="6">
        <v>1</v>
      </c>
      <c r="L247" s="4" t="s">
        <v>1803</v>
      </c>
      <c r="M247" s="13" t="str">
        <f t="shared" si="7"/>
        <v>Cumplido</v>
      </c>
    </row>
    <row r="248" spans="1:13" ht="114.75" x14ac:dyDescent="0.2">
      <c r="A248" s="3"/>
      <c r="B248" s="12" t="s">
        <v>2</v>
      </c>
      <c r="C248" s="4" t="s">
        <v>9</v>
      </c>
      <c r="D248" s="4" t="s">
        <v>104</v>
      </c>
      <c r="E248" s="4" t="s">
        <v>24</v>
      </c>
      <c r="F248" s="5" t="s">
        <v>226</v>
      </c>
      <c r="G248" s="6">
        <v>2</v>
      </c>
      <c r="H248" s="6">
        <v>2</v>
      </c>
      <c r="I248" s="11">
        <v>1</v>
      </c>
      <c r="J248" s="6" t="s">
        <v>967</v>
      </c>
      <c r="K248" s="6">
        <v>2</v>
      </c>
      <c r="L248" s="4" t="s">
        <v>690</v>
      </c>
      <c r="M248" s="13" t="str">
        <f t="shared" si="7"/>
        <v>Cumplido</v>
      </c>
    </row>
    <row r="249" spans="1:13" ht="102" x14ac:dyDescent="0.2">
      <c r="A249" s="3"/>
      <c r="B249" s="12" t="s">
        <v>2</v>
      </c>
      <c r="C249" s="4" t="s">
        <v>9</v>
      </c>
      <c r="D249" s="4" t="s">
        <v>104</v>
      </c>
      <c r="E249" s="4" t="s">
        <v>24</v>
      </c>
      <c r="F249" s="5" t="s">
        <v>227</v>
      </c>
      <c r="G249" s="6">
        <v>2</v>
      </c>
      <c r="H249" s="6">
        <v>2</v>
      </c>
      <c r="I249" s="11">
        <v>1</v>
      </c>
      <c r="J249" s="6" t="s">
        <v>967</v>
      </c>
      <c r="K249" s="6">
        <v>2</v>
      </c>
      <c r="L249" s="4" t="s">
        <v>691</v>
      </c>
      <c r="M249" s="13" t="str">
        <f t="shared" si="7"/>
        <v>Cumplido</v>
      </c>
    </row>
    <row r="250" spans="1:13" ht="38.25" x14ac:dyDescent="0.2">
      <c r="A250" s="3"/>
      <c r="B250" s="12" t="s">
        <v>2</v>
      </c>
      <c r="C250" s="4" t="s">
        <v>9</v>
      </c>
      <c r="D250" s="4" t="s">
        <v>109</v>
      </c>
      <c r="E250" s="4" t="s">
        <v>24</v>
      </c>
      <c r="F250" s="5" t="s">
        <v>228</v>
      </c>
      <c r="G250" s="6">
        <v>3</v>
      </c>
      <c r="H250" s="6">
        <v>3</v>
      </c>
      <c r="I250" s="11">
        <v>1</v>
      </c>
      <c r="J250" s="6" t="s">
        <v>967</v>
      </c>
      <c r="K250" s="6">
        <v>3</v>
      </c>
      <c r="L250" s="4" t="s">
        <v>692</v>
      </c>
      <c r="M250" s="13" t="str">
        <f t="shared" si="7"/>
        <v>Cumplido</v>
      </c>
    </row>
    <row r="251" spans="1:13" ht="38.25" x14ac:dyDescent="0.2">
      <c r="A251" s="3"/>
      <c r="B251" s="12" t="s">
        <v>2</v>
      </c>
      <c r="C251" s="4" t="s">
        <v>9</v>
      </c>
      <c r="D251" s="4" t="s">
        <v>109</v>
      </c>
      <c r="E251" s="4" t="s">
        <v>24</v>
      </c>
      <c r="F251" s="5" t="s">
        <v>229</v>
      </c>
      <c r="G251" s="6">
        <v>3</v>
      </c>
      <c r="H251" s="6">
        <v>3</v>
      </c>
      <c r="I251" s="11">
        <v>1</v>
      </c>
      <c r="J251" s="6" t="s">
        <v>967</v>
      </c>
      <c r="K251" s="6">
        <v>3</v>
      </c>
      <c r="L251" s="4" t="s">
        <v>693</v>
      </c>
      <c r="M251" s="13" t="str">
        <f t="shared" si="7"/>
        <v>Cumplido</v>
      </c>
    </row>
    <row r="252" spans="1:13" ht="51" x14ac:dyDescent="0.2">
      <c r="A252" s="3"/>
      <c r="B252" s="12" t="s">
        <v>2</v>
      </c>
      <c r="C252" s="4" t="s">
        <v>9</v>
      </c>
      <c r="D252" s="4" t="s">
        <v>109</v>
      </c>
      <c r="E252" s="4" t="s">
        <v>24</v>
      </c>
      <c r="F252" s="5" t="s">
        <v>230</v>
      </c>
      <c r="G252" s="6">
        <v>3</v>
      </c>
      <c r="H252" s="6">
        <v>3</v>
      </c>
      <c r="I252" s="11">
        <v>1</v>
      </c>
      <c r="J252" s="6" t="s">
        <v>967</v>
      </c>
      <c r="K252" s="6">
        <v>3</v>
      </c>
      <c r="L252" s="4" t="s">
        <v>694</v>
      </c>
      <c r="M252" s="13" t="str">
        <f t="shared" si="7"/>
        <v>Cumplido</v>
      </c>
    </row>
    <row r="253" spans="1:13" ht="102" x14ac:dyDescent="0.2">
      <c r="A253" s="3"/>
      <c r="B253" s="12" t="s">
        <v>2</v>
      </c>
      <c r="C253" s="4" t="s">
        <v>9</v>
      </c>
      <c r="D253" s="4" t="s">
        <v>109</v>
      </c>
      <c r="E253" s="4" t="s">
        <v>24</v>
      </c>
      <c r="F253" s="5" t="s">
        <v>231</v>
      </c>
      <c r="G253" s="6">
        <v>5</v>
      </c>
      <c r="H253" s="6">
        <v>5</v>
      </c>
      <c r="I253" s="11">
        <v>1</v>
      </c>
      <c r="J253" s="6" t="s">
        <v>967</v>
      </c>
      <c r="K253" s="6">
        <v>5</v>
      </c>
      <c r="L253" s="4" t="s">
        <v>695</v>
      </c>
      <c r="M253" s="13" t="str">
        <f t="shared" si="7"/>
        <v>Cumplido</v>
      </c>
    </row>
    <row r="254" spans="1:13" ht="51" x14ac:dyDescent="0.2">
      <c r="A254" s="3"/>
      <c r="B254" s="12" t="s">
        <v>2</v>
      </c>
      <c r="C254" s="4" t="s">
        <v>9</v>
      </c>
      <c r="D254" s="4" t="s">
        <v>109</v>
      </c>
      <c r="E254" s="4" t="s">
        <v>24</v>
      </c>
      <c r="F254" s="5" t="s">
        <v>232</v>
      </c>
      <c r="G254" s="6">
        <v>10</v>
      </c>
      <c r="H254" s="6">
        <v>10</v>
      </c>
      <c r="I254" s="11">
        <v>1</v>
      </c>
      <c r="J254" s="6" t="s">
        <v>967</v>
      </c>
      <c r="K254" s="6">
        <v>10</v>
      </c>
      <c r="L254" s="4" t="s">
        <v>1804</v>
      </c>
      <c r="M254" s="13" t="str">
        <f t="shared" si="7"/>
        <v>Cumplido</v>
      </c>
    </row>
    <row r="255" spans="1:13" ht="38.25" x14ac:dyDescent="0.2">
      <c r="A255" s="3"/>
      <c r="B255" s="12" t="s">
        <v>2</v>
      </c>
      <c r="C255" s="4" t="s">
        <v>9</v>
      </c>
      <c r="D255" s="4" t="s">
        <v>109</v>
      </c>
      <c r="E255" s="4" t="s">
        <v>24</v>
      </c>
      <c r="F255" s="5" t="s">
        <v>233</v>
      </c>
      <c r="G255" s="6">
        <v>4</v>
      </c>
      <c r="H255" s="6">
        <v>4</v>
      </c>
      <c r="I255" s="11">
        <v>1</v>
      </c>
      <c r="J255" s="6" t="s">
        <v>967</v>
      </c>
      <c r="K255" s="6">
        <v>4</v>
      </c>
      <c r="L255" s="4" t="s">
        <v>696</v>
      </c>
      <c r="M255" s="13" t="str">
        <f t="shared" si="7"/>
        <v>Cumplido</v>
      </c>
    </row>
    <row r="256" spans="1:13" ht="89.25" x14ac:dyDescent="0.2">
      <c r="A256" s="3"/>
      <c r="B256" s="12" t="s">
        <v>2</v>
      </c>
      <c r="C256" s="4" t="s">
        <v>9</v>
      </c>
      <c r="D256" s="4" t="s">
        <v>109</v>
      </c>
      <c r="E256" s="4" t="s">
        <v>24</v>
      </c>
      <c r="F256" s="5" t="s">
        <v>234</v>
      </c>
      <c r="G256" s="6">
        <v>3</v>
      </c>
      <c r="H256" s="6">
        <v>3</v>
      </c>
      <c r="I256" s="11">
        <v>1</v>
      </c>
      <c r="J256" s="6" t="s">
        <v>967</v>
      </c>
      <c r="K256" s="6">
        <v>3</v>
      </c>
      <c r="L256" s="4" t="s">
        <v>697</v>
      </c>
      <c r="M256" s="13" t="str">
        <f t="shared" si="7"/>
        <v>Cumplido</v>
      </c>
    </row>
    <row r="257" spans="1:13" ht="38.25" x14ac:dyDescent="0.2">
      <c r="A257" s="3"/>
      <c r="B257" s="12" t="s">
        <v>2</v>
      </c>
      <c r="C257" s="4" t="s">
        <v>9</v>
      </c>
      <c r="D257" s="4" t="s">
        <v>109</v>
      </c>
      <c r="E257" s="4" t="s">
        <v>24</v>
      </c>
      <c r="F257" s="5" t="s">
        <v>235</v>
      </c>
      <c r="G257" s="6">
        <v>5</v>
      </c>
      <c r="H257" s="6">
        <v>5</v>
      </c>
      <c r="I257" s="11">
        <v>1</v>
      </c>
      <c r="J257" s="6" t="s">
        <v>967</v>
      </c>
      <c r="K257" s="6">
        <v>5</v>
      </c>
      <c r="L257" s="4" t="s">
        <v>698</v>
      </c>
      <c r="M257" s="13" t="str">
        <f t="shared" si="7"/>
        <v>Cumplido</v>
      </c>
    </row>
    <row r="258" spans="1:13" ht="38.25" x14ac:dyDescent="0.2">
      <c r="A258" s="3"/>
      <c r="B258" s="12" t="s">
        <v>2</v>
      </c>
      <c r="C258" s="4" t="s">
        <v>9</v>
      </c>
      <c r="D258" s="4" t="s">
        <v>109</v>
      </c>
      <c r="E258" s="4" t="s">
        <v>24</v>
      </c>
      <c r="F258" s="5" t="s">
        <v>236</v>
      </c>
      <c r="G258" s="6">
        <v>2</v>
      </c>
      <c r="H258" s="6">
        <v>2</v>
      </c>
      <c r="I258" s="11">
        <v>1</v>
      </c>
      <c r="J258" s="6" t="s">
        <v>967</v>
      </c>
      <c r="K258" s="6">
        <v>2</v>
      </c>
      <c r="L258" s="4" t="s">
        <v>699</v>
      </c>
      <c r="M258" s="13" t="str">
        <f t="shared" si="7"/>
        <v>Cumplido</v>
      </c>
    </row>
    <row r="259" spans="1:13" ht="51" x14ac:dyDescent="0.2">
      <c r="A259" s="3"/>
      <c r="B259" s="12" t="s">
        <v>2</v>
      </c>
      <c r="C259" s="4" t="s">
        <v>9</v>
      </c>
      <c r="D259" s="4" t="s">
        <v>109</v>
      </c>
      <c r="E259" s="4" t="s">
        <v>24</v>
      </c>
      <c r="F259" s="5" t="s">
        <v>237</v>
      </c>
      <c r="G259" s="6">
        <v>4</v>
      </c>
      <c r="H259" s="6">
        <v>4</v>
      </c>
      <c r="I259" s="11">
        <v>1</v>
      </c>
      <c r="J259" s="6" t="s">
        <v>967</v>
      </c>
      <c r="K259" s="6">
        <v>4</v>
      </c>
      <c r="L259" s="4" t="s">
        <v>700</v>
      </c>
      <c r="M259" s="13" t="str">
        <f t="shared" si="7"/>
        <v>Cumplido</v>
      </c>
    </row>
    <row r="260" spans="1:13" ht="51" x14ac:dyDescent="0.2">
      <c r="A260" s="3"/>
      <c r="B260" s="12" t="s">
        <v>2</v>
      </c>
      <c r="C260" s="4" t="s">
        <v>9</v>
      </c>
      <c r="D260" s="4" t="s">
        <v>109</v>
      </c>
      <c r="E260" s="4" t="s">
        <v>24</v>
      </c>
      <c r="F260" s="5" t="s">
        <v>238</v>
      </c>
      <c r="G260" s="6">
        <v>8</v>
      </c>
      <c r="H260" s="6">
        <v>8</v>
      </c>
      <c r="I260" s="11">
        <v>1</v>
      </c>
      <c r="J260" s="6" t="s">
        <v>967</v>
      </c>
      <c r="K260" s="6">
        <v>8</v>
      </c>
      <c r="L260" s="4" t="s">
        <v>701</v>
      </c>
      <c r="M260" s="13" t="str">
        <f t="shared" si="7"/>
        <v>Cumplido</v>
      </c>
    </row>
    <row r="261" spans="1:13" ht="25.5" x14ac:dyDescent="0.2">
      <c r="A261" s="3"/>
      <c r="B261" s="12" t="s">
        <v>2</v>
      </c>
      <c r="C261" s="4" t="s">
        <v>9</v>
      </c>
      <c r="D261" s="4" t="s">
        <v>109</v>
      </c>
      <c r="E261" s="4" t="s">
        <v>24</v>
      </c>
      <c r="F261" s="5" t="s">
        <v>239</v>
      </c>
      <c r="G261" s="6">
        <v>3</v>
      </c>
      <c r="H261" s="6">
        <v>3</v>
      </c>
      <c r="I261" s="11">
        <v>1</v>
      </c>
      <c r="J261" s="6" t="s">
        <v>967</v>
      </c>
      <c r="K261" s="6">
        <v>3</v>
      </c>
      <c r="L261" s="4" t="s">
        <v>702</v>
      </c>
      <c r="M261" s="13" t="str">
        <f t="shared" si="7"/>
        <v>Cumplido</v>
      </c>
    </row>
    <row r="262" spans="1:13" ht="25.5" x14ac:dyDescent="0.2">
      <c r="A262" s="3"/>
      <c r="B262" s="12" t="s">
        <v>2</v>
      </c>
      <c r="C262" s="4" t="s">
        <v>9</v>
      </c>
      <c r="D262" s="4" t="s">
        <v>109</v>
      </c>
      <c r="E262" s="4" t="s">
        <v>24</v>
      </c>
      <c r="F262" s="5" t="s">
        <v>240</v>
      </c>
      <c r="G262" s="6">
        <v>3</v>
      </c>
      <c r="H262" s="6">
        <v>3</v>
      </c>
      <c r="I262" s="11">
        <v>1</v>
      </c>
      <c r="J262" s="6" t="s">
        <v>967</v>
      </c>
      <c r="K262" s="6">
        <v>3</v>
      </c>
      <c r="L262" s="4" t="s">
        <v>703</v>
      </c>
      <c r="M262" s="13" t="str">
        <f t="shared" si="7"/>
        <v>Cumplido</v>
      </c>
    </row>
    <row r="263" spans="1:13" ht="51" x14ac:dyDescent="0.2">
      <c r="A263" s="3"/>
      <c r="B263" s="12" t="s">
        <v>2</v>
      </c>
      <c r="C263" s="4" t="s">
        <v>9</v>
      </c>
      <c r="D263" s="4" t="s">
        <v>109</v>
      </c>
      <c r="E263" s="4" t="s">
        <v>24</v>
      </c>
      <c r="F263" s="5" t="s">
        <v>241</v>
      </c>
      <c r="G263" s="6">
        <v>3</v>
      </c>
      <c r="H263" s="6">
        <v>3</v>
      </c>
      <c r="I263" s="11">
        <v>1</v>
      </c>
      <c r="J263" s="6" t="s">
        <v>967</v>
      </c>
      <c r="K263" s="6">
        <v>3</v>
      </c>
      <c r="L263" s="4" t="s">
        <v>704</v>
      </c>
      <c r="M263" s="13" t="str">
        <f t="shared" si="7"/>
        <v>Cumplido</v>
      </c>
    </row>
    <row r="264" spans="1:13" ht="38.25" x14ac:dyDescent="0.2">
      <c r="A264" s="3"/>
      <c r="B264" s="12" t="s">
        <v>2</v>
      </c>
      <c r="C264" s="4" t="s">
        <v>9</v>
      </c>
      <c r="D264" s="4" t="s">
        <v>109</v>
      </c>
      <c r="E264" s="4" t="s">
        <v>24</v>
      </c>
      <c r="F264" s="5" t="s">
        <v>242</v>
      </c>
      <c r="G264" s="6">
        <v>5</v>
      </c>
      <c r="H264" s="6">
        <v>5</v>
      </c>
      <c r="I264" s="11">
        <v>1</v>
      </c>
      <c r="J264" s="6" t="s">
        <v>967</v>
      </c>
      <c r="K264" s="6">
        <v>5</v>
      </c>
      <c r="L264" s="4" t="s">
        <v>705</v>
      </c>
      <c r="M264" s="13" t="str">
        <f t="shared" si="7"/>
        <v>Cumplido</v>
      </c>
    </row>
    <row r="265" spans="1:13" ht="76.5" x14ac:dyDescent="0.2">
      <c r="A265" s="3"/>
      <c r="B265" s="12" t="s">
        <v>2</v>
      </c>
      <c r="C265" s="4" t="s">
        <v>9</v>
      </c>
      <c r="D265" s="4" t="s">
        <v>109</v>
      </c>
      <c r="E265" s="4" t="s">
        <v>24</v>
      </c>
      <c r="F265" s="5" t="s">
        <v>243</v>
      </c>
      <c r="G265" s="6">
        <v>5</v>
      </c>
      <c r="H265" s="6">
        <v>5</v>
      </c>
      <c r="I265" s="11">
        <v>1</v>
      </c>
      <c r="J265" s="6" t="s">
        <v>967</v>
      </c>
      <c r="K265" s="6">
        <v>5</v>
      </c>
      <c r="L265" s="4" t="s">
        <v>706</v>
      </c>
      <c r="M265" s="13" t="str">
        <f t="shared" si="7"/>
        <v>Cumplido</v>
      </c>
    </row>
    <row r="266" spans="1:13" ht="51" x14ac:dyDescent="0.2">
      <c r="A266" s="3"/>
      <c r="B266" s="12" t="s">
        <v>2</v>
      </c>
      <c r="C266" s="4" t="s">
        <v>9</v>
      </c>
      <c r="D266" s="4" t="s">
        <v>109</v>
      </c>
      <c r="E266" s="4" t="s">
        <v>24</v>
      </c>
      <c r="F266" s="5" t="s">
        <v>244</v>
      </c>
      <c r="G266" s="6">
        <v>5</v>
      </c>
      <c r="H266" s="6">
        <v>5</v>
      </c>
      <c r="I266" s="11">
        <v>1</v>
      </c>
      <c r="J266" s="6" t="s">
        <v>967</v>
      </c>
      <c r="K266" s="6">
        <v>5</v>
      </c>
      <c r="L266" s="4" t="s">
        <v>707</v>
      </c>
      <c r="M266" s="13" t="str">
        <f t="shared" si="7"/>
        <v>Cumplido</v>
      </c>
    </row>
    <row r="267" spans="1:13" ht="25.5" x14ac:dyDescent="0.2">
      <c r="A267" s="3"/>
      <c r="B267" s="12" t="s">
        <v>2</v>
      </c>
      <c r="C267" s="4" t="s">
        <v>9</v>
      </c>
      <c r="D267" s="4" t="s">
        <v>109</v>
      </c>
      <c r="E267" s="4" t="s">
        <v>24</v>
      </c>
      <c r="F267" s="5" t="s">
        <v>245</v>
      </c>
      <c r="G267" s="6">
        <v>3</v>
      </c>
      <c r="H267" s="6">
        <v>3</v>
      </c>
      <c r="I267" s="11">
        <v>1</v>
      </c>
      <c r="J267" s="6" t="s">
        <v>967</v>
      </c>
      <c r="K267" s="6">
        <v>3</v>
      </c>
      <c r="L267" s="4" t="s">
        <v>708</v>
      </c>
      <c r="M267" s="13" t="str">
        <f t="shared" si="7"/>
        <v>Cumplido</v>
      </c>
    </row>
    <row r="268" spans="1:13" ht="38.25" x14ac:dyDescent="0.2">
      <c r="A268" s="3"/>
      <c r="B268" s="12" t="s">
        <v>2</v>
      </c>
      <c r="C268" s="4" t="s">
        <v>9</v>
      </c>
      <c r="D268" s="4" t="s">
        <v>109</v>
      </c>
      <c r="E268" s="4" t="s">
        <v>24</v>
      </c>
      <c r="F268" s="5" t="s">
        <v>246</v>
      </c>
      <c r="G268" s="6">
        <v>3</v>
      </c>
      <c r="H268" s="6">
        <v>3</v>
      </c>
      <c r="I268" s="11">
        <v>1</v>
      </c>
      <c r="J268" s="6" t="s">
        <v>967</v>
      </c>
      <c r="K268" s="6">
        <v>3</v>
      </c>
      <c r="L268" s="4" t="s">
        <v>709</v>
      </c>
      <c r="M268" s="13" t="str">
        <f t="shared" si="7"/>
        <v>Cumplido</v>
      </c>
    </row>
    <row r="269" spans="1:13" ht="25.5" x14ac:dyDescent="0.2">
      <c r="A269" s="3"/>
      <c r="B269" s="12" t="s">
        <v>2</v>
      </c>
      <c r="C269" s="4" t="s">
        <v>9</v>
      </c>
      <c r="D269" s="4" t="s">
        <v>109</v>
      </c>
      <c r="E269" s="4" t="s">
        <v>24</v>
      </c>
      <c r="F269" s="5" t="s">
        <v>247</v>
      </c>
      <c r="G269" s="6">
        <v>1</v>
      </c>
      <c r="H269" s="6">
        <v>1</v>
      </c>
      <c r="I269" s="11">
        <v>1</v>
      </c>
      <c r="J269" s="6" t="s">
        <v>967</v>
      </c>
      <c r="K269" s="6">
        <v>1</v>
      </c>
      <c r="L269" s="4" t="s">
        <v>1805</v>
      </c>
      <c r="M269" s="13" t="str">
        <f t="shared" si="7"/>
        <v>Cumplido</v>
      </c>
    </row>
    <row r="270" spans="1:13" ht="153" x14ac:dyDescent="0.2">
      <c r="A270" s="3"/>
      <c r="B270" s="12" t="s">
        <v>2</v>
      </c>
      <c r="C270" s="4" t="s">
        <v>9</v>
      </c>
      <c r="D270" s="4" t="s">
        <v>47</v>
      </c>
      <c r="E270" s="4" t="s">
        <v>24</v>
      </c>
      <c r="F270" s="5" t="s">
        <v>248</v>
      </c>
      <c r="G270" s="6">
        <v>4</v>
      </c>
      <c r="H270" s="6">
        <v>4</v>
      </c>
      <c r="I270" s="11">
        <v>1</v>
      </c>
      <c r="J270" s="6" t="s">
        <v>967</v>
      </c>
      <c r="K270" s="6">
        <v>4</v>
      </c>
      <c r="L270" s="4" t="s">
        <v>1806</v>
      </c>
      <c r="M270" s="13" t="str">
        <f t="shared" si="7"/>
        <v>Cumplido</v>
      </c>
    </row>
    <row r="271" spans="1:13" ht="191.25" x14ac:dyDescent="0.2">
      <c r="A271" s="3"/>
      <c r="B271" s="12" t="s">
        <v>2</v>
      </c>
      <c r="C271" s="4" t="s">
        <v>9</v>
      </c>
      <c r="D271" s="4" t="s">
        <v>47</v>
      </c>
      <c r="E271" s="4" t="s">
        <v>24</v>
      </c>
      <c r="F271" s="5" t="s">
        <v>249</v>
      </c>
      <c r="G271" s="6">
        <v>8</v>
      </c>
      <c r="H271" s="6">
        <v>8</v>
      </c>
      <c r="I271" s="11">
        <v>1</v>
      </c>
      <c r="J271" s="6" t="s">
        <v>967</v>
      </c>
      <c r="K271" s="6">
        <v>4</v>
      </c>
      <c r="L271" s="4" t="s">
        <v>710</v>
      </c>
      <c r="M271" s="13" t="str">
        <f t="shared" si="7"/>
        <v>Cumplido</v>
      </c>
    </row>
    <row r="272" spans="1:13" ht="76.5" x14ac:dyDescent="0.2">
      <c r="A272" s="3"/>
      <c r="B272" s="12" t="s">
        <v>2</v>
      </c>
      <c r="C272" s="4" t="s">
        <v>9</v>
      </c>
      <c r="D272" s="4" t="s">
        <v>47</v>
      </c>
      <c r="E272" s="4" t="s">
        <v>24</v>
      </c>
      <c r="F272" s="5" t="s">
        <v>250</v>
      </c>
      <c r="G272" s="6">
        <v>33</v>
      </c>
      <c r="H272" s="6">
        <v>33</v>
      </c>
      <c r="I272" s="11">
        <v>1</v>
      </c>
      <c r="J272" s="6" t="s">
        <v>967</v>
      </c>
      <c r="K272" s="6">
        <v>33</v>
      </c>
      <c r="L272" s="4" t="s">
        <v>711</v>
      </c>
      <c r="M272" s="13" t="str">
        <f t="shared" si="7"/>
        <v>Cumplido</v>
      </c>
    </row>
    <row r="273" spans="1:13" s="21" customFormat="1" ht="25.5" x14ac:dyDescent="0.2">
      <c r="A273" s="20"/>
      <c r="B273" s="34" t="s">
        <v>10</v>
      </c>
      <c r="C273" s="35"/>
      <c r="D273" s="35"/>
      <c r="E273" s="35"/>
      <c r="F273" s="35"/>
      <c r="G273" s="35"/>
      <c r="H273" s="35"/>
      <c r="I273" s="35"/>
      <c r="J273" s="35"/>
      <c r="K273" s="35"/>
      <c r="L273" s="35"/>
      <c r="M273" s="36"/>
    </row>
    <row r="274" spans="1:13" ht="38.25" x14ac:dyDescent="0.2">
      <c r="A274" s="3"/>
      <c r="B274" s="12" t="s">
        <v>2</v>
      </c>
      <c r="C274" s="4" t="s">
        <v>10</v>
      </c>
      <c r="D274" s="4" t="s">
        <v>58</v>
      </c>
      <c r="E274" s="4" t="s">
        <v>24</v>
      </c>
      <c r="F274" s="5" t="s">
        <v>251</v>
      </c>
      <c r="G274" s="6">
        <v>685.36</v>
      </c>
      <c r="H274" s="6">
        <v>685.36</v>
      </c>
      <c r="I274" s="11">
        <v>1</v>
      </c>
      <c r="J274" s="6" t="s">
        <v>967</v>
      </c>
      <c r="K274" s="6">
        <v>685.36</v>
      </c>
      <c r="L274" s="4" t="s">
        <v>712</v>
      </c>
      <c r="M274" s="13" t="str">
        <f t="shared" ref="M274:M337" si="8">IF(I274&gt;=98%,"Cumplido","Incumplido")</f>
        <v>Cumplido</v>
      </c>
    </row>
    <row r="275" spans="1:13" ht="38.25" x14ac:dyDescent="0.2">
      <c r="A275" s="3"/>
      <c r="B275" s="12" t="s">
        <v>2</v>
      </c>
      <c r="C275" s="4" t="s">
        <v>10</v>
      </c>
      <c r="D275" s="4" t="s">
        <v>58</v>
      </c>
      <c r="E275" s="4" t="s">
        <v>24</v>
      </c>
      <c r="F275" s="5" t="s">
        <v>252</v>
      </c>
      <c r="G275" s="6">
        <v>675.77</v>
      </c>
      <c r="H275" s="6">
        <v>675.76999999999987</v>
      </c>
      <c r="I275" s="11">
        <v>0.99999999999999989</v>
      </c>
      <c r="J275" s="6" t="s">
        <v>967</v>
      </c>
      <c r="K275" s="6">
        <v>10.42</v>
      </c>
      <c r="L275" s="4" t="s">
        <v>713</v>
      </c>
      <c r="M275" s="13" t="str">
        <f t="shared" si="8"/>
        <v>Cumplido</v>
      </c>
    </row>
    <row r="276" spans="1:13" ht="76.5" x14ac:dyDescent="0.2">
      <c r="A276" s="3"/>
      <c r="B276" s="12" t="s">
        <v>2</v>
      </c>
      <c r="C276" s="4" t="s">
        <v>10</v>
      </c>
      <c r="D276" s="4" t="s">
        <v>58</v>
      </c>
      <c r="E276" s="4" t="s">
        <v>24</v>
      </c>
      <c r="F276" s="5" t="s">
        <v>253</v>
      </c>
      <c r="G276" s="6">
        <v>1</v>
      </c>
      <c r="H276" s="6">
        <v>1</v>
      </c>
      <c r="I276" s="11">
        <v>1</v>
      </c>
      <c r="J276" s="6">
        <v>0.25</v>
      </c>
      <c r="K276" s="6">
        <v>0.25</v>
      </c>
      <c r="L276" s="4" t="s">
        <v>714</v>
      </c>
      <c r="M276" s="13" t="str">
        <f t="shared" si="8"/>
        <v>Cumplido</v>
      </c>
    </row>
    <row r="277" spans="1:13" ht="267.75" x14ac:dyDescent="0.2">
      <c r="A277" s="3"/>
      <c r="B277" s="12" t="s">
        <v>2</v>
      </c>
      <c r="C277" s="4" t="s">
        <v>10</v>
      </c>
      <c r="D277" s="4" t="s">
        <v>58</v>
      </c>
      <c r="E277" s="4" t="s">
        <v>24</v>
      </c>
      <c r="F277" s="5" t="s">
        <v>254</v>
      </c>
      <c r="G277" s="6">
        <v>1</v>
      </c>
      <c r="H277" s="6">
        <v>1</v>
      </c>
      <c r="I277" s="11">
        <v>1</v>
      </c>
      <c r="J277" s="6">
        <v>0.25</v>
      </c>
      <c r="K277" s="6">
        <v>0.25</v>
      </c>
      <c r="L277" s="4" t="s">
        <v>715</v>
      </c>
      <c r="M277" s="13" t="str">
        <f t="shared" si="8"/>
        <v>Cumplido</v>
      </c>
    </row>
    <row r="278" spans="1:13" ht="63.75" x14ac:dyDescent="0.2">
      <c r="A278" s="3"/>
      <c r="B278" s="12" t="s">
        <v>2</v>
      </c>
      <c r="C278" s="4" t="s">
        <v>10</v>
      </c>
      <c r="D278" s="4" t="s">
        <v>58</v>
      </c>
      <c r="E278" s="4" t="s">
        <v>24</v>
      </c>
      <c r="F278" s="5" t="s">
        <v>255</v>
      </c>
      <c r="G278" s="6">
        <v>100</v>
      </c>
      <c r="H278" s="6">
        <v>100</v>
      </c>
      <c r="I278" s="11">
        <v>1</v>
      </c>
      <c r="J278" s="6">
        <v>25</v>
      </c>
      <c r="K278" s="6">
        <v>25</v>
      </c>
      <c r="L278" s="4" t="s">
        <v>716</v>
      </c>
      <c r="M278" s="13" t="str">
        <f t="shared" si="8"/>
        <v>Cumplido</v>
      </c>
    </row>
    <row r="279" spans="1:13" ht="63.75" x14ac:dyDescent="0.2">
      <c r="A279" s="3"/>
      <c r="B279" s="12" t="s">
        <v>2</v>
      </c>
      <c r="C279" s="4" t="s">
        <v>10</v>
      </c>
      <c r="D279" s="4" t="s">
        <v>58</v>
      </c>
      <c r="E279" s="4" t="s">
        <v>24</v>
      </c>
      <c r="F279" s="5" t="s">
        <v>256</v>
      </c>
      <c r="G279" s="6">
        <v>319.52</v>
      </c>
      <c r="H279" s="6">
        <v>318.77999999999997</v>
      </c>
      <c r="I279" s="11">
        <v>0.99768402603905859</v>
      </c>
      <c r="J279" s="6" t="s">
        <v>967</v>
      </c>
      <c r="K279" s="6">
        <v>176.49</v>
      </c>
      <c r="L279" s="4" t="s">
        <v>718</v>
      </c>
      <c r="M279" s="13" t="str">
        <f t="shared" si="8"/>
        <v>Cumplido</v>
      </c>
    </row>
    <row r="280" spans="1:13" ht="76.5" x14ac:dyDescent="0.2">
      <c r="A280" s="3"/>
      <c r="B280" s="12" t="s">
        <v>2</v>
      </c>
      <c r="C280" s="4" t="s">
        <v>10</v>
      </c>
      <c r="D280" s="4" t="s">
        <v>58</v>
      </c>
      <c r="E280" s="4" t="s">
        <v>24</v>
      </c>
      <c r="F280" s="5" t="s">
        <v>257</v>
      </c>
      <c r="G280" s="6">
        <v>1</v>
      </c>
      <c r="H280" s="6">
        <v>1</v>
      </c>
      <c r="I280" s="11">
        <v>1</v>
      </c>
      <c r="J280" s="6">
        <v>0.25</v>
      </c>
      <c r="K280" s="6">
        <v>0.25</v>
      </c>
      <c r="L280" s="4" t="s">
        <v>719</v>
      </c>
      <c r="M280" s="13" t="str">
        <f t="shared" si="8"/>
        <v>Cumplido</v>
      </c>
    </row>
    <row r="281" spans="1:13" ht="76.5" x14ac:dyDescent="0.2">
      <c r="A281" s="3"/>
      <c r="B281" s="12" t="s">
        <v>2</v>
      </c>
      <c r="C281" s="4" t="s">
        <v>10</v>
      </c>
      <c r="D281" s="4" t="s">
        <v>58</v>
      </c>
      <c r="E281" s="4" t="s">
        <v>24</v>
      </c>
      <c r="F281" s="5" t="s">
        <v>258</v>
      </c>
      <c r="G281" s="6">
        <v>1</v>
      </c>
      <c r="H281" s="6">
        <v>1</v>
      </c>
      <c r="I281" s="11">
        <v>1</v>
      </c>
      <c r="J281" s="6">
        <v>0.25</v>
      </c>
      <c r="K281" s="6">
        <v>0.25</v>
      </c>
      <c r="L281" s="4" t="s">
        <v>720</v>
      </c>
      <c r="M281" s="13" t="str">
        <f t="shared" si="8"/>
        <v>Cumplido</v>
      </c>
    </row>
    <row r="282" spans="1:13" ht="63.75" x14ac:dyDescent="0.2">
      <c r="A282" s="3"/>
      <c r="B282" s="12" t="s">
        <v>2</v>
      </c>
      <c r="C282" s="4" t="s">
        <v>10</v>
      </c>
      <c r="D282" s="4" t="s">
        <v>58</v>
      </c>
      <c r="E282" s="4" t="s">
        <v>24</v>
      </c>
      <c r="F282" s="5" t="s">
        <v>259</v>
      </c>
      <c r="G282" s="6">
        <v>100</v>
      </c>
      <c r="H282" s="6">
        <v>100</v>
      </c>
      <c r="I282" s="11">
        <v>1</v>
      </c>
      <c r="J282" s="6">
        <v>25</v>
      </c>
      <c r="K282" s="6">
        <v>25</v>
      </c>
      <c r="L282" s="4" t="s">
        <v>717</v>
      </c>
      <c r="M282" s="13" t="str">
        <f t="shared" si="8"/>
        <v>Cumplido</v>
      </c>
    </row>
    <row r="283" spans="1:13" ht="178.5" x14ac:dyDescent="0.2">
      <c r="A283" s="3"/>
      <c r="B283" s="12" t="s">
        <v>2</v>
      </c>
      <c r="C283" s="4" t="s">
        <v>10</v>
      </c>
      <c r="D283" s="4" t="s">
        <v>58</v>
      </c>
      <c r="E283" s="4" t="s">
        <v>24</v>
      </c>
      <c r="F283" s="5" t="s">
        <v>260</v>
      </c>
      <c r="G283" s="6">
        <v>1</v>
      </c>
      <c r="H283" s="6">
        <v>1</v>
      </c>
      <c r="I283" s="11">
        <v>1</v>
      </c>
      <c r="J283" s="6">
        <v>0.25</v>
      </c>
      <c r="K283" s="6">
        <v>0.25</v>
      </c>
      <c r="L283" s="4" t="s">
        <v>721</v>
      </c>
      <c r="M283" s="13" t="str">
        <f t="shared" si="8"/>
        <v>Cumplido</v>
      </c>
    </row>
    <row r="284" spans="1:13" ht="89.25" x14ac:dyDescent="0.2">
      <c r="A284" s="3"/>
      <c r="B284" s="12" t="s">
        <v>2</v>
      </c>
      <c r="C284" s="4" t="s">
        <v>10</v>
      </c>
      <c r="D284" s="4" t="s">
        <v>58</v>
      </c>
      <c r="E284" s="4" t="s">
        <v>24</v>
      </c>
      <c r="F284" s="5" t="s">
        <v>261</v>
      </c>
      <c r="G284" s="6">
        <v>1</v>
      </c>
      <c r="H284" s="6">
        <v>1</v>
      </c>
      <c r="I284" s="11">
        <v>1</v>
      </c>
      <c r="J284" s="6">
        <v>0.25</v>
      </c>
      <c r="K284" s="6">
        <v>0.25</v>
      </c>
      <c r="L284" s="4" t="s">
        <v>722</v>
      </c>
      <c r="M284" s="13" t="str">
        <f t="shared" si="8"/>
        <v>Cumplido</v>
      </c>
    </row>
    <row r="285" spans="1:13" ht="51" x14ac:dyDescent="0.2">
      <c r="A285" s="3"/>
      <c r="B285" s="12" t="s">
        <v>2</v>
      </c>
      <c r="C285" s="4" t="s">
        <v>10</v>
      </c>
      <c r="D285" s="4" t="s">
        <v>58</v>
      </c>
      <c r="E285" s="4" t="s">
        <v>24</v>
      </c>
      <c r="F285" s="5" t="s">
        <v>262</v>
      </c>
      <c r="G285" s="6">
        <v>100</v>
      </c>
      <c r="H285" s="6">
        <v>100</v>
      </c>
      <c r="I285" s="11">
        <v>1</v>
      </c>
      <c r="J285" s="6">
        <v>25</v>
      </c>
      <c r="K285" s="6">
        <v>25</v>
      </c>
      <c r="L285" s="4" t="s">
        <v>723</v>
      </c>
      <c r="M285" s="13" t="str">
        <f t="shared" si="8"/>
        <v>Cumplido</v>
      </c>
    </row>
    <row r="286" spans="1:13" ht="25.5" x14ac:dyDescent="0.2">
      <c r="A286" s="3"/>
      <c r="B286" s="12" t="s">
        <v>2</v>
      </c>
      <c r="C286" s="4" t="s">
        <v>10</v>
      </c>
      <c r="D286" s="4" t="s">
        <v>58</v>
      </c>
      <c r="E286" s="4" t="s">
        <v>24</v>
      </c>
      <c r="F286" s="5" t="s">
        <v>263</v>
      </c>
      <c r="G286" s="6">
        <v>6500</v>
      </c>
      <c r="H286" s="6">
        <v>6500</v>
      </c>
      <c r="I286" s="11">
        <v>1</v>
      </c>
      <c r="J286" s="6" t="s">
        <v>967</v>
      </c>
      <c r="K286" s="6">
        <v>630.62</v>
      </c>
      <c r="L286" s="4" t="s">
        <v>724</v>
      </c>
      <c r="M286" s="13" t="str">
        <f t="shared" si="8"/>
        <v>Cumplido</v>
      </c>
    </row>
    <row r="287" spans="1:13" ht="102" x14ac:dyDescent="0.2">
      <c r="A287" s="3"/>
      <c r="B287" s="12" t="s">
        <v>2</v>
      </c>
      <c r="C287" s="4" t="s">
        <v>10</v>
      </c>
      <c r="D287" s="4" t="s">
        <v>58</v>
      </c>
      <c r="E287" s="4" t="s">
        <v>24</v>
      </c>
      <c r="F287" s="5" t="s">
        <v>264</v>
      </c>
      <c r="G287" s="6">
        <v>1</v>
      </c>
      <c r="H287" s="6">
        <v>1</v>
      </c>
      <c r="I287" s="11">
        <v>1</v>
      </c>
      <c r="J287" s="6">
        <v>0.25</v>
      </c>
      <c r="K287" s="6">
        <v>0.25</v>
      </c>
      <c r="L287" s="4" t="s">
        <v>725</v>
      </c>
      <c r="M287" s="13" t="str">
        <f t="shared" si="8"/>
        <v>Cumplido</v>
      </c>
    </row>
    <row r="288" spans="1:13" ht="76.5" x14ac:dyDescent="0.2">
      <c r="A288" s="3"/>
      <c r="B288" s="12" t="s">
        <v>2</v>
      </c>
      <c r="C288" s="4" t="s">
        <v>10</v>
      </c>
      <c r="D288" s="4" t="s">
        <v>58</v>
      </c>
      <c r="E288" s="4" t="s">
        <v>24</v>
      </c>
      <c r="F288" s="5" t="s">
        <v>265</v>
      </c>
      <c r="G288" s="6">
        <v>1</v>
      </c>
      <c r="H288" s="6">
        <v>1</v>
      </c>
      <c r="I288" s="11">
        <v>1</v>
      </c>
      <c r="J288" s="6">
        <v>0.25</v>
      </c>
      <c r="K288" s="6">
        <v>0.25</v>
      </c>
      <c r="L288" s="4" t="s">
        <v>726</v>
      </c>
      <c r="M288" s="13" t="str">
        <f t="shared" si="8"/>
        <v>Cumplido</v>
      </c>
    </row>
    <row r="289" spans="1:13" ht="127.5" x14ac:dyDescent="0.2">
      <c r="A289" s="3"/>
      <c r="B289" s="12" t="s">
        <v>2</v>
      </c>
      <c r="C289" s="4" t="s">
        <v>10</v>
      </c>
      <c r="D289" s="4" t="s">
        <v>58</v>
      </c>
      <c r="E289" s="4" t="s">
        <v>24</v>
      </c>
      <c r="F289" s="5" t="s">
        <v>266</v>
      </c>
      <c r="G289" s="6">
        <v>100</v>
      </c>
      <c r="H289" s="6">
        <v>100</v>
      </c>
      <c r="I289" s="11">
        <v>1</v>
      </c>
      <c r="J289" s="6">
        <v>25</v>
      </c>
      <c r="K289" s="6">
        <v>25</v>
      </c>
      <c r="L289" s="4" t="s">
        <v>727</v>
      </c>
      <c r="M289" s="13" t="str">
        <f t="shared" si="8"/>
        <v>Cumplido</v>
      </c>
    </row>
    <row r="290" spans="1:13" ht="51" x14ac:dyDescent="0.2">
      <c r="A290" s="3"/>
      <c r="B290" s="12" t="s">
        <v>2</v>
      </c>
      <c r="C290" s="4" t="s">
        <v>10</v>
      </c>
      <c r="D290" s="4" t="s">
        <v>58</v>
      </c>
      <c r="E290" s="4" t="s">
        <v>24</v>
      </c>
      <c r="F290" s="5" t="s">
        <v>267</v>
      </c>
      <c r="G290" s="6">
        <v>40.99</v>
      </c>
      <c r="H290" s="6">
        <v>40.99</v>
      </c>
      <c r="I290" s="11">
        <v>1</v>
      </c>
      <c r="J290" s="6" t="s">
        <v>967</v>
      </c>
      <c r="K290" s="6">
        <v>7.47</v>
      </c>
      <c r="L290" s="4" t="s">
        <v>728</v>
      </c>
      <c r="M290" s="13" t="str">
        <f t="shared" si="8"/>
        <v>Cumplido</v>
      </c>
    </row>
    <row r="291" spans="1:13" ht="63.75" x14ac:dyDescent="0.2">
      <c r="A291" s="3"/>
      <c r="B291" s="12" t="s">
        <v>2</v>
      </c>
      <c r="C291" s="4" t="s">
        <v>10</v>
      </c>
      <c r="D291" s="4" t="s">
        <v>58</v>
      </c>
      <c r="E291" s="4" t="s">
        <v>24</v>
      </c>
      <c r="F291" s="5" t="s">
        <v>268</v>
      </c>
      <c r="G291" s="6">
        <v>1</v>
      </c>
      <c r="H291" s="6">
        <v>1</v>
      </c>
      <c r="I291" s="11">
        <v>1</v>
      </c>
      <c r="J291" s="6">
        <v>0.25</v>
      </c>
      <c r="K291" s="6">
        <v>0.25</v>
      </c>
      <c r="L291" s="4" t="s">
        <v>729</v>
      </c>
      <c r="M291" s="13" t="str">
        <f t="shared" si="8"/>
        <v>Cumplido</v>
      </c>
    </row>
    <row r="292" spans="1:13" ht="63.75" x14ac:dyDescent="0.2">
      <c r="A292" s="3"/>
      <c r="B292" s="12" t="s">
        <v>2</v>
      </c>
      <c r="C292" s="4" t="s">
        <v>10</v>
      </c>
      <c r="D292" s="4" t="s">
        <v>58</v>
      </c>
      <c r="E292" s="4" t="s">
        <v>24</v>
      </c>
      <c r="F292" s="5" t="s">
        <v>269</v>
      </c>
      <c r="G292" s="6">
        <v>1</v>
      </c>
      <c r="H292" s="6">
        <v>1</v>
      </c>
      <c r="I292" s="11">
        <v>1</v>
      </c>
      <c r="J292" s="6">
        <v>0.25</v>
      </c>
      <c r="K292" s="6">
        <v>0.25</v>
      </c>
      <c r="L292" s="4" t="s">
        <v>730</v>
      </c>
      <c r="M292" s="13" t="str">
        <f t="shared" si="8"/>
        <v>Cumplido</v>
      </c>
    </row>
    <row r="293" spans="1:13" ht="191.25" x14ac:dyDescent="0.2">
      <c r="A293" s="3"/>
      <c r="B293" s="12" t="s">
        <v>2</v>
      </c>
      <c r="C293" s="4" t="s">
        <v>10</v>
      </c>
      <c r="D293" s="4" t="s">
        <v>58</v>
      </c>
      <c r="E293" s="4" t="s">
        <v>24</v>
      </c>
      <c r="F293" s="5" t="s">
        <v>270</v>
      </c>
      <c r="G293" s="6">
        <v>100</v>
      </c>
      <c r="H293" s="6">
        <v>100</v>
      </c>
      <c r="I293" s="11">
        <v>1</v>
      </c>
      <c r="J293" s="6">
        <v>25</v>
      </c>
      <c r="K293" s="6">
        <v>25</v>
      </c>
      <c r="L293" s="4" t="s">
        <v>731</v>
      </c>
      <c r="M293" s="13" t="str">
        <f t="shared" si="8"/>
        <v>Cumplido</v>
      </c>
    </row>
    <row r="294" spans="1:13" ht="114.75" x14ac:dyDescent="0.2">
      <c r="A294" s="3"/>
      <c r="B294" s="12" t="s">
        <v>2</v>
      </c>
      <c r="C294" s="4" t="s">
        <v>10</v>
      </c>
      <c r="D294" s="4" t="s">
        <v>58</v>
      </c>
      <c r="E294" s="4" t="s">
        <v>24</v>
      </c>
      <c r="F294" s="5" t="s">
        <v>271</v>
      </c>
      <c r="G294" s="6">
        <v>7548.66</v>
      </c>
      <c r="H294" s="6">
        <v>7548.66</v>
      </c>
      <c r="I294" s="11">
        <v>1</v>
      </c>
      <c r="J294" s="6" t="s">
        <v>967</v>
      </c>
      <c r="K294" s="6">
        <v>2915.29</v>
      </c>
      <c r="L294" s="4" t="s">
        <v>1807</v>
      </c>
      <c r="M294" s="13" t="str">
        <f t="shared" si="8"/>
        <v>Cumplido</v>
      </c>
    </row>
    <row r="295" spans="1:13" ht="38.25" x14ac:dyDescent="0.2">
      <c r="A295" s="3"/>
      <c r="B295" s="12" t="s">
        <v>2</v>
      </c>
      <c r="C295" s="4" t="s">
        <v>10</v>
      </c>
      <c r="D295" s="4" t="s">
        <v>58</v>
      </c>
      <c r="E295" s="4" t="s">
        <v>24</v>
      </c>
      <c r="F295" s="5" t="s">
        <v>272</v>
      </c>
      <c r="G295" s="6">
        <v>1</v>
      </c>
      <c r="H295" s="6">
        <v>1</v>
      </c>
      <c r="I295" s="11">
        <v>1</v>
      </c>
      <c r="J295" s="6">
        <v>0.5</v>
      </c>
      <c r="K295" s="6">
        <v>0.5</v>
      </c>
      <c r="L295" s="4" t="s">
        <v>1808</v>
      </c>
      <c r="M295" s="13" t="str">
        <f t="shared" si="8"/>
        <v>Cumplido</v>
      </c>
    </row>
    <row r="296" spans="1:13" ht="51" x14ac:dyDescent="0.2">
      <c r="A296" s="3"/>
      <c r="B296" s="12" t="s">
        <v>2</v>
      </c>
      <c r="C296" s="4" t="s">
        <v>10</v>
      </c>
      <c r="D296" s="4" t="s">
        <v>58</v>
      </c>
      <c r="E296" s="4" t="s">
        <v>24</v>
      </c>
      <c r="F296" s="5" t="s">
        <v>273</v>
      </c>
      <c r="G296" s="6">
        <v>1</v>
      </c>
      <c r="H296" s="6">
        <v>1</v>
      </c>
      <c r="I296" s="11">
        <v>1</v>
      </c>
      <c r="J296" s="6">
        <v>0.25</v>
      </c>
      <c r="K296" s="6">
        <v>0.25</v>
      </c>
      <c r="L296" s="4" t="s">
        <v>1809</v>
      </c>
      <c r="M296" s="13" t="str">
        <f t="shared" si="8"/>
        <v>Cumplido</v>
      </c>
    </row>
    <row r="297" spans="1:13" ht="38.25" x14ac:dyDescent="0.2">
      <c r="A297" s="3"/>
      <c r="B297" s="12" t="s">
        <v>2</v>
      </c>
      <c r="C297" s="4" t="s">
        <v>10</v>
      </c>
      <c r="D297" s="4" t="s">
        <v>58</v>
      </c>
      <c r="E297" s="4" t="s">
        <v>24</v>
      </c>
      <c r="F297" s="5" t="s">
        <v>274</v>
      </c>
      <c r="G297" s="6">
        <v>100</v>
      </c>
      <c r="H297" s="6">
        <v>100</v>
      </c>
      <c r="I297" s="11">
        <v>1</v>
      </c>
      <c r="J297" s="6">
        <v>25</v>
      </c>
      <c r="K297" s="6">
        <v>25</v>
      </c>
      <c r="L297" s="4" t="s">
        <v>732</v>
      </c>
      <c r="M297" s="13" t="str">
        <f t="shared" si="8"/>
        <v>Cumplido</v>
      </c>
    </row>
    <row r="298" spans="1:13" ht="38.25" x14ac:dyDescent="0.2">
      <c r="A298" s="3"/>
      <c r="B298" s="12" t="s">
        <v>2</v>
      </c>
      <c r="C298" s="4" t="s">
        <v>10</v>
      </c>
      <c r="D298" s="4" t="s">
        <v>58</v>
      </c>
      <c r="E298" s="4" t="s">
        <v>24</v>
      </c>
      <c r="F298" s="5" t="s">
        <v>275</v>
      </c>
      <c r="G298" s="6">
        <v>220.77</v>
      </c>
      <c r="H298" s="6">
        <v>220.77</v>
      </c>
      <c r="I298" s="11">
        <v>1</v>
      </c>
      <c r="J298" s="6" t="s">
        <v>967</v>
      </c>
      <c r="K298" s="6">
        <v>30.77</v>
      </c>
      <c r="L298" s="4" t="s">
        <v>733</v>
      </c>
      <c r="M298" s="13" t="str">
        <f t="shared" si="8"/>
        <v>Cumplido</v>
      </c>
    </row>
    <row r="299" spans="1:13" ht="38.25" x14ac:dyDescent="0.2">
      <c r="A299" s="3"/>
      <c r="B299" s="12" t="s">
        <v>2</v>
      </c>
      <c r="C299" s="4" t="s">
        <v>10</v>
      </c>
      <c r="D299" s="4" t="s">
        <v>58</v>
      </c>
      <c r="E299" s="4" t="s">
        <v>24</v>
      </c>
      <c r="F299" s="5" t="s">
        <v>276</v>
      </c>
      <c r="G299" s="6">
        <v>1</v>
      </c>
      <c r="H299" s="6">
        <v>1</v>
      </c>
      <c r="I299" s="11">
        <v>1</v>
      </c>
      <c r="J299" s="6">
        <v>0.25</v>
      </c>
      <c r="K299" s="6">
        <v>0.25</v>
      </c>
      <c r="L299" s="4" t="s">
        <v>734</v>
      </c>
      <c r="M299" s="13" t="str">
        <f t="shared" si="8"/>
        <v>Cumplido</v>
      </c>
    </row>
    <row r="300" spans="1:13" ht="38.25" x14ac:dyDescent="0.2">
      <c r="A300" s="3"/>
      <c r="B300" s="12" t="s">
        <v>2</v>
      </c>
      <c r="C300" s="4" t="s">
        <v>10</v>
      </c>
      <c r="D300" s="4" t="s">
        <v>58</v>
      </c>
      <c r="E300" s="4" t="s">
        <v>24</v>
      </c>
      <c r="F300" s="5" t="s">
        <v>277</v>
      </c>
      <c r="G300" s="6">
        <v>1</v>
      </c>
      <c r="H300" s="6">
        <v>1</v>
      </c>
      <c r="I300" s="11">
        <v>1</v>
      </c>
      <c r="J300" s="6">
        <v>0.25</v>
      </c>
      <c r="K300" s="6">
        <v>0.25</v>
      </c>
      <c r="L300" s="4" t="s">
        <v>735</v>
      </c>
      <c r="M300" s="13" t="str">
        <f t="shared" si="8"/>
        <v>Cumplido</v>
      </c>
    </row>
    <row r="301" spans="1:13" ht="38.25" x14ac:dyDescent="0.2">
      <c r="A301" s="3"/>
      <c r="B301" s="12" t="s">
        <v>2</v>
      </c>
      <c r="C301" s="4" t="s">
        <v>10</v>
      </c>
      <c r="D301" s="4" t="s">
        <v>58</v>
      </c>
      <c r="E301" s="4" t="s">
        <v>24</v>
      </c>
      <c r="F301" s="5" t="s">
        <v>278</v>
      </c>
      <c r="G301" s="6">
        <v>100</v>
      </c>
      <c r="H301" s="6">
        <v>100</v>
      </c>
      <c r="I301" s="11">
        <v>1</v>
      </c>
      <c r="J301" s="6">
        <v>25</v>
      </c>
      <c r="K301" s="6">
        <v>25</v>
      </c>
      <c r="L301" s="4" t="s">
        <v>736</v>
      </c>
      <c r="M301" s="13" t="str">
        <f t="shared" si="8"/>
        <v>Cumplido</v>
      </c>
    </row>
    <row r="302" spans="1:13" ht="25.5" x14ac:dyDescent="0.2">
      <c r="A302" s="3"/>
      <c r="B302" s="12" t="s">
        <v>2</v>
      </c>
      <c r="C302" s="4" t="s">
        <v>10</v>
      </c>
      <c r="D302" s="4" t="s">
        <v>58</v>
      </c>
      <c r="E302" s="4" t="s">
        <v>24</v>
      </c>
      <c r="F302" s="5" t="s">
        <v>279</v>
      </c>
      <c r="G302" s="6">
        <v>7.51</v>
      </c>
      <c r="H302" s="6">
        <v>7.51</v>
      </c>
      <c r="I302" s="11">
        <v>1</v>
      </c>
      <c r="J302" s="6" t="s">
        <v>967</v>
      </c>
      <c r="K302" s="6">
        <v>0</v>
      </c>
      <c r="L302" s="4" t="s">
        <v>737</v>
      </c>
      <c r="M302" s="13" t="str">
        <f t="shared" si="8"/>
        <v>Cumplido</v>
      </c>
    </row>
    <row r="303" spans="1:13" ht="38.25" x14ac:dyDescent="0.2">
      <c r="A303" s="3"/>
      <c r="B303" s="12" t="s">
        <v>2</v>
      </c>
      <c r="C303" s="4" t="s">
        <v>10</v>
      </c>
      <c r="D303" s="4" t="s">
        <v>58</v>
      </c>
      <c r="E303" s="4" t="s">
        <v>24</v>
      </c>
      <c r="F303" s="5" t="s">
        <v>280</v>
      </c>
      <c r="G303" s="6">
        <v>1</v>
      </c>
      <c r="H303" s="6">
        <v>1</v>
      </c>
      <c r="I303" s="11">
        <v>1</v>
      </c>
      <c r="J303" s="6">
        <v>0.25</v>
      </c>
      <c r="K303" s="6">
        <v>0.25</v>
      </c>
      <c r="L303" s="4" t="s">
        <v>738</v>
      </c>
      <c r="M303" s="13" t="str">
        <f t="shared" si="8"/>
        <v>Cumplido</v>
      </c>
    </row>
    <row r="304" spans="1:13" ht="38.25" x14ac:dyDescent="0.2">
      <c r="A304" s="3"/>
      <c r="B304" s="12" t="s">
        <v>2</v>
      </c>
      <c r="C304" s="4" t="s">
        <v>10</v>
      </c>
      <c r="D304" s="4" t="s">
        <v>58</v>
      </c>
      <c r="E304" s="4" t="s">
        <v>24</v>
      </c>
      <c r="F304" s="5" t="s">
        <v>281</v>
      </c>
      <c r="G304" s="6">
        <v>1</v>
      </c>
      <c r="H304" s="6">
        <v>1</v>
      </c>
      <c r="I304" s="11">
        <v>1</v>
      </c>
      <c r="J304" s="6">
        <v>0.25</v>
      </c>
      <c r="K304" s="6">
        <v>0.25</v>
      </c>
      <c r="L304" s="4" t="s">
        <v>739</v>
      </c>
      <c r="M304" s="13" t="str">
        <f t="shared" si="8"/>
        <v>Cumplido</v>
      </c>
    </row>
    <row r="305" spans="1:13" ht="127.5" x14ac:dyDescent="0.2">
      <c r="A305" s="3"/>
      <c r="B305" s="12" t="s">
        <v>2</v>
      </c>
      <c r="C305" s="4" t="s">
        <v>10</v>
      </c>
      <c r="D305" s="4" t="s">
        <v>58</v>
      </c>
      <c r="E305" s="4" t="s">
        <v>24</v>
      </c>
      <c r="F305" s="5" t="s">
        <v>282</v>
      </c>
      <c r="G305" s="6">
        <v>100</v>
      </c>
      <c r="H305" s="6">
        <v>100</v>
      </c>
      <c r="I305" s="11">
        <v>1</v>
      </c>
      <c r="J305" s="6">
        <v>25</v>
      </c>
      <c r="K305" s="6">
        <v>25</v>
      </c>
      <c r="L305" s="4" t="s">
        <v>740</v>
      </c>
      <c r="M305" s="13" t="str">
        <f t="shared" si="8"/>
        <v>Cumplido</v>
      </c>
    </row>
    <row r="306" spans="1:13" ht="102" x14ac:dyDescent="0.2">
      <c r="A306" s="3"/>
      <c r="B306" s="12" t="s">
        <v>2</v>
      </c>
      <c r="C306" s="4" t="s">
        <v>10</v>
      </c>
      <c r="D306" s="4" t="s">
        <v>58</v>
      </c>
      <c r="E306" s="4" t="s">
        <v>24</v>
      </c>
      <c r="F306" s="5" t="s">
        <v>283</v>
      </c>
      <c r="G306" s="6">
        <v>57.14</v>
      </c>
      <c r="H306" s="6">
        <v>57.14</v>
      </c>
      <c r="I306" s="11">
        <v>1</v>
      </c>
      <c r="J306" s="6">
        <v>57.14</v>
      </c>
      <c r="K306" s="6">
        <v>57.14</v>
      </c>
      <c r="L306" s="4" t="s">
        <v>1810</v>
      </c>
      <c r="M306" s="13" t="str">
        <f t="shared" si="8"/>
        <v>Cumplido</v>
      </c>
    </row>
    <row r="307" spans="1:13" ht="25.5" x14ac:dyDescent="0.2">
      <c r="A307" s="3"/>
      <c r="B307" s="12" t="s">
        <v>2</v>
      </c>
      <c r="C307" s="4" t="s">
        <v>10</v>
      </c>
      <c r="D307" s="4" t="s">
        <v>58</v>
      </c>
      <c r="E307" s="4" t="s">
        <v>24</v>
      </c>
      <c r="F307" s="5" t="s">
        <v>284</v>
      </c>
      <c r="G307" s="6">
        <v>6001.08</v>
      </c>
      <c r="H307" s="6">
        <v>6001.08</v>
      </c>
      <c r="I307" s="11">
        <v>1</v>
      </c>
      <c r="J307" s="6" t="s">
        <v>967</v>
      </c>
      <c r="K307" s="6">
        <v>1055.93</v>
      </c>
      <c r="L307" s="4" t="s">
        <v>741</v>
      </c>
      <c r="M307" s="13" t="str">
        <f t="shared" si="8"/>
        <v>Cumplido</v>
      </c>
    </row>
    <row r="308" spans="1:13" ht="38.25" x14ac:dyDescent="0.2">
      <c r="A308" s="3"/>
      <c r="B308" s="12" t="s">
        <v>2</v>
      </c>
      <c r="C308" s="4" t="s">
        <v>10</v>
      </c>
      <c r="D308" s="4" t="s">
        <v>58</v>
      </c>
      <c r="E308" s="4" t="s">
        <v>24</v>
      </c>
      <c r="F308" s="5" t="s">
        <v>285</v>
      </c>
      <c r="G308" s="6">
        <v>1</v>
      </c>
      <c r="H308" s="6">
        <v>1</v>
      </c>
      <c r="I308" s="11">
        <v>1</v>
      </c>
      <c r="J308" s="6">
        <v>0.25</v>
      </c>
      <c r="K308" s="6">
        <v>0.5</v>
      </c>
      <c r="L308" s="4" t="s">
        <v>742</v>
      </c>
      <c r="M308" s="13" t="str">
        <f t="shared" si="8"/>
        <v>Cumplido</v>
      </c>
    </row>
    <row r="309" spans="1:13" ht="51" x14ac:dyDescent="0.2">
      <c r="A309" s="3"/>
      <c r="B309" s="12" t="s">
        <v>2</v>
      </c>
      <c r="C309" s="4" t="s">
        <v>10</v>
      </c>
      <c r="D309" s="4" t="s">
        <v>58</v>
      </c>
      <c r="E309" s="4" t="s">
        <v>24</v>
      </c>
      <c r="F309" s="5" t="s">
        <v>286</v>
      </c>
      <c r="G309" s="6">
        <v>1</v>
      </c>
      <c r="H309" s="6">
        <v>1</v>
      </c>
      <c r="I309" s="11">
        <v>1</v>
      </c>
      <c r="J309" s="6">
        <v>0.25</v>
      </c>
      <c r="K309" s="6">
        <v>0.25</v>
      </c>
      <c r="L309" s="4" t="s">
        <v>743</v>
      </c>
      <c r="M309" s="13" t="str">
        <f t="shared" si="8"/>
        <v>Cumplido</v>
      </c>
    </row>
    <row r="310" spans="1:13" ht="63.75" x14ac:dyDescent="0.2">
      <c r="A310" s="3"/>
      <c r="B310" s="12" t="s">
        <v>2</v>
      </c>
      <c r="C310" s="4" t="s">
        <v>10</v>
      </c>
      <c r="D310" s="4" t="s">
        <v>58</v>
      </c>
      <c r="E310" s="4" t="s">
        <v>24</v>
      </c>
      <c r="F310" s="5" t="s">
        <v>287</v>
      </c>
      <c r="G310" s="6">
        <v>100</v>
      </c>
      <c r="H310" s="6">
        <v>100</v>
      </c>
      <c r="I310" s="11">
        <v>1</v>
      </c>
      <c r="J310" s="6">
        <v>25</v>
      </c>
      <c r="K310" s="6">
        <v>25</v>
      </c>
      <c r="L310" s="4" t="s">
        <v>744</v>
      </c>
      <c r="M310" s="13" t="str">
        <f t="shared" si="8"/>
        <v>Cumplido</v>
      </c>
    </row>
    <row r="311" spans="1:13" ht="25.5" x14ac:dyDescent="0.2">
      <c r="A311" s="3"/>
      <c r="B311" s="12" t="s">
        <v>2</v>
      </c>
      <c r="C311" s="4" t="s">
        <v>10</v>
      </c>
      <c r="D311" s="4" t="s">
        <v>58</v>
      </c>
      <c r="E311" s="4" t="s">
        <v>24</v>
      </c>
      <c r="F311" s="5" t="s">
        <v>288</v>
      </c>
      <c r="G311" s="6">
        <v>291.89</v>
      </c>
      <c r="H311" s="6">
        <v>291.89</v>
      </c>
      <c r="I311" s="11">
        <v>1</v>
      </c>
      <c r="J311" s="6" t="s">
        <v>967</v>
      </c>
      <c r="K311" s="6">
        <v>281.2</v>
      </c>
      <c r="L311" s="4" t="s">
        <v>745</v>
      </c>
      <c r="M311" s="13" t="str">
        <f t="shared" si="8"/>
        <v>Cumplido</v>
      </c>
    </row>
    <row r="312" spans="1:13" ht="38.25" x14ac:dyDescent="0.2">
      <c r="A312" s="3"/>
      <c r="B312" s="12" t="s">
        <v>2</v>
      </c>
      <c r="C312" s="4" t="s">
        <v>10</v>
      </c>
      <c r="D312" s="4" t="s">
        <v>58</v>
      </c>
      <c r="E312" s="4" t="s">
        <v>24</v>
      </c>
      <c r="F312" s="5" t="s">
        <v>289</v>
      </c>
      <c r="G312" s="6">
        <v>1</v>
      </c>
      <c r="H312" s="6">
        <v>1</v>
      </c>
      <c r="I312" s="11">
        <v>1</v>
      </c>
      <c r="J312" s="6">
        <v>0.25</v>
      </c>
      <c r="K312" s="6">
        <v>0.25</v>
      </c>
      <c r="L312" s="4" t="s">
        <v>746</v>
      </c>
      <c r="M312" s="13" t="str">
        <f t="shared" si="8"/>
        <v>Cumplido</v>
      </c>
    </row>
    <row r="313" spans="1:13" ht="51" x14ac:dyDescent="0.2">
      <c r="A313" s="3"/>
      <c r="B313" s="12" t="s">
        <v>2</v>
      </c>
      <c r="C313" s="4" t="s">
        <v>10</v>
      </c>
      <c r="D313" s="4" t="s">
        <v>58</v>
      </c>
      <c r="E313" s="4" t="s">
        <v>24</v>
      </c>
      <c r="F313" s="5" t="s">
        <v>290</v>
      </c>
      <c r="G313" s="6">
        <v>1</v>
      </c>
      <c r="H313" s="6">
        <v>1</v>
      </c>
      <c r="I313" s="11">
        <v>1</v>
      </c>
      <c r="J313" s="6">
        <v>0.25</v>
      </c>
      <c r="K313" s="6">
        <v>0.25</v>
      </c>
      <c r="L313" s="4" t="s">
        <v>747</v>
      </c>
      <c r="M313" s="13" t="str">
        <f t="shared" si="8"/>
        <v>Cumplido</v>
      </c>
    </row>
    <row r="314" spans="1:13" ht="165.75" x14ac:dyDescent="0.2">
      <c r="A314" s="3"/>
      <c r="B314" s="12" t="s">
        <v>2</v>
      </c>
      <c r="C314" s="4" t="s">
        <v>10</v>
      </c>
      <c r="D314" s="4" t="s">
        <v>58</v>
      </c>
      <c r="E314" s="4" t="s">
        <v>24</v>
      </c>
      <c r="F314" s="5" t="s">
        <v>291</v>
      </c>
      <c r="G314" s="6">
        <v>100</v>
      </c>
      <c r="H314" s="6">
        <v>100</v>
      </c>
      <c r="I314" s="11">
        <v>1</v>
      </c>
      <c r="J314" s="6">
        <v>25</v>
      </c>
      <c r="K314" s="6">
        <v>25</v>
      </c>
      <c r="L314" s="4" t="s">
        <v>748</v>
      </c>
      <c r="M314" s="13" t="str">
        <f t="shared" si="8"/>
        <v>Cumplido</v>
      </c>
    </row>
    <row r="315" spans="1:13" ht="38.25" x14ac:dyDescent="0.2">
      <c r="A315" s="3"/>
      <c r="B315" s="12" t="s">
        <v>2</v>
      </c>
      <c r="C315" s="4" t="s">
        <v>10</v>
      </c>
      <c r="D315" s="4" t="s">
        <v>58</v>
      </c>
      <c r="E315" s="4" t="s">
        <v>24</v>
      </c>
      <c r="F315" s="5" t="s">
        <v>292</v>
      </c>
      <c r="G315" s="6">
        <v>1.04</v>
      </c>
      <c r="H315" s="6">
        <v>1.04</v>
      </c>
      <c r="I315" s="11">
        <v>1</v>
      </c>
      <c r="J315" s="6" t="s">
        <v>967</v>
      </c>
      <c r="K315" s="6">
        <v>0</v>
      </c>
      <c r="L315" s="4" t="s">
        <v>749</v>
      </c>
      <c r="M315" s="13" t="str">
        <f t="shared" si="8"/>
        <v>Cumplido</v>
      </c>
    </row>
    <row r="316" spans="1:13" ht="63.75" x14ac:dyDescent="0.2">
      <c r="A316" s="3"/>
      <c r="B316" s="12" t="s">
        <v>2</v>
      </c>
      <c r="C316" s="4" t="s">
        <v>10</v>
      </c>
      <c r="D316" s="4" t="s">
        <v>58</v>
      </c>
      <c r="E316" s="4" t="s">
        <v>24</v>
      </c>
      <c r="F316" s="5" t="s">
        <v>293</v>
      </c>
      <c r="G316" s="6">
        <v>1</v>
      </c>
      <c r="H316" s="6">
        <v>1</v>
      </c>
      <c r="I316" s="11">
        <v>1</v>
      </c>
      <c r="J316" s="6">
        <v>0.5</v>
      </c>
      <c r="K316" s="6">
        <v>0.5</v>
      </c>
      <c r="L316" s="4" t="s">
        <v>750</v>
      </c>
      <c r="M316" s="13" t="str">
        <f t="shared" si="8"/>
        <v>Cumplido</v>
      </c>
    </row>
    <row r="317" spans="1:13" ht="165.75" x14ac:dyDescent="0.2">
      <c r="A317" s="3"/>
      <c r="B317" s="12" t="s">
        <v>2</v>
      </c>
      <c r="C317" s="4" t="s">
        <v>10</v>
      </c>
      <c r="D317" s="4" t="s">
        <v>58</v>
      </c>
      <c r="E317" s="4" t="s">
        <v>24</v>
      </c>
      <c r="F317" s="5" t="s">
        <v>294</v>
      </c>
      <c r="G317" s="6">
        <v>100</v>
      </c>
      <c r="H317" s="6">
        <v>100</v>
      </c>
      <c r="I317" s="11">
        <v>1</v>
      </c>
      <c r="J317" s="6">
        <v>25</v>
      </c>
      <c r="K317" s="6">
        <v>25</v>
      </c>
      <c r="L317" s="4" t="s">
        <v>751</v>
      </c>
      <c r="M317" s="13" t="str">
        <f t="shared" si="8"/>
        <v>Cumplido</v>
      </c>
    </row>
    <row r="318" spans="1:13" ht="38.25" x14ac:dyDescent="0.2">
      <c r="A318" s="3"/>
      <c r="B318" s="12" t="s">
        <v>2</v>
      </c>
      <c r="C318" s="4" t="s">
        <v>10</v>
      </c>
      <c r="D318" s="4" t="s">
        <v>58</v>
      </c>
      <c r="E318" s="4" t="s">
        <v>24</v>
      </c>
      <c r="F318" s="5" t="s">
        <v>295</v>
      </c>
      <c r="G318" s="6">
        <v>1</v>
      </c>
      <c r="H318" s="6">
        <v>1</v>
      </c>
      <c r="I318" s="11">
        <v>1</v>
      </c>
      <c r="J318" s="6">
        <v>0.25</v>
      </c>
      <c r="K318" s="6">
        <v>0.25</v>
      </c>
      <c r="L318" s="4" t="s">
        <v>752</v>
      </c>
      <c r="M318" s="13" t="str">
        <f t="shared" si="8"/>
        <v>Cumplido</v>
      </c>
    </row>
    <row r="319" spans="1:13" ht="25.5" x14ac:dyDescent="0.2">
      <c r="A319" s="3"/>
      <c r="B319" s="12" t="s">
        <v>2</v>
      </c>
      <c r="C319" s="4" t="s">
        <v>10</v>
      </c>
      <c r="D319" s="4" t="s">
        <v>62</v>
      </c>
      <c r="E319" s="4" t="s">
        <v>24</v>
      </c>
      <c r="F319" s="5" t="s">
        <v>296</v>
      </c>
      <c r="G319" s="6">
        <v>71.2</v>
      </c>
      <c r="H319" s="6">
        <v>71.2</v>
      </c>
      <c r="I319" s="11">
        <v>1</v>
      </c>
      <c r="J319" s="6" t="s">
        <v>967</v>
      </c>
      <c r="K319" s="6">
        <v>0</v>
      </c>
      <c r="L319" s="4" t="s">
        <v>753</v>
      </c>
      <c r="M319" s="13" t="str">
        <f t="shared" si="8"/>
        <v>Cumplido</v>
      </c>
    </row>
    <row r="320" spans="1:13" ht="38.25" x14ac:dyDescent="0.2">
      <c r="A320" s="3"/>
      <c r="B320" s="12" t="s">
        <v>2</v>
      </c>
      <c r="C320" s="4" t="s">
        <v>10</v>
      </c>
      <c r="D320" s="4" t="s">
        <v>62</v>
      </c>
      <c r="E320" s="4" t="s">
        <v>24</v>
      </c>
      <c r="F320" s="5" t="s">
        <v>297</v>
      </c>
      <c r="G320" s="6">
        <v>100</v>
      </c>
      <c r="H320" s="6">
        <v>100</v>
      </c>
      <c r="I320" s="11">
        <v>1</v>
      </c>
      <c r="J320" s="6">
        <v>25</v>
      </c>
      <c r="K320" s="6">
        <v>25</v>
      </c>
      <c r="L320" s="4" t="s">
        <v>754</v>
      </c>
      <c r="M320" s="13" t="str">
        <f t="shared" si="8"/>
        <v>Cumplido</v>
      </c>
    </row>
    <row r="321" spans="1:13" ht="38.25" x14ac:dyDescent="0.2">
      <c r="A321" s="3"/>
      <c r="B321" s="12" t="s">
        <v>2</v>
      </c>
      <c r="C321" s="4" t="s">
        <v>10</v>
      </c>
      <c r="D321" s="4" t="s">
        <v>62</v>
      </c>
      <c r="E321" s="4" t="s">
        <v>24</v>
      </c>
      <c r="F321" s="5" t="s">
        <v>298</v>
      </c>
      <c r="G321" s="6">
        <v>1</v>
      </c>
      <c r="H321" s="6">
        <v>1</v>
      </c>
      <c r="I321" s="11">
        <v>1</v>
      </c>
      <c r="J321" s="6">
        <v>0.25</v>
      </c>
      <c r="K321" s="6">
        <v>0.25</v>
      </c>
      <c r="L321" s="4" t="s">
        <v>755</v>
      </c>
      <c r="M321" s="13" t="str">
        <f t="shared" si="8"/>
        <v>Cumplido</v>
      </c>
    </row>
    <row r="322" spans="1:13" ht="38.25" x14ac:dyDescent="0.2">
      <c r="A322" s="3"/>
      <c r="B322" s="12" t="s">
        <v>2</v>
      </c>
      <c r="C322" s="4" t="s">
        <v>10</v>
      </c>
      <c r="D322" s="4" t="s">
        <v>62</v>
      </c>
      <c r="E322" s="4" t="s">
        <v>24</v>
      </c>
      <c r="F322" s="5" t="s">
        <v>299</v>
      </c>
      <c r="G322" s="6">
        <v>1</v>
      </c>
      <c r="H322" s="6">
        <v>1</v>
      </c>
      <c r="I322" s="11">
        <v>1</v>
      </c>
      <c r="J322" s="6">
        <v>0.25</v>
      </c>
      <c r="K322" s="6">
        <v>0.25</v>
      </c>
      <c r="L322" s="4" t="s">
        <v>756</v>
      </c>
      <c r="M322" s="13" t="str">
        <f t="shared" si="8"/>
        <v>Cumplido</v>
      </c>
    </row>
    <row r="323" spans="1:13" ht="63.75" x14ac:dyDescent="0.2">
      <c r="A323" s="3"/>
      <c r="B323" s="12" t="s">
        <v>2</v>
      </c>
      <c r="C323" s="4" t="s">
        <v>10</v>
      </c>
      <c r="D323" s="4" t="s">
        <v>62</v>
      </c>
      <c r="E323" s="4" t="s">
        <v>24</v>
      </c>
      <c r="F323" s="5" t="s">
        <v>300</v>
      </c>
      <c r="G323" s="6">
        <v>83.31</v>
      </c>
      <c r="H323" s="6">
        <v>84.83</v>
      </c>
      <c r="I323" s="11">
        <v>1.0182451086304161</v>
      </c>
      <c r="J323" s="6" t="s">
        <v>967</v>
      </c>
      <c r="K323" s="6">
        <v>63.77</v>
      </c>
      <c r="L323" s="4" t="s">
        <v>757</v>
      </c>
      <c r="M323" s="13" t="str">
        <f t="shared" si="8"/>
        <v>Cumplido</v>
      </c>
    </row>
    <row r="324" spans="1:13" ht="51" x14ac:dyDescent="0.2">
      <c r="A324" s="3"/>
      <c r="B324" s="12" t="s">
        <v>2</v>
      </c>
      <c r="C324" s="4" t="s">
        <v>10</v>
      </c>
      <c r="D324" s="4" t="s">
        <v>62</v>
      </c>
      <c r="E324" s="4" t="s">
        <v>24</v>
      </c>
      <c r="F324" s="5" t="s">
        <v>301</v>
      </c>
      <c r="G324" s="6">
        <v>13104.92</v>
      </c>
      <c r="H324" s="6">
        <v>13104.92</v>
      </c>
      <c r="I324" s="11">
        <v>1</v>
      </c>
      <c r="J324" s="6" t="s">
        <v>967</v>
      </c>
      <c r="K324" s="6">
        <v>2596.08</v>
      </c>
      <c r="L324" s="4" t="s">
        <v>758</v>
      </c>
      <c r="M324" s="13" t="str">
        <f t="shared" si="8"/>
        <v>Cumplido</v>
      </c>
    </row>
    <row r="325" spans="1:13" ht="38.25" x14ac:dyDescent="0.2">
      <c r="A325" s="3"/>
      <c r="B325" s="12" t="s">
        <v>2</v>
      </c>
      <c r="C325" s="4" t="s">
        <v>10</v>
      </c>
      <c r="D325" s="4" t="s">
        <v>62</v>
      </c>
      <c r="E325" s="4" t="s">
        <v>24</v>
      </c>
      <c r="F325" s="5" t="s">
        <v>302</v>
      </c>
      <c r="G325" s="6">
        <v>1</v>
      </c>
      <c r="H325" s="6">
        <v>1</v>
      </c>
      <c r="I325" s="11">
        <v>1</v>
      </c>
      <c r="J325" s="6">
        <v>0.25</v>
      </c>
      <c r="K325" s="6">
        <v>0.25</v>
      </c>
      <c r="L325" s="4" t="s">
        <v>759</v>
      </c>
      <c r="M325" s="13" t="str">
        <f t="shared" si="8"/>
        <v>Cumplido</v>
      </c>
    </row>
    <row r="326" spans="1:13" ht="38.25" x14ac:dyDescent="0.2">
      <c r="A326" s="3"/>
      <c r="B326" s="12" t="s">
        <v>2</v>
      </c>
      <c r="C326" s="4" t="s">
        <v>10</v>
      </c>
      <c r="D326" s="4" t="s">
        <v>62</v>
      </c>
      <c r="E326" s="4" t="s">
        <v>24</v>
      </c>
      <c r="F326" s="5" t="s">
        <v>303</v>
      </c>
      <c r="G326" s="6">
        <v>1</v>
      </c>
      <c r="H326" s="6">
        <v>1</v>
      </c>
      <c r="I326" s="11">
        <v>1</v>
      </c>
      <c r="J326" s="6">
        <v>0.25</v>
      </c>
      <c r="K326" s="6">
        <v>0.25</v>
      </c>
      <c r="L326" s="4" t="s">
        <v>760</v>
      </c>
      <c r="M326" s="13" t="str">
        <f t="shared" si="8"/>
        <v>Cumplido</v>
      </c>
    </row>
    <row r="327" spans="1:13" ht="51" x14ac:dyDescent="0.2">
      <c r="A327" s="3"/>
      <c r="B327" s="12" t="s">
        <v>2</v>
      </c>
      <c r="C327" s="4" t="s">
        <v>10</v>
      </c>
      <c r="D327" s="4" t="s">
        <v>62</v>
      </c>
      <c r="E327" s="4" t="s">
        <v>24</v>
      </c>
      <c r="F327" s="5" t="s">
        <v>304</v>
      </c>
      <c r="G327" s="6">
        <v>100</v>
      </c>
      <c r="H327" s="6">
        <v>100</v>
      </c>
      <c r="I327" s="11">
        <v>1</v>
      </c>
      <c r="J327" s="6">
        <v>25</v>
      </c>
      <c r="K327" s="6">
        <v>25</v>
      </c>
      <c r="L327" s="4" t="s">
        <v>761</v>
      </c>
      <c r="M327" s="13" t="str">
        <f t="shared" si="8"/>
        <v>Cumplido</v>
      </c>
    </row>
    <row r="328" spans="1:13" ht="51" x14ac:dyDescent="0.2">
      <c r="A328" s="3"/>
      <c r="B328" s="12" t="s">
        <v>2</v>
      </c>
      <c r="C328" s="4" t="s">
        <v>10</v>
      </c>
      <c r="D328" s="4" t="s">
        <v>62</v>
      </c>
      <c r="E328" s="4" t="s">
        <v>24</v>
      </c>
      <c r="F328" s="5" t="s">
        <v>305</v>
      </c>
      <c r="G328" s="6">
        <v>7207.13</v>
      </c>
      <c r="H328" s="6">
        <v>7207.13</v>
      </c>
      <c r="I328" s="11">
        <v>1</v>
      </c>
      <c r="J328" s="6" t="s">
        <v>967</v>
      </c>
      <c r="K328" s="6">
        <v>796.96</v>
      </c>
      <c r="L328" s="4" t="s">
        <v>762</v>
      </c>
      <c r="M328" s="13" t="str">
        <f t="shared" si="8"/>
        <v>Cumplido</v>
      </c>
    </row>
    <row r="329" spans="1:13" ht="38.25" x14ac:dyDescent="0.2">
      <c r="A329" s="3"/>
      <c r="B329" s="12" t="s">
        <v>2</v>
      </c>
      <c r="C329" s="4" t="s">
        <v>10</v>
      </c>
      <c r="D329" s="4" t="s">
        <v>62</v>
      </c>
      <c r="E329" s="4" t="s">
        <v>24</v>
      </c>
      <c r="F329" s="5" t="s">
        <v>306</v>
      </c>
      <c r="G329" s="6">
        <v>1</v>
      </c>
      <c r="H329" s="6">
        <v>1</v>
      </c>
      <c r="I329" s="11">
        <v>1</v>
      </c>
      <c r="J329" s="6">
        <v>0.25</v>
      </c>
      <c r="K329" s="6">
        <v>0.25</v>
      </c>
      <c r="L329" s="4" t="s">
        <v>763</v>
      </c>
      <c r="M329" s="13" t="str">
        <f t="shared" si="8"/>
        <v>Cumplido</v>
      </c>
    </row>
    <row r="330" spans="1:13" ht="38.25" x14ac:dyDescent="0.2">
      <c r="A330" s="3"/>
      <c r="B330" s="12" t="s">
        <v>2</v>
      </c>
      <c r="C330" s="4" t="s">
        <v>10</v>
      </c>
      <c r="D330" s="4" t="s">
        <v>62</v>
      </c>
      <c r="E330" s="4" t="s">
        <v>24</v>
      </c>
      <c r="F330" s="5" t="s">
        <v>307</v>
      </c>
      <c r="G330" s="6">
        <v>1</v>
      </c>
      <c r="H330" s="6">
        <v>1</v>
      </c>
      <c r="I330" s="11">
        <v>1</v>
      </c>
      <c r="J330" s="6">
        <v>0.25</v>
      </c>
      <c r="K330" s="6">
        <v>0.25</v>
      </c>
      <c r="L330" s="4" t="s">
        <v>764</v>
      </c>
      <c r="M330" s="13" t="str">
        <f t="shared" si="8"/>
        <v>Cumplido</v>
      </c>
    </row>
    <row r="331" spans="1:13" ht="38.25" x14ac:dyDescent="0.2">
      <c r="A331" s="3"/>
      <c r="B331" s="12" t="s">
        <v>2</v>
      </c>
      <c r="C331" s="4" t="s">
        <v>10</v>
      </c>
      <c r="D331" s="4" t="s">
        <v>62</v>
      </c>
      <c r="E331" s="4" t="s">
        <v>24</v>
      </c>
      <c r="F331" s="5" t="s">
        <v>308</v>
      </c>
      <c r="G331" s="6">
        <v>100</v>
      </c>
      <c r="H331" s="6">
        <v>100</v>
      </c>
      <c r="I331" s="11">
        <v>1</v>
      </c>
      <c r="J331" s="6">
        <v>25</v>
      </c>
      <c r="K331" s="6">
        <v>25</v>
      </c>
      <c r="L331" s="4" t="s">
        <v>765</v>
      </c>
      <c r="M331" s="13" t="str">
        <f t="shared" si="8"/>
        <v>Cumplido</v>
      </c>
    </row>
    <row r="332" spans="1:13" ht="63.75" x14ac:dyDescent="0.2">
      <c r="A332" s="3"/>
      <c r="B332" s="12" t="s">
        <v>2</v>
      </c>
      <c r="C332" s="4" t="s">
        <v>10</v>
      </c>
      <c r="D332" s="4" t="s">
        <v>62</v>
      </c>
      <c r="E332" s="4" t="s">
        <v>24</v>
      </c>
      <c r="F332" s="5" t="s">
        <v>309</v>
      </c>
      <c r="G332" s="6">
        <v>6450.58</v>
      </c>
      <c r="H332" s="6">
        <v>6450.58</v>
      </c>
      <c r="I332" s="11">
        <v>1</v>
      </c>
      <c r="J332" s="6" t="s">
        <v>967</v>
      </c>
      <c r="K332" s="6">
        <v>236.93</v>
      </c>
      <c r="L332" s="4" t="s">
        <v>766</v>
      </c>
      <c r="M332" s="13" t="str">
        <f t="shared" si="8"/>
        <v>Cumplido</v>
      </c>
    </row>
    <row r="333" spans="1:13" ht="25.5" x14ac:dyDescent="0.2">
      <c r="A333" s="3"/>
      <c r="B333" s="12" t="s">
        <v>2</v>
      </c>
      <c r="C333" s="4" t="s">
        <v>10</v>
      </c>
      <c r="D333" s="4" t="s">
        <v>62</v>
      </c>
      <c r="E333" s="4" t="s">
        <v>24</v>
      </c>
      <c r="F333" s="5" t="s">
        <v>310</v>
      </c>
      <c r="G333" s="6">
        <v>1</v>
      </c>
      <c r="H333" s="6">
        <v>1</v>
      </c>
      <c r="I333" s="11">
        <v>1</v>
      </c>
      <c r="J333" s="6">
        <v>0.25</v>
      </c>
      <c r="K333" s="6">
        <v>0.25</v>
      </c>
      <c r="L333" s="4" t="s">
        <v>767</v>
      </c>
      <c r="M333" s="13" t="str">
        <f t="shared" si="8"/>
        <v>Cumplido</v>
      </c>
    </row>
    <row r="334" spans="1:13" ht="25.5" x14ac:dyDescent="0.2">
      <c r="A334" s="3"/>
      <c r="B334" s="12" t="s">
        <v>2</v>
      </c>
      <c r="C334" s="4" t="s">
        <v>10</v>
      </c>
      <c r="D334" s="4" t="s">
        <v>62</v>
      </c>
      <c r="E334" s="4" t="s">
        <v>24</v>
      </c>
      <c r="F334" s="5" t="s">
        <v>311</v>
      </c>
      <c r="G334" s="6">
        <v>1</v>
      </c>
      <c r="H334" s="6">
        <v>1</v>
      </c>
      <c r="I334" s="11">
        <v>1</v>
      </c>
      <c r="J334" s="6">
        <v>0.25</v>
      </c>
      <c r="K334" s="6">
        <v>0.25</v>
      </c>
      <c r="L334" s="4" t="s">
        <v>768</v>
      </c>
      <c r="M334" s="13" t="str">
        <f t="shared" si="8"/>
        <v>Cumplido</v>
      </c>
    </row>
    <row r="335" spans="1:13" ht="38.25" x14ac:dyDescent="0.2">
      <c r="A335" s="3"/>
      <c r="B335" s="12" t="s">
        <v>2</v>
      </c>
      <c r="C335" s="4" t="s">
        <v>10</v>
      </c>
      <c r="D335" s="4" t="s">
        <v>62</v>
      </c>
      <c r="E335" s="4" t="s">
        <v>24</v>
      </c>
      <c r="F335" s="5" t="s">
        <v>312</v>
      </c>
      <c r="G335" s="6">
        <v>100</v>
      </c>
      <c r="H335" s="6">
        <v>100</v>
      </c>
      <c r="I335" s="11">
        <v>1</v>
      </c>
      <c r="J335" s="6">
        <v>25</v>
      </c>
      <c r="K335" s="6">
        <v>25</v>
      </c>
      <c r="L335" s="4" t="s">
        <v>765</v>
      </c>
      <c r="M335" s="13" t="str">
        <f t="shared" si="8"/>
        <v>Cumplido</v>
      </c>
    </row>
    <row r="336" spans="1:13" ht="25.5" x14ac:dyDescent="0.2">
      <c r="A336" s="3"/>
      <c r="B336" s="12" t="s">
        <v>2</v>
      </c>
      <c r="C336" s="4" t="s">
        <v>10</v>
      </c>
      <c r="D336" s="4" t="s">
        <v>62</v>
      </c>
      <c r="E336" s="4" t="s">
        <v>24</v>
      </c>
      <c r="F336" s="5" t="s">
        <v>313</v>
      </c>
      <c r="G336" s="6">
        <v>2471.12</v>
      </c>
      <c r="H336" s="6">
        <v>2471.1200000000003</v>
      </c>
      <c r="I336" s="11">
        <v>1</v>
      </c>
      <c r="J336" s="6" t="s">
        <v>967</v>
      </c>
      <c r="K336" s="6">
        <v>8.51</v>
      </c>
      <c r="L336" s="4" t="s">
        <v>769</v>
      </c>
      <c r="M336" s="13" t="str">
        <f t="shared" si="8"/>
        <v>Cumplido</v>
      </c>
    </row>
    <row r="337" spans="1:13" ht="38.25" x14ac:dyDescent="0.2">
      <c r="A337" s="3"/>
      <c r="B337" s="12" t="s">
        <v>2</v>
      </c>
      <c r="C337" s="4" t="s">
        <v>10</v>
      </c>
      <c r="D337" s="4" t="s">
        <v>62</v>
      </c>
      <c r="E337" s="4" t="s">
        <v>24</v>
      </c>
      <c r="F337" s="5" t="s">
        <v>314</v>
      </c>
      <c r="G337" s="6">
        <v>1</v>
      </c>
      <c r="H337" s="6">
        <v>1</v>
      </c>
      <c r="I337" s="11">
        <v>1</v>
      </c>
      <c r="J337" s="6">
        <v>0.25</v>
      </c>
      <c r="K337" s="6">
        <v>0.25</v>
      </c>
      <c r="L337" s="4" t="s">
        <v>770</v>
      </c>
      <c r="M337" s="13" t="str">
        <f t="shared" si="8"/>
        <v>Cumplido</v>
      </c>
    </row>
    <row r="338" spans="1:13" ht="38.25" x14ac:dyDescent="0.2">
      <c r="A338" s="3"/>
      <c r="B338" s="12" t="s">
        <v>2</v>
      </c>
      <c r="C338" s="4" t="s">
        <v>10</v>
      </c>
      <c r="D338" s="4" t="s">
        <v>62</v>
      </c>
      <c r="E338" s="4" t="s">
        <v>24</v>
      </c>
      <c r="F338" s="5" t="s">
        <v>315</v>
      </c>
      <c r="G338" s="6">
        <v>1</v>
      </c>
      <c r="H338" s="6">
        <v>1</v>
      </c>
      <c r="I338" s="11">
        <v>1</v>
      </c>
      <c r="J338" s="6">
        <v>0.25</v>
      </c>
      <c r="K338" s="6">
        <v>0.25</v>
      </c>
      <c r="L338" s="4" t="s">
        <v>771</v>
      </c>
      <c r="M338" s="13" t="str">
        <f t="shared" ref="M338:M401" si="9">IF(I338&gt;=98%,"Cumplido","Incumplido")</f>
        <v>Cumplido</v>
      </c>
    </row>
    <row r="339" spans="1:13" ht="38.25" x14ac:dyDescent="0.2">
      <c r="A339" s="3"/>
      <c r="B339" s="12" t="s">
        <v>2</v>
      </c>
      <c r="C339" s="4" t="s">
        <v>10</v>
      </c>
      <c r="D339" s="4" t="s">
        <v>62</v>
      </c>
      <c r="E339" s="4" t="s">
        <v>24</v>
      </c>
      <c r="F339" s="5" t="s">
        <v>316</v>
      </c>
      <c r="G339" s="6">
        <v>100</v>
      </c>
      <c r="H339" s="6">
        <v>100</v>
      </c>
      <c r="I339" s="11">
        <v>1</v>
      </c>
      <c r="J339" s="6">
        <v>25</v>
      </c>
      <c r="K339" s="6">
        <v>25</v>
      </c>
      <c r="L339" s="4" t="s">
        <v>765</v>
      </c>
      <c r="M339" s="13" t="str">
        <f t="shared" si="9"/>
        <v>Cumplido</v>
      </c>
    </row>
    <row r="340" spans="1:13" ht="63.75" x14ac:dyDescent="0.2">
      <c r="A340" s="3"/>
      <c r="B340" s="12" t="s">
        <v>2</v>
      </c>
      <c r="C340" s="4" t="s">
        <v>10</v>
      </c>
      <c r="D340" s="4" t="s">
        <v>62</v>
      </c>
      <c r="E340" s="4" t="s">
        <v>24</v>
      </c>
      <c r="F340" s="5" t="s">
        <v>317</v>
      </c>
      <c r="G340" s="6">
        <v>2073.5300000000002</v>
      </c>
      <c r="H340" s="6">
        <v>2073.5300000000002</v>
      </c>
      <c r="I340" s="11">
        <v>0.99999999999999989</v>
      </c>
      <c r="J340" s="6" t="s">
        <v>967</v>
      </c>
      <c r="K340" s="6">
        <v>530</v>
      </c>
      <c r="L340" s="4" t="s">
        <v>772</v>
      </c>
      <c r="M340" s="13" t="str">
        <f t="shared" si="9"/>
        <v>Cumplido</v>
      </c>
    </row>
    <row r="341" spans="1:13" ht="25.5" x14ac:dyDescent="0.2">
      <c r="A341" s="3"/>
      <c r="B341" s="12" t="s">
        <v>2</v>
      </c>
      <c r="C341" s="4" t="s">
        <v>10</v>
      </c>
      <c r="D341" s="4" t="s">
        <v>62</v>
      </c>
      <c r="E341" s="4" t="s">
        <v>24</v>
      </c>
      <c r="F341" s="5" t="s">
        <v>318</v>
      </c>
      <c r="G341" s="6">
        <v>1</v>
      </c>
      <c r="H341" s="6">
        <v>1</v>
      </c>
      <c r="I341" s="11">
        <v>1</v>
      </c>
      <c r="J341" s="6">
        <v>0.25</v>
      </c>
      <c r="K341" s="6">
        <v>0.25</v>
      </c>
      <c r="L341" s="4" t="s">
        <v>773</v>
      </c>
      <c r="M341" s="13" t="str">
        <f t="shared" si="9"/>
        <v>Cumplido</v>
      </c>
    </row>
    <row r="342" spans="1:13" ht="25.5" x14ac:dyDescent="0.2">
      <c r="A342" s="3"/>
      <c r="B342" s="12" t="s">
        <v>2</v>
      </c>
      <c r="C342" s="4" t="s">
        <v>10</v>
      </c>
      <c r="D342" s="4" t="s">
        <v>62</v>
      </c>
      <c r="E342" s="4" t="s">
        <v>24</v>
      </c>
      <c r="F342" s="5" t="s">
        <v>319</v>
      </c>
      <c r="G342" s="6">
        <v>1</v>
      </c>
      <c r="H342" s="6">
        <v>1</v>
      </c>
      <c r="I342" s="11">
        <v>1</v>
      </c>
      <c r="J342" s="6">
        <v>0.25</v>
      </c>
      <c r="K342" s="6">
        <v>0.25</v>
      </c>
      <c r="L342" s="4" t="s">
        <v>774</v>
      </c>
      <c r="M342" s="13" t="str">
        <f t="shared" si="9"/>
        <v>Cumplido</v>
      </c>
    </row>
    <row r="343" spans="1:13" ht="38.25" x14ac:dyDescent="0.2">
      <c r="A343" s="3"/>
      <c r="B343" s="12" t="s">
        <v>2</v>
      </c>
      <c r="C343" s="4" t="s">
        <v>10</v>
      </c>
      <c r="D343" s="4" t="s">
        <v>62</v>
      </c>
      <c r="E343" s="4" t="s">
        <v>24</v>
      </c>
      <c r="F343" s="5" t="s">
        <v>320</v>
      </c>
      <c r="G343" s="6">
        <v>100</v>
      </c>
      <c r="H343" s="6">
        <v>100</v>
      </c>
      <c r="I343" s="11">
        <v>1</v>
      </c>
      <c r="J343" s="6">
        <v>25</v>
      </c>
      <c r="K343" s="6">
        <v>25</v>
      </c>
      <c r="L343" s="4" t="s">
        <v>765</v>
      </c>
      <c r="M343" s="13" t="str">
        <f t="shared" si="9"/>
        <v>Cumplido</v>
      </c>
    </row>
    <row r="344" spans="1:13" ht="165.75" x14ac:dyDescent="0.2">
      <c r="A344" s="3"/>
      <c r="B344" s="12" t="s">
        <v>2</v>
      </c>
      <c r="C344" s="4" t="s">
        <v>10</v>
      </c>
      <c r="D344" s="4" t="s">
        <v>62</v>
      </c>
      <c r="E344" s="4" t="s">
        <v>24</v>
      </c>
      <c r="F344" s="5" t="s">
        <v>321</v>
      </c>
      <c r="G344" s="6">
        <v>100</v>
      </c>
      <c r="H344" s="6">
        <v>100</v>
      </c>
      <c r="I344" s="11">
        <v>1</v>
      </c>
      <c r="J344" s="6">
        <v>100</v>
      </c>
      <c r="K344" s="6">
        <v>100</v>
      </c>
      <c r="L344" s="4" t="s">
        <v>775</v>
      </c>
      <c r="M344" s="13" t="str">
        <f t="shared" si="9"/>
        <v>Cumplido</v>
      </c>
    </row>
    <row r="345" spans="1:13" ht="25.5" x14ac:dyDescent="0.2">
      <c r="A345" s="3"/>
      <c r="B345" s="12" t="s">
        <v>2</v>
      </c>
      <c r="C345" s="4" t="s">
        <v>10</v>
      </c>
      <c r="D345" s="4" t="s">
        <v>62</v>
      </c>
      <c r="E345" s="4" t="s">
        <v>24</v>
      </c>
      <c r="F345" s="5" t="s">
        <v>322</v>
      </c>
      <c r="G345" s="6">
        <v>34.74</v>
      </c>
      <c r="H345" s="6">
        <v>34.74</v>
      </c>
      <c r="I345" s="11">
        <v>0.99999999999999989</v>
      </c>
      <c r="J345" s="6" t="s">
        <v>967</v>
      </c>
      <c r="K345" s="6">
        <v>0</v>
      </c>
      <c r="L345" s="4" t="s">
        <v>776</v>
      </c>
      <c r="M345" s="13" t="str">
        <f t="shared" si="9"/>
        <v>Cumplido</v>
      </c>
    </row>
    <row r="346" spans="1:13" ht="38.25" x14ac:dyDescent="0.2">
      <c r="A346" s="3"/>
      <c r="B346" s="12" t="s">
        <v>2</v>
      </c>
      <c r="C346" s="4" t="s">
        <v>10</v>
      </c>
      <c r="D346" s="4" t="s">
        <v>62</v>
      </c>
      <c r="E346" s="4" t="s">
        <v>24</v>
      </c>
      <c r="F346" s="5" t="s">
        <v>323</v>
      </c>
      <c r="G346" s="6">
        <v>1</v>
      </c>
      <c r="H346" s="6">
        <v>1</v>
      </c>
      <c r="I346" s="11">
        <v>1</v>
      </c>
      <c r="J346" s="6">
        <v>0.25</v>
      </c>
      <c r="K346" s="6">
        <v>0.25</v>
      </c>
      <c r="L346" s="4" t="s">
        <v>777</v>
      </c>
      <c r="M346" s="13" t="str">
        <f t="shared" si="9"/>
        <v>Cumplido</v>
      </c>
    </row>
    <row r="347" spans="1:13" ht="38.25" x14ac:dyDescent="0.2">
      <c r="A347" s="3"/>
      <c r="B347" s="12" t="s">
        <v>2</v>
      </c>
      <c r="C347" s="4" t="s">
        <v>10</v>
      </c>
      <c r="D347" s="4" t="s">
        <v>62</v>
      </c>
      <c r="E347" s="4" t="s">
        <v>24</v>
      </c>
      <c r="F347" s="5" t="s">
        <v>324</v>
      </c>
      <c r="G347" s="6">
        <v>1</v>
      </c>
      <c r="H347" s="6">
        <v>1</v>
      </c>
      <c r="I347" s="11">
        <v>1</v>
      </c>
      <c r="J347" s="6">
        <v>0.25</v>
      </c>
      <c r="K347" s="6">
        <v>0.25</v>
      </c>
      <c r="L347" s="4" t="s">
        <v>778</v>
      </c>
      <c r="M347" s="13" t="str">
        <f t="shared" si="9"/>
        <v>Cumplido</v>
      </c>
    </row>
    <row r="348" spans="1:13" ht="38.25" x14ac:dyDescent="0.2">
      <c r="A348" s="3"/>
      <c r="B348" s="12" t="s">
        <v>2</v>
      </c>
      <c r="C348" s="4" t="s">
        <v>10</v>
      </c>
      <c r="D348" s="4" t="s">
        <v>62</v>
      </c>
      <c r="E348" s="4" t="s">
        <v>24</v>
      </c>
      <c r="F348" s="5" t="s">
        <v>325</v>
      </c>
      <c r="G348" s="6">
        <v>100</v>
      </c>
      <c r="H348" s="6">
        <v>100</v>
      </c>
      <c r="I348" s="11">
        <v>1</v>
      </c>
      <c r="J348" s="6">
        <v>25</v>
      </c>
      <c r="K348" s="6">
        <v>25</v>
      </c>
      <c r="L348" s="4" t="s">
        <v>765</v>
      </c>
      <c r="M348" s="13" t="str">
        <f t="shared" si="9"/>
        <v>Cumplido</v>
      </c>
    </row>
    <row r="349" spans="1:13" ht="25.5" x14ac:dyDescent="0.2">
      <c r="A349" s="3"/>
      <c r="B349" s="12" t="s">
        <v>2</v>
      </c>
      <c r="C349" s="4" t="s">
        <v>10</v>
      </c>
      <c r="D349" s="4" t="s">
        <v>62</v>
      </c>
      <c r="E349" s="4" t="s">
        <v>24</v>
      </c>
      <c r="F349" s="5" t="s">
        <v>326</v>
      </c>
      <c r="G349" s="6">
        <v>255.51</v>
      </c>
      <c r="H349" s="6">
        <v>255.51</v>
      </c>
      <c r="I349" s="11">
        <v>1</v>
      </c>
      <c r="J349" s="6" t="s">
        <v>967</v>
      </c>
      <c r="K349" s="6">
        <v>0</v>
      </c>
      <c r="L349" s="4" t="s">
        <v>779</v>
      </c>
      <c r="M349" s="13" t="str">
        <f t="shared" si="9"/>
        <v>Cumplido</v>
      </c>
    </row>
    <row r="350" spans="1:13" ht="38.25" x14ac:dyDescent="0.2">
      <c r="A350" s="3"/>
      <c r="B350" s="12" t="s">
        <v>2</v>
      </c>
      <c r="C350" s="4" t="s">
        <v>10</v>
      </c>
      <c r="D350" s="4" t="s">
        <v>62</v>
      </c>
      <c r="E350" s="4" t="s">
        <v>24</v>
      </c>
      <c r="F350" s="5" t="s">
        <v>327</v>
      </c>
      <c r="G350" s="6">
        <v>1</v>
      </c>
      <c r="H350" s="6">
        <v>1</v>
      </c>
      <c r="I350" s="11">
        <v>1</v>
      </c>
      <c r="J350" s="6">
        <v>0.25</v>
      </c>
      <c r="K350" s="6">
        <v>0.25</v>
      </c>
      <c r="L350" s="4" t="s">
        <v>780</v>
      </c>
      <c r="M350" s="13" t="str">
        <f t="shared" si="9"/>
        <v>Cumplido</v>
      </c>
    </row>
    <row r="351" spans="1:13" ht="38.25" x14ac:dyDescent="0.2">
      <c r="A351" s="3"/>
      <c r="B351" s="12" t="s">
        <v>2</v>
      </c>
      <c r="C351" s="4" t="s">
        <v>10</v>
      </c>
      <c r="D351" s="4" t="s">
        <v>62</v>
      </c>
      <c r="E351" s="4" t="s">
        <v>24</v>
      </c>
      <c r="F351" s="5" t="s">
        <v>328</v>
      </c>
      <c r="G351" s="6">
        <v>1</v>
      </c>
      <c r="H351" s="6">
        <v>1</v>
      </c>
      <c r="I351" s="11">
        <v>1</v>
      </c>
      <c r="J351" s="6">
        <v>0.25</v>
      </c>
      <c r="K351" s="6">
        <v>0.25</v>
      </c>
      <c r="L351" s="4" t="s">
        <v>781</v>
      </c>
      <c r="M351" s="13" t="str">
        <f t="shared" si="9"/>
        <v>Cumplido</v>
      </c>
    </row>
    <row r="352" spans="1:13" ht="38.25" x14ac:dyDescent="0.2">
      <c r="A352" s="3"/>
      <c r="B352" s="12" t="s">
        <v>2</v>
      </c>
      <c r="C352" s="4" t="s">
        <v>10</v>
      </c>
      <c r="D352" s="4" t="s">
        <v>62</v>
      </c>
      <c r="E352" s="4" t="s">
        <v>24</v>
      </c>
      <c r="F352" s="5" t="s">
        <v>329</v>
      </c>
      <c r="G352" s="6">
        <v>100</v>
      </c>
      <c r="H352" s="6">
        <v>100</v>
      </c>
      <c r="I352" s="11">
        <v>1</v>
      </c>
      <c r="J352" s="6">
        <v>25</v>
      </c>
      <c r="K352" s="6">
        <v>25</v>
      </c>
      <c r="L352" s="4" t="s">
        <v>765</v>
      </c>
      <c r="M352" s="13" t="str">
        <f t="shared" si="9"/>
        <v>Cumplido</v>
      </c>
    </row>
    <row r="353" spans="1:13" ht="25.5" x14ac:dyDescent="0.2">
      <c r="A353" s="3"/>
      <c r="B353" s="12" t="s">
        <v>2</v>
      </c>
      <c r="C353" s="4" t="s">
        <v>10</v>
      </c>
      <c r="D353" s="4" t="s">
        <v>77</v>
      </c>
      <c r="E353" s="4" t="s">
        <v>24</v>
      </c>
      <c r="F353" s="5" t="s">
        <v>330</v>
      </c>
      <c r="G353" s="6">
        <v>123.49</v>
      </c>
      <c r="H353" s="6">
        <v>123.49</v>
      </c>
      <c r="I353" s="11">
        <v>1</v>
      </c>
      <c r="J353" s="6" t="s">
        <v>967</v>
      </c>
      <c r="K353" s="6">
        <v>0</v>
      </c>
      <c r="L353" s="4" t="s">
        <v>782</v>
      </c>
      <c r="M353" s="13" t="str">
        <f t="shared" si="9"/>
        <v>Cumplido</v>
      </c>
    </row>
    <row r="354" spans="1:13" ht="63.75" x14ac:dyDescent="0.2">
      <c r="A354" s="3"/>
      <c r="B354" s="12" t="s">
        <v>2</v>
      </c>
      <c r="C354" s="4" t="s">
        <v>10</v>
      </c>
      <c r="D354" s="4" t="s">
        <v>77</v>
      </c>
      <c r="E354" s="4" t="s">
        <v>24</v>
      </c>
      <c r="F354" s="5" t="s">
        <v>331</v>
      </c>
      <c r="G354" s="6">
        <v>4.45</v>
      </c>
      <c r="H354" s="6">
        <v>4.45</v>
      </c>
      <c r="I354" s="11">
        <v>1</v>
      </c>
      <c r="J354" s="6" t="s">
        <v>967</v>
      </c>
      <c r="K354" s="6">
        <v>0</v>
      </c>
      <c r="L354" s="4" t="s">
        <v>783</v>
      </c>
      <c r="M354" s="13" t="str">
        <f t="shared" si="9"/>
        <v>Cumplido</v>
      </c>
    </row>
    <row r="355" spans="1:13" ht="114.75" x14ac:dyDescent="0.2">
      <c r="A355" s="3"/>
      <c r="B355" s="12" t="s">
        <v>2</v>
      </c>
      <c r="C355" s="4" t="s">
        <v>10</v>
      </c>
      <c r="D355" s="4" t="s">
        <v>77</v>
      </c>
      <c r="E355" s="4" t="s">
        <v>24</v>
      </c>
      <c r="F355" s="5" t="s">
        <v>332</v>
      </c>
      <c r="G355" s="6">
        <v>100</v>
      </c>
      <c r="H355" s="6">
        <v>100</v>
      </c>
      <c r="I355" s="11">
        <v>1</v>
      </c>
      <c r="J355" s="6">
        <v>25</v>
      </c>
      <c r="K355" s="6">
        <v>25</v>
      </c>
      <c r="L355" s="4" t="s">
        <v>784</v>
      </c>
      <c r="M355" s="13" t="str">
        <f t="shared" si="9"/>
        <v>Cumplido</v>
      </c>
    </row>
    <row r="356" spans="1:13" ht="38.25" x14ac:dyDescent="0.2">
      <c r="A356" s="3"/>
      <c r="B356" s="12" t="s">
        <v>2</v>
      </c>
      <c r="C356" s="4" t="s">
        <v>10</v>
      </c>
      <c r="D356" s="4" t="s">
        <v>77</v>
      </c>
      <c r="E356" s="4" t="s">
        <v>24</v>
      </c>
      <c r="F356" s="5" t="s">
        <v>333</v>
      </c>
      <c r="G356" s="6">
        <v>1</v>
      </c>
      <c r="H356" s="6">
        <v>1</v>
      </c>
      <c r="I356" s="11">
        <v>1</v>
      </c>
      <c r="J356" s="6">
        <v>0.25</v>
      </c>
      <c r="K356" s="6">
        <v>0.25</v>
      </c>
      <c r="L356" s="4" t="s">
        <v>785</v>
      </c>
      <c r="M356" s="13" t="str">
        <f t="shared" si="9"/>
        <v>Cumplido</v>
      </c>
    </row>
    <row r="357" spans="1:13" ht="369.75" x14ac:dyDescent="0.2">
      <c r="A357" s="3"/>
      <c r="B357" s="12" t="s">
        <v>2</v>
      </c>
      <c r="C357" s="4" t="s">
        <v>10</v>
      </c>
      <c r="D357" s="4" t="s">
        <v>77</v>
      </c>
      <c r="E357" s="4" t="s">
        <v>24</v>
      </c>
      <c r="F357" s="5" t="s">
        <v>334</v>
      </c>
      <c r="G357" s="6">
        <v>1</v>
      </c>
      <c r="H357" s="6">
        <v>1</v>
      </c>
      <c r="I357" s="11">
        <v>1</v>
      </c>
      <c r="J357" s="6">
        <v>0.5</v>
      </c>
      <c r="K357" s="6">
        <v>0.5</v>
      </c>
      <c r="L357" s="4" t="s">
        <v>786</v>
      </c>
      <c r="M357" s="13" t="str">
        <f t="shared" si="9"/>
        <v>Cumplido</v>
      </c>
    </row>
    <row r="358" spans="1:13" ht="76.5" x14ac:dyDescent="0.2">
      <c r="A358" s="3"/>
      <c r="B358" s="12" t="s">
        <v>2</v>
      </c>
      <c r="C358" s="4" t="s">
        <v>10</v>
      </c>
      <c r="D358" s="4" t="s">
        <v>77</v>
      </c>
      <c r="E358" s="4" t="s">
        <v>24</v>
      </c>
      <c r="F358" s="5" t="s">
        <v>335</v>
      </c>
      <c r="G358" s="6">
        <v>0.74</v>
      </c>
      <c r="H358" s="6">
        <v>0.74</v>
      </c>
      <c r="I358" s="11">
        <v>1</v>
      </c>
      <c r="J358" s="6" t="s">
        <v>967</v>
      </c>
      <c r="K358" s="6">
        <v>0</v>
      </c>
      <c r="L358" s="4" t="s">
        <v>787</v>
      </c>
      <c r="M358" s="13" t="str">
        <f t="shared" si="9"/>
        <v>Cumplido</v>
      </c>
    </row>
    <row r="359" spans="1:13" ht="38.25" x14ac:dyDescent="0.2">
      <c r="A359" s="3"/>
      <c r="B359" s="12" t="s">
        <v>2</v>
      </c>
      <c r="C359" s="4" t="s">
        <v>10</v>
      </c>
      <c r="D359" s="4" t="s">
        <v>77</v>
      </c>
      <c r="E359" s="4" t="s">
        <v>24</v>
      </c>
      <c r="F359" s="5" t="s">
        <v>336</v>
      </c>
      <c r="G359" s="6">
        <v>1</v>
      </c>
      <c r="H359" s="6">
        <v>1</v>
      </c>
      <c r="I359" s="11">
        <v>1</v>
      </c>
      <c r="J359" s="6">
        <v>0.25</v>
      </c>
      <c r="K359" s="6">
        <v>0.25</v>
      </c>
      <c r="L359" s="4" t="s">
        <v>788</v>
      </c>
      <c r="M359" s="13" t="str">
        <f t="shared" si="9"/>
        <v>Cumplido</v>
      </c>
    </row>
    <row r="360" spans="1:13" ht="38.25" x14ac:dyDescent="0.2">
      <c r="A360" s="3"/>
      <c r="B360" s="12" t="s">
        <v>2</v>
      </c>
      <c r="C360" s="4" t="s">
        <v>10</v>
      </c>
      <c r="D360" s="4" t="s">
        <v>77</v>
      </c>
      <c r="E360" s="4" t="s">
        <v>24</v>
      </c>
      <c r="F360" s="5" t="s">
        <v>337</v>
      </c>
      <c r="G360" s="6">
        <v>1</v>
      </c>
      <c r="H360" s="6">
        <v>1</v>
      </c>
      <c r="I360" s="11">
        <v>1</v>
      </c>
      <c r="J360" s="6">
        <v>0</v>
      </c>
      <c r="K360" s="6">
        <v>0</v>
      </c>
      <c r="L360" s="4" t="s">
        <v>789</v>
      </c>
      <c r="M360" s="13" t="str">
        <f t="shared" si="9"/>
        <v>Cumplido</v>
      </c>
    </row>
    <row r="361" spans="1:13" ht="51" x14ac:dyDescent="0.2">
      <c r="A361" s="3"/>
      <c r="B361" s="12" t="s">
        <v>2</v>
      </c>
      <c r="C361" s="4" t="s">
        <v>10</v>
      </c>
      <c r="D361" s="4" t="s">
        <v>77</v>
      </c>
      <c r="E361" s="4" t="s">
        <v>24</v>
      </c>
      <c r="F361" s="5" t="s">
        <v>338</v>
      </c>
      <c r="G361" s="6">
        <v>100</v>
      </c>
      <c r="H361" s="6">
        <v>100</v>
      </c>
      <c r="I361" s="11">
        <v>1</v>
      </c>
      <c r="J361" s="6">
        <v>25</v>
      </c>
      <c r="K361" s="6">
        <v>25</v>
      </c>
      <c r="L361" s="4" t="s">
        <v>790</v>
      </c>
      <c r="M361" s="13" t="str">
        <f t="shared" si="9"/>
        <v>Cumplido</v>
      </c>
    </row>
    <row r="362" spans="1:13" ht="38.25" x14ac:dyDescent="0.2">
      <c r="A362" s="3"/>
      <c r="B362" s="12" t="s">
        <v>2</v>
      </c>
      <c r="C362" s="4" t="s">
        <v>10</v>
      </c>
      <c r="D362" s="4" t="s">
        <v>77</v>
      </c>
      <c r="E362" s="4" t="s">
        <v>24</v>
      </c>
      <c r="F362" s="5" t="s">
        <v>339</v>
      </c>
      <c r="G362" s="6">
        <v>1</v>
      </c>
      <c r="H362" s="6">
        <v>1</v>
      </c>
      <c r="I362" s="11">
        <v>1</v>
      </c>
      <c r="J362" s="6">
        <v>0.25</v>
      </c>
      <c r="K362" s="6">
        <v>0.25</v>
      </c>
      <c r="L362" s="4" t="s">
        <v>791</v>
      </c>
      <c r="M362" s="13" t="str">
        <f t="shared" si="9"/>
        <v>Cumplido</v>
      </c>
    </row>
    <row r="363" spans="1:13" ht="38.25" x14ac:dyDescent="0.2">
      <c r="A363" s="3"/>
      <c r="B363" s="12" t="s">
        <v>2</v>
      </c>
      <c r="C363" s="4" t="s">
        <v>10</v>
      </c>
      <c r="D363" s="4" t="s">
        <v>77</v>
      </c>
      <c r="E363" s="4" t="s">
        <v>24</v>
      </c>
      <c r="F363" s="5" t="s">
        <v>340</v>
      </c>
      <c r="G363" s="6">
        <v>1</v>
      </c>
      <c r="H363" s="6">
        <v>1</v>
      </c>
      <c r="I363" s="11">
        <v>1</v>
      </c>
      <c r="J363" s="6">
        <v>0.5</v>
      </c>
      <c r="K363" s="6">
        <v>0.5</v>
      </c>
      <c r="L363" s="4" t="s">
        <v>792</v>
      </c>
      <c r="M363" s="13" t="str">
        <f t="shared" si="9"/>
        <v>Cumplido</v>
      </c>
    </row>
    <row r="364" spans="1:13" ht="140.25" x14ac:dyDescent="0.2">
      <c r="A364" s="3"/>
      <c r="B364" s="12" t="s">
        <v>2</v>
      </c>
      <c r="C364" s="4" t="s">
        <v>10</v>
      </c>
      <c r="D364" s="4" t="s">
        <v>77</v>
      </c>
      <c r="E364" s="4" t="s">
        <v>24</v>
      </c>
      <c r="F364" s="5" t="s">
        <v>341</v>
      </c>
      <c r="G364" s="6">
        <v>3118.15</v>
      </c>
      <c r="H364" s="6">
        <v>3118.15</v>
      </c>
      <c r="I364" s="11">
        <v>1</v>
      </c>
      <c r="J364" s="6" t="s">
        <v>967</v>
      </c>
      <c r="K364" s="6">
        <v>1912.21</v>
      </c>
      <c r="L364" s="4" t="s">
        <v>793</v>
      </c>
      <c r="M364" s="13" t="str">
        <f t="shared" si="9"/>
        <v>Cumplido</v>
      </c>
    </row>
    <row r="365" spans="1:13" ht="114.75" x14ac:dyDescent="0.2">
      <c r="A365" s="3"/>
      <c r="B365" s="12" t="s">
        <v>2</v>
      </c>
      <c r="C365" s="4" t="s">
        <v>10</v>
      </c>
      <c r="D365" s="4" t="s">
        <v>77</v>
      </c>
      <c r="E365" s="4" t="s">
        <v>24</v>
      </c>
      <c r="F365" s="5" t="s">
        <v>342</v>
      </c>
      <c r="G365" s="6">
        <v>100</v>
      </c>
      <c r="H365" s="6">
        <v>100</v>
      </c>
      <c r="I365" s="11">
        <v>1</v>
      </c>
      <c r="J365" s="6">
        <v>25</v>
      </c>
      <c r="K365" s="6">
        <v>25</v>
      </c>
      <c r="L365" s="4" t="s">
        <v>794</v>
      </c>
      <c r="M365" s="13" t="str">
        <f t="shared" si="9"/>
        <v>Cumplido</v>
      </c>
    </row>
    <row r="366" spans="1:13" ht="63.75" x14ac:dyDescent="0.2">
      <c r="A366" s="3"/>
      <c r="B366" s="12" t="s">
        <v>2</v>
      </c>
      <c r="C366" s="4" t="s">
        <v>10</v>
      </c>
      <c r="D366" s="4" t="s">
        <v>77</v>
      </c>
      <c r="E366" s="4" t="s">
        <v>24</v>
      </c>
      <c r="F366" s="5" t="s">
        <v>343</v>
      </c>
      <c r="G366" s="6">
        <v>3183.04</v>
      </c>
      <c r="H366" s="6">
        <v>3183.04</v>
      </c>
      <c r="I366" s="11">
        <v>1</v>
      </c>
      <c r="J366" s="6" t="s">
        <v>967</v>
      </c>
      <c r="K366" s="6">
        <v>333.05</v>
      </c>
      <c r="L366" s="4" t="s">
        <v>795</v>
      </c>
      <c r="M366" s="13" t="str">
        <f t="shared" si="9"/>
        <v>Cumplido</v>
      </c>
    </row>
    <row r="367" spans="1:13" ht="38.25" x14ac:dyDescent="0.2">
      <c r="A367" s="3"/>
      <c r="B367" s="12" t="s">
        <v>2</v>
      </c>
      <c r="C367" s="4" t="s">
        <v>10</v>
      </c>
      <c r="D367" s="4" t="s">
        <v>77</v>
      </c>
      <c r="E367" s="4" t="s">
        <v>24</v>
      </c>
      <c r="F367" s="5" t="s">
        <v>344</v>
      </c>
      <c r="G367" s="6">
        <v>1</v>
      </c>
      <c r="H367" s="6">
        <v>1</v>
      </c>
      <c r="I367" s="11">
        <v>1</v>
      </c>
      <c r="J367" s="6">
        <v>0.25</v>
      </c>
      <c r="K367" s="6">
        <v>0.25</v>
      </c>
      <c r="L367" s="4" t="s">
        <v>796</v>
      </c>
      <c r="M367" s="13" t="str">
        <f t="shared" si="9"/>
        <v>Cumplido</v>
      </c>
    </row>
    <row r="368" spans="1:13" ht="38.25" x14ac:dyDescent="0.2">
      <c r="A368" s="3"/>
      <c r="B368" s="12" t="s">
        <v>2</v>
      </c>
      <c r="C368" s="4" t="s">
        <v>10</v>
      </c>
      <c r="D368" s="4" t="s">
        <v>77</v>
      </c>
      <c r="E368" s="4" t="s">
        <v>24</v>
      </c>
      <c r="F368" s="5" t="s">
        <v>345</v>
      </c>
      <c r="G368" s="6">
        <v>1</v>
      </c>
      <c r="H368" s="6">
        <v>1</v>
      </c>
      <c r="I368" s="11">
        <v>1</v>
      </c>
      <c r="J368" s="6">
        <v>0.25</v>
      </c>
      <c r="K368" s="6">
        <v>0.25</v>
      </c>
      <c r="L368" s="4" t="s">
        <v>797</v>
      </c>
      <c r="M368" s="13" t="str">
        <f t="shared" si="9"/>
        <v>Cumplido</v>
      </c>
    </row>
    <row r="369" spans="1:13" ht="51" x14ac:dyDescent="0.2">
      <c r="A369" s="3"/>
      <c r="B369" s="12" t="s">
        <v>2</v>
      </c>
      <c r="C369" s="4" t="s">
        <v>10</v>
      </c>
      <c r="D369" s="4" t="s">
        <v>77</v>
      </c>
      <c r="E369" s="4" t="s">
        <v>24</v>
      </c>
      <c r="F369" s="5" t="s">
        <v>346</v>
      </c>
      <c r="G369" s="6">
        <v>100</v>
      </c>
      <c r="H369" s="6">
        <v>100</v>
      </c>
      <c r="I369" s="11">
        <v>1</v>
      </c>
      <c r="J369" s="6">
        <v>25</v>
      </c>
      <c r="K369" s="6">
        <v>25</v>
      </c>
      <c r="L369" s="4" t="s">
        <v>798</v>
      </c>
      <c r="M369" s="13" t="str">
        <f t="shared" si="9"/>
        <v>Cumplido</v>
      </c>
    </row>
    <row r="370" spans="1:13" ht="51" x14ac:dyDescent="0.2">
      <c r="A370" s="3"/>
      <c r="B370" s="12" t="s">
        <v>2</v>
      </c>
      <c r="C370" s="4" t="s">
        <v>10</v>
      </c>
      <c r="D370" s="4" t="s">
        <v>77</v>
      </c>
      <c r="E370" s="4" t="s">
        <v>24</v>
      </c>
      <c r="F370" s="5" t="s">
        <v>347</v>
      </c>
      <c r="G370" s="6">
        <v>2466</v>
      </c>
      <c r="H370" s="6">
        <v>2466</v>
      </c>
      <c r="I370" s="11">
        <v>1</v>
      </c>
      <c r="J370" s="6" t="s">
        <v>967</v>
      </c>
      <c r="K370" s="6">
        <v>274</v>
      </c>
      <c r="L370" s="4" t="s">
        <v>799</v>
      </c>
      <c r="M370" s="13" t="str">
        <f t="shared" si="9"/>
        <v>Cumplido</v>
      </c>
    </row>
    <row r="371" spans="1:13" ht="38.25" x14ac:dyDescent="0.2">
      <c r="A371" s="3"/>
      <c r="B371" s="12" t="s">
        <v>2</v>
      </c>
      <c r="C371" s="4" t="s">
        <v>10</v>
      </c>
      <c r="D371" s="4" t="s">
        <v>77</v>
      </c>
      <c r="E371" s="4" t="s">
        <v>24</v>
      </c>
      <c r="F371" s="5" t="s">
        <v>348</v>
      </c>
      <c r="G371" s="6">
        <v>1</v>
      </c>
      <c r="H371" s="6">
        <v>1</v>
      </c>
      <c r="I371" s="11">
        <v>1</v>
      </c>
      <c r="J371" s="6">
        <v>0.25</v>
      </c>
      <c r="K371" s="6">
        <v>0.25</v>
      </c>
      <c r="L371" s="4" t="s">
        <v>800</v>
      </c>
      <c r="M371" s="13" t="str">
        <f t="shared" si="9"/>
        <v>Cumplido</v>
      </c>
    </row>
    <row r="372" spans="1:13" ht="51" x14ac:dyDescent="0.2">
      <c r="A372" s="3"/>
      <c r="B372" s="12" t="s">
        <v>2</v>
      </c>
      <c r="C372" s="4" t="s">
        <v>10</v>
      </c>
      <c r="D372" s="4" t="s">
        <v>77</v>
      </c>
      <c r="E372" s="4" t="s">
        <v>24</v>
      </c>
      <c r="F372" s="5" t="s">
        <v>349</v>
      </c>
      <c r="G372" s="6">
        <v>1</v>
      </c>
      <c r="H372" s="6">
        <v>1</v>
      </c>
      <c r="I372" s="11">
        <v>1</v>
      </c>
      <c r="J372" s="6">
        <v>0.25</v>
      </c>
      <c r="K372" s="6">
        <v>0.25</v>
      </c>
      <c r="L372" s="4" t="s">
        <v>801</v>
      </c>
      <c r="M372" s="13" t="str">
        <f t="shared" si="9"/>
        <v>Cumplido</v>
      </c>
    </row>
    <row r="373" spans="1:13" ht="114.75" x14ac:dyDescent="0.2">
      <c r="A373" s="3"/>
      <c r="B373" s="12" t="s">
        <v>2</v>
      </c>
      <c r="C373" s="4" t="s">
        <v>10</v>
      </c>
      <c r="D373" s="4" t="s">
        <v>77</v>
      </c>
      <c r="E373" s="4" t="s">
        <v>24</v>
      </c>
      <c r="F373" s="5" t="s">
        <v>350</v>
      </c>
      <c r="G373" s="6">
        <v>100</v>
      </c>
      <c r="H373" s="6">
        <v>100</v>
      </c>
      <c r="I373" s="11">
        <v>1</v>
      </c>
      <c r="J373" s="6">
        <v>25</v>
      </c>
      <c r="K373" s="6">
        <v>25</v>
      </c>
      <c r="L373" s="4" t="s">
        <v>802</v>
      </c>
      <c r="M373" s="13" t="str">
        <f t="shared" si="9"/>
        <v>Cumplido</v>
      </c>
    </row>
    <row r="374" spans="1:13" ht="51" x14ac:dyDescent="0.2">
      <c r="A374" s="3"/>
      <c r="B374" s="12" t="s">
        <v>2</v>
      </c>
      <c r="C374" s="4" t="s">
        <v>10</v>
      </c>
      <c r="D374" s="4" t="s">
        <v>77</v>
      </c>
      <c r="E374" s="4" t="s">
        <v>24</v>
      </c>
      <c r="F374" s="5" t="s">
        <v>351</v>
      </c>
      <c r="G374" s="6">
        <v>411.79</v>
      </c>
      <c r="H374" s="6">
        <v>411.79</v>
      </c>
      <c r="I374" s="11">
        <v>1</v>
      </c>
      <c r="J374" s="6" t="s">
        <v>967</v>
      </c>
      <c r="K374" s="6">
        <v>163.87</v>
      </c>
      <c r="L374" s="4" t="s">
        <v>803</v>
      </c>
      <c r="M374" s="13" t="str">
        <f t="shared" si="9"/>
        <v>Cumplido</v>
      </c>
    </row>
    <row r="375" spans="1:13" ht="127.5" x14ac:dyDescent="0.2">
      <c r="A375" s="3"/>
      <c r="B375" s="12" t="s">
        <v>2</v>
      </c>
      <c r="C375" s="4" t="s">
        <v>10</v>
      </c>
      <c r="D375" s="4" t="s">
        <v>77</v>
      </c>
      <c r="E375" s="4" t="s">
        <v>24</v>
      </c>
      <c r="F375" s="5" t="s">
        <v>352</v>
      </c>
      <c r="G375" s="6">
        <v>1</v>
      </c>
      <c r="H375" s="6">
        <v>0.5</v>
      </c>
      <c r="I375" s="11">
        <v>0.5</v>
      </c>
      <c r="J375" s="6">
        <v>0.25</v>
      </c>
      <c r="K375" s="6">
        <v>0.25</v>
      </c>
      <c r="L375" s="4" t="s">
        <v>804</v>
      </c>
      <c r="M375" s="13" t="str">
        <f t="shared" si="9"/>
        <v>Incumplido</v>
      </c>
    </row>
    <row r="376" spans="1:13" ht="140.25" x14ac:dyDescent="0.2">
      <c r="A376" s="3"/>
      <c r="B376" s="12" t="s">
        <v>2</v>
      </c>
      <c r="C376" s="4" t="s">
        <v>10</v>
      </c>
      <c r="D376" s="4" t="s">
        <v>77</v>
      </c>
      <c r="E376" s="4" t="s">
        <v>24</v>
      </c>
      <c r="F376" s="5" t="s">
        <v>353</v>
      </c>
      <c r="G376" s="6">
        <v>1</v>
      </c>
      <c r="H376" s="6">
        <v>1</v>
      </c>
      <c r="I376" s="11">
        <v>1</v>
      </c>
      <c r="J376" s="6">
        <v>0.5</v>
      </c>
      <c r="K376" s="6">
        <v>0.5</v>
      </c>
      <c r="L376" s="4" t="s">
        <v>805</v>
      </c>
      <c r="M376" s="13" t="str">
        <f t="shared" si="9"/>
        <v>Cumplido</v>
      </c>
    </row>
    <row r="377" spans="1:13" ht="51" x14ac:dyDescent="0.2">
      <c r="A377" s="3"/>
      <c r="B377" s="12" t="s">
        <v>2</v>
      </c>
      <c r="C377" s="4" t="s">
        <v>10</v>
      </c>
      <c r="D377" s="4" t="s">
        <v>77</v>
      </c>
      <c r="E377" s="4" t="s">
        <v>24</v>
      </c>
      <c r="F377" s="5" t="s">
        <v>354</v>
      </c>
      <c r="G377" s="6">
        <v>100</v>
      </c>
      <c r="H377" s="6">
        <v>100</v>
      </c>
      <c r="I377" s="11">
        <v>1</v>
      </c>
      <c r="J377" s="6">
        <v>25</v>
      </c>
      <c r="K377" s="6">
        <v>25</v>
      </c>
      <c r="L377" s="4" t="s">
        <v>806</v>
      </c>
      <c r="M377" s="13" t="str">
        <f t="shared" si="9"/>
        <v>Cumplido</v>
      </c>
    </row>
    <row r="378" spans="1:13" ht="114.75" x14ac:dyDescent="0.2">
      <c r="A378" s="3"/>
      <c r="B378" s="12" t="s">
        <v>2</v>
      </c>
      <c r="C378" s="4" t="s">
        <v>10</v>
      </c>
      <c r="D378" s="4" t="s">
        <v>77</v>
      </c>
      <c r="E378" s="4" t="s">
        <v>24</v>
      </c>
      <c r="F378" s="5" t="s">
        <v>355</v>
      </c>
      <c r="G378" s="6">
        <v>160</v>
      </c>
      <c r="H378" s="6">
        <v>160</v>
      </c>
      <c r="I378" s="11">
        <v>1</v>
      </c>
      <c r="J378" s="6" t="s">
        <v>967</v>
      </c>
      <c r="K378" s="6">
        <v>2.34</v>
      </c>
      <c r="L378" s="4" t="s">
        <v>807</v>
      </c>
      <c r="M378" s="13" t="str">
        <f t="shared" si="9"/>
        <v>Cumplido</v>
      </c>
    </row>
    <row r="379" spans="1:13" ht="38.25" x14ac:dyDescent="0.2">
      <c r="A379" s="3"/>
      <c r="B379" s="12" t="s">
        <v>2</v>
      </c>
      <c r="C379" s="4" t="s">
        <v>10</v>
      </c>
      <c r="D379" s="4" t="s">
        <v>77</v>
      </c>
      <c r="E379" s="4" t="s">
        <v>24</v>
      </c>
      <c r="F379" s="5" t="s">
        <v>356</v>
      </c>
      <c r="G379" s="6">
        <v>1</v>
      </c>
      <c r="H379" s="6">
        <v>1</v>
      </c>
      <c r="I379" s="11">
        <v>1</v>
      </c>
      <c r="J379" s="6">
        <v>0.25</v>
      </c>
      <c r="K379" s="6">
        <v>0.25</v>
      </c>
      <c r="L379" s="4" t="s">
        <v>808</v>
      </c>
      <c r="M379" s="13" t="str">
        <f t="shared" si="9"/>
        <v>Cumplido</v>
      </c>
    </row>
    <row r="380" spans="1:13" ht="178.5" x14ac:dyDescent="0.2">
      <c r="A380" s="3"/>
      <c r="B380" s="12" t="s">
        <v>2</v>
      </c>
      <c r="C380" s="4" t="s">
        <v>10</v>
      </c>
      <c r="D380" s="4" t="s">
        <v>77</v>
      </c>
      <c r="E380" s="4" t="s">
        <v>24</v>
      </c>
      <c r="F380" s="5" t="s">
        <v>357</v>
      </c>
      <c r="G380" s="6">
        <v>1</v>
      </c>
      <c r="H380" s="6">
        <v>1</v>
      </c>
      <c r="I380" s="11">
        <v>1</v>
      </c>
      <c r="J380" s="6">
        <v>0.25</v>
      </c>
      <c r="K380" s="6">
        <v>0.25</v>
      </c>
      <c r="L380" s="4" t="s">
        <v>809</v>
      </c>
      <c r="M380" s="13" t="str">
        <f t="shared" si="9"/>
        <v>Cumplido</v>
      </c>
    </row>
    <row r="381" spans="1:13" ht="165.75" x14ac:dyDescent="0.2">
      <c r="A381" s="3"/>
      <c r="B381" s="12" t="s">
        <v>2</v>
      </c>
      <c r="C381" s="4" t="s">
        <v>10</v>
      </c>
      <c r="D381" s="4" t="s">
        <v>77</v>
      </c>
      <c r="E381" s="4" t="s">
        <v>24</v>
      </c>
      <c r="F381" s="5" t="s">
        <v>358</v>
      </c>
      <c r="G381" s="6">
        <v>100</v>
      </c>
      <c r="H381" s="6">
        <v>100</v>
      </c>
      <c r="I381" s="11">
        <v>1</v>
      </c>
      <c r="J381" s="6">
        <v>25</v>
      </c>
      <c r="K381" s="6">
        <v>25</v>
      </c>
      <c r="L381" s="4" t="s">
        <v>810</v>
      </c>
      <c r="M381" s="13" t="str">
        <f t="shared" si="9"/>
        <v>Cumplido</v>
      </c>
    </row>
    <row r="382" spans="1:13" ht="191.25" x14ac:dyDescent="0.2">
      <c r="A382" s="3"/>
      <c r="B382" s="12" t="s">
        <v>2</v>
      </c>
      <c r="C382" s="4" t="s">
        <v>10</v>
      </c>
      <c r="D382" s="4" t="s">
        <v>77</v>
      </c>
      <c r="E382" s="4" t="s">
        <v>24</v>
      </c>
      <c r="F382" s="5" t="s">
        <v>359</v>
      </c>
      <c r="G382" s="6">
        <v>665.37</v>
      </c>
      <c r="H382" s="6">
        <v>664.58</v>
      </c>
      <c r="I382" s="11">
        <v>0.99881269068337919</v>
      </c>
      <c r="J382" s="6" t="s">
        <v>967</v>
      </c>
      <c r="K382" s="6">
        <v>11.89</v>
      </c>
      <c r="L382" s="4" t="s">
        <v>1811</v>
      </c>
      <c r="M382" s="13" t="str">
        <f t="shared" si="9"/>
        <v>Cumplido</v>
      </c>
    </row>
    <row r="383" spans="1:13" ht="63.75" x14ac:dyDescent="0.2">
      <c r="A383" s="3"/>
      <c r="B383" s="12" t="s">
        <v>2</v>
      </c>
      <c r="C383" s="4" t="s">
        <v>10</v>
      </c>
      <c r="D383" s="4" t="s">
        <v>77</v>
      </c>
      <c r="E383" s="4" t="s">
        <v>24</v>
      </c>
      <c r="F383" s="5" t="s">
        <v>360</v>
      </c>
      <c r="G383" s="6">
        <v>1</v>
      </c>
      <c r="H383" s="6">
        <v>1</v>
      </c>
      <c r="I383" s="11">
        <v>1</v>
      </c>
      <c r="J383" s="6">
        <v>0.25</v>
      </c>
      <c r="K383" s="6">
        <v>0.25</v>
      </c>
      <c r="L383" s="4" t="s">
        <v>1812</v>
      </c>
      <c r="M383" s="13" t="str">
        <f t="shared" si="9"/>
        <v>Cumplido</v>
      </c>
    </row>
    <row r="384" spans="1:13" ht="89.25" x14ac:dyDescent="0.2">
      <c r="A384" s="3"/>
      <c r="B384" s="12" t="s">
        <v>2</v>
      </c>
      <c r="C384" s="4" t="s">
        <v>10</v>
      </c>
      <c r="D384" s="4" t="s">
        <v>77</v>
      </c>
      <c r="E384" s="4" t="s">
        <v>24</v>
      </c>
      <c r="F384" s="5" t="s">
        <v>361</v>
      </c>
      <c r="G384" s="6">
        <v>1</v>
      </c>
      <c r="H384" s="6">
        <v>1</v>
      </c>
      <c r="I384" s="11">
        <v>1</v>
      </c>
      <c r="J384" s="6">
        <v>0.25</v>
      </c>
      <c r="K384" s="6">
        <v>0.25</v>
      </c>
      <c r="L384" s="4" t="s">
        <v>1813</v>
      </c>
      <c r="M384" s="13" t="str">
        <f t="shared" si="9"/>
        <v>Cumplido</v>
      </c>
    </row>
    <row r="385" spans="1:13" ht="102" x14ac:dyDescent="0.2">
      <c r="A385" s="3"/>
      <c r="B385" s="12" t="s">
        <v>2</v>
      </c>
      <c r="C385" s="4" t="s">
        <v>10</v>
      </c>
      <c r="D385" s="4" t="s">
        <v>77</v>
      </c>
      <c r="E385" s="4" t="s">
        <v>24</v>
      </c>
      <c r="F385" s="5" t="s">
        <v>362</v>
      </c>
      <c r="G385" s="6">
        <v>100</v>
      </c>
      <c r="H385" s="6">
        <v>100</v>
      </c>
      <c r="I385" s="11">
        <v>1</v>
      </c>
      <c r="J385" s="6">
        <v>25</v>
      </c>
      <c r="K385" s="6">
        <v>25</v>
      </c>
      <c r="L385" s="4" t="s">
        <v>1814</v>
      </c>
      <c r="M385" s="13" t="str">
        <f t="shared" si="9"/>
        <v>Cumplido</v>
      </c>
    </row>
    <row r="386" spans="1:13" ht="25.5" x14ac:dyDescent="0.2">
      <c r="A386" s="3"/>
      <c r="B386" s="12" t="s">
        <v>2</v>
      </c>
      <c r="C386" s="4" t="s">
        <v>10</v>
      </c>
      <c r="D386" s="4" t="s">
        <v>77</v>
      </c>
      <c r="E386" s="4" t="s">
        <v>24</v>
      </c>
      <c r="F386" s="5" t="s">
        <v>363</v>
      </c>
      <c r="G386" s="6">
        <v>95.06</v>
      </c>
      <c r="H386" s="6">
        <v>95.01</v>
      </c>
      <c r="I386" s="11">
        <v>0.99947401641068812</v>
      </c>
      <c r="J386" s="6" t="s">
        <v>967</v>
      </c>
      <c r="K386" s="6">
        <v>0.69</v>
      </c>
      <c r="L386" s="4" t="s">
        <v>811</v>
      </c>
      <c r="M386" s="13" t="str">
        <f t="shared" si="9"/>
        <v>Cumplido</v>
      </c>
    </row>
    <row r="387" spans="1:13" ht="38.25" x14ac:dyDescent="0.2">
      <c r="A387" s="3"/>
      <c r="B387" s="12" t="s">
        <v>2</v>
      </c>
      <c r="C387" s="4" t="s">
        <v>10</v>
      </c>
      <c r="D387" s="4" t="s">
        <v>77</v>
      </c>
      <c r="E387" s="4" t="s">
        <v>24</v>
      </c>
      <c r="F387" s="5" t="s">
        <v>364</v>
      </c>
      <c r="G387" s="6">
        <v>1</v>
      </c>
      <c r="H387" s="6">
        <v>1</v>
      </c>
      <c r="I387" s="11">
        <v>1</v>
      </c>
      <c r="J387" s="6">
        <v>0.75</v>
      </c>
      <c r="K387" s="6">
        <v>0.75</v>
      </c>
      <c r="L387" s="4" t="s">
        <v>812</v>
      </c>
      <c r="M387" s="13" t="str">
        <f t="shared" si="9"/>
        <v>Cumplido</v>
      </c>
    </row>
    <row r="388" spans="1:13" ht="38.25" x14ac:dyDescent="0.2">
      <c r="A388" s="3"/>
      <c r="B388" s="12" t="s">
        <v>2</v>
      </c>
      <c r="C388" s="4" t="s">
        <v>10</v>
      </c>
      <c r="D388" s="4" t="s">
        <v>77</v>
      </c>
      <c r="E388" s="4" t="s">
        <v>24</v>
      </c>
      <c r="F388" s="5" t="s">
        <v>365</v>
      </c>
      <c r="G388" s="6">
        <v>1</v>
      </c>
      <c r="H388" s="6">
        <v>1</v>
      </c>
      <c r="I388" s="11">
        <v>1</v>
      </c>
      <c r="J388" s="6">
        <v>0.25</v>
      </c>
      <c r="K388" s="6">
        <v>0.25</v>
      </c>
      <c r="L388" s="4" t="s">
        <v>813</v>
      </c>
      <c r="M388" s="13" t="str">
        <f t="shared" si="9"/>
        <v>Cumplido</v>
      </c>
    </row>
    <row r="389" spans="1:13" ht="38.25" x14ac:dyDescent="0.2">
      <c r="A389" s="3"/>
      <c r="B389" s="12" t="s">
        <v>2</v>
      </c>
      <c r="C389" s="4" t="s">
        <v>10</v>
      </c>
      <c r="D389" s="4" t="s">
        <v>77</v>
      </c>
      <c r="E389" s="4" t="s">
        <v>24</v>
      </c>
      <c r="F389" s="5" t="s">
        <v>366</v>
      </c>
      <c r="G389" s="6">
        <v>100</v>
      </c>
      <c r="H389" s="6">
        <v>100</v>
      </c>
      <c r="I389" s="11">
        <v>1</v>
      </c>
      <c r="J389" s="6">
        <v>25</v>
      </c>
      <c r="K389" s="6">
        <v>25</v>
      </c>
      <c r="L389" s="4" t="s">
        <v>814</v>
      </c>
      <c r="M389" s="13" t="str">
        <f t="shared" si="9"/>
        <v>Cumplido</v>
      </c>
    </row>
    <row r="390" spans="1:13" ht="51" x14ac:dyDescent="0.2">
      <c r="A390" s="3"/>
      <c r="B390" s="12" t="s">
        <v>2</v>
      </c>
      <c r="C390" s="4" t="s">
        <v>10</v>
      </c>
      <c r="D390" s="4" t="s">
        <v>77</v>
      </c>
      <c r="E390" s="4" t="s">
        <v>24</v>
      </c>
      <c r="F390" s="5" t="s">
        <v>367</v>
      </c>
      <c r="G390" s="6">
        <v>40.6</v>
      </c>
      <c r="H390" s="6">
        <v>41.35</v>
      </c>
      <c r="I390" s="11">
        <v>1.0184729064039411</v>
      </c>
      <c r="J390" s="6">
        <v>40.6</v>
      </c>
      <c r="K390" s="6">
        <v>41.35</v>
      </c>
      <c r="L390" s="4" t="s">
        <v>1815</v>
      </c>
      <c r="M390" s="13" t="str">
        <f t="shared" si="9"/>
        <v>Cumplido</v>
      </c>
    </row>
    <row r="391" spans="1:13" ht="165.75" x14ac:dyDescent="0.2">
      <c r="A391" s="3"/>
      <c r="B391" s="12" t="s">
        <v>2</v>
      </c>
      <c r="C391" s="4" t="s">
        <v>10</v>
      </c>
      <c r="D391" s="4" t="s">
        <v>77</v>
      </c>
      <c r="E391" s="4" t="s">
        <v>24</v>
      </c>
      <c r="F391" s="5" t="s">
        <v>368</v>
      </c>
      <c r="G391" s="6">
        <v>1</v>
      </c>
      <c r="H391" s="6">
        <v>1</v>
      </c>
      <c r="I391" s="11">
        <v>1</v>
      </c>
      <c r="J391" s="6">
        <v>0.25</v>
      </c>
      <c r="K391" s="6">
        <v>0.25</v>
      </c>
      <c r="L391" s="4" t="s">
        <v>815</v>
      </c>
      <c r="M391" s="13" t="str">
        <f t="shared" si="9"/>
        <v>Cumplido</v>
      </c>
    </row>
    <row r="392" spans="1:13" ht="267.75" x14ac:dyDescent="0.2">
      <c r="A392" s="3"/>
      <c r="B392" s="12" t="s">
        <v>2</v>
      </c>
      <c r="C392" s="4" t="s">
        <v>10</v>
      </c>
      <c r="D392" s="4" t="s">
        <v>77</v>
      </c>
      <c r="E392" s="4" t="s">
        <v>24</v>
      </c>
      <c r="F392" s="5" t="s">
        <v>369</v>
      </c>
      <c r="G392" s="6">
        <v>1</v>
      </c>
      <c r="H392" s="6">
        <v>1</v>
      </c>
      <c r="I392" s="11">
        <v>1</v>
      </c>
      <c r="J392" s="6">
        <v>0.25</v>
      </c>
      <c r="K392" s="6">
        <v>0.25</v>
      </c>
      <c r="L392" s="4" t="s">
        <v>817</v>
      </c>
      <c r="M392" s="13" t="str">
        <f t="shared" si="9"/>
        <v>Cumplido</v>
      </c>
    </row>
    <row r="393" spans="1:13" ht="76.5" x14ac:dyDescent="0.2">
      <c r="A393" s="3"/>
      <c r="B393" s="12" t="s">
        <v>2</v>
      </c>
      <c r="C393" s="4" t="s">
        <v>10</v>
      </c>
      <c r="D393" s="4" t="s">
        <v>77</v>
      </c>
      <c r="E393" s="4" t="s">
        <v>24</v>
      </c>
      <c r="F393" s="5" t="s">
        <v>370</v>
      </c>
      <c r="G393" s="6">
        <v>340</v>
      </c>
      <c r="H393" s="6">
        <v>340</v>
      </c>
      <c r="I393" s="11">
        <v>1</v>
      </c>
      <c r="J393" s="6" t="s">
        <v>967</v>
      </c>
      <c r="K393" s="6">
        <v>5.09</v>
      </c>
      <c r="L393" s="4" t="s">
        <v>816</v>
      </c>
      <c r="M393" s="13" t="str">
        <f t="shared" si="9"/>
        <v>Cumplido</v>
      </c>
    </row>
    <row r="394" spans="1:13" ht="38.25" x14ac:dyDescent="0.2">
      <c r="A394" s="3"/>
      <c r="B394" s="12" t="s">
        <v>2</v>
      </c>
      <c r="C394" s="4" t="s">
        <v>10</v>
      </c>
      <c r="D394" s="4" t="s">
        <v>77</v>
      </c>
      <c r="E394" s="4" t="s">
        <v>24</v>
      </c>
      <c r="F394" s="5" t="s">
        <v>371</v>
      </c>
      <c r="G394" s="6">
        <v>1</v>
      </c>
      <c r="H394" s="6">
        <v>1</v>
      </c>
      <c r="I394" s="11">
        <v>1</v>
      </c>
      <c r="J394" s="6">
        <v>0.25</v>
      </c>
      <c r="K394" s="6">
        <v>0.25</v>
      </c>
      <c r="L394" s="4" t="s">
        <v>819</v>
      </c>
      <c r="M394" s="13" t="str">
        <f t="shared" si="9"/>
        <v>Cumplido</v>
      </c>
    </row>
    <row r="395" spans="1:13" ht="38.25" x14ac:dyDescent="0.2">
      <c r="A395" s="3"/>
      <c r="B395" s="12" t="s">
        <v>2</v>
      </c>
      <c r="C395" s="4" t="s">
        <v>10</v>
      </c>
      <c r="D395" s="4" t="s">
        <v>77</v>
      </c>
      <c r="E395" s="4" t="s">
        <v>24</v>
      </c>
      <c r="F395" s="5" t="s">
        <v>372</v>
      </c>
      <c r="G395" s="6">
        <v>1</v>
      </c>
      <c r="H395" s="6">
        <v>1</v>
      </c>
      <c r="I395" s="11">
        <v>1</v>
      </c>
      <c r="J395" s="6">
        <v>0.25</v>
      </c>
      <c r="K395" s="6">
        <v>0.25</v>
      </c>
      <c r="L395" s="4" t="s">
        <v>818</v>
      </c>
      <c r="M395" s="13" t="str">
        <f t="shared" si="9"/>
        <v>Cumplido</v>
      </c>
    </row>
    <row r="396" spans="1:13" ht="38.25" x14ac:dyDescent="0.2">
      <c r="A396" s="3"/>
      <c r="B396" s="12" t="s">
        <v>2</v>
      </c>
      <c r="C396" s="4" t="s">
        <v>10</v>
      </c>
      <c r="D396" s="4" t="s">
        <v>77</v>
      </c>
      <c r="E396" s="4" t="s">
        <v>24</v>
      </c>
      <c r="F396" s="5" t="s">
        <v>373</v>
      </c>
      <c r="G396" s="6">
        <v>100</v>
      </c>
      <c r="H396" s="6">
        <v>100</v>
      </c>
      <c r="I396" s="11">
        <v>1</v>
      </c>
      <c r="J396" s="6">
        <v>25</v>
      </c>
      <c r="K396" s="6">
        <v>25</v>
      </c>
      <c r="L396" s="4" t="s">
        <v>820</v>
      </c>
      <c r="M396" s="13" t="str">
        <f t="shared" si="9"/>
        <v>Cumplido</v>
      </c>
    </row>
    <row r="397" spans="1:13" ht="76.5" x14ac:dyDescent="0.2">
      <c r="A397" s="3"/>
      <c r="B397" s="12" t="s">
        <v>2</v>
      </c>
      <c r="C397" s="4" t="s">
        <v>10</v>
      </c>
      <c r="D397" s="4" t="s">
        <v>77</v>
      </c>
      <c r="E397" s="4" t="s">
        <v>24</v>
      </c>
      <c r="F397" s="5" t="s">
        <v>374</v>
      </c>
      <c r="G397" s="6">
        <v>100</v>
      </c>
      <c r="H397" s="6">
        <v>100</v>
      </c>
      <c r="I397" s="11">
        <v>1</v>
      </c>
      <c r="J397" s="6">
        <v>25</v>
      </c>
      <c r="K397" s="6">
        <v>25</v>
      </c>
      <c r="L397" s="4" t="s">
        <v>821</v>
      </c>
      <c r="M397" s="13" t="str">
        <f t="shared" si="9"/>
        <v>Cumplido</v>
      </c>
    </row>
    <row r="398" spans="1:13" ht="63.75" x14ac:dyDescent="0.2">
      <c r="A398" s="3"/>
      <c r="B398" s="12" t="s">
        <v>2</v>
      </c>
      <c r="C398" s="4" t="s">
        <v>10</v>
      </c>
      <c r="D398" s="4" t="s">
        <v>77</v>
      </c>
      <c r="E398" s="4" t="s">
        <v>24</v>
      </c>
      <c r="F398" s="5" t="s">
        <v>375</v>
      </c>
      <c r="G398" s="6">
        <v>8.3800000000000008</v>
      </c>
      <c r="H398" s="6">
        <v>8.3699999999999992</v>
      </c>
      <c r="I398" s="11">
        <v>0.99880668257756544</v>
      </c>
      <c r="J398" s="6" t="s">
        <v>967</v>
      </c>
      <c r="K398" s="6">
        <v>0</v>
      </c>
      <c r="L398" s="4" t="s">
        <v>822</v>
      </c>
      <c r="M398" s="13" t="str">
        <f t="shared" si="9"/>
        <v>Cumplido</v>
      </c>
    </row>
    <row r="399" spans="1:13" ht="51" x14ac:dyDescent="0.2">
      <c r="A399" s="3"/>
      <c r="B399" s="12" t="s">
        <v>2</v>
      </c>
      <c r="C399" s="4" t="s">
        <v>10</v>
      </c>
      <c r="D399" s="4" t="s">
        <v>77</v>
      </c>
      <c r="E399" s="4" t="s">
        <v>24</v>
      </c>
      <c r="F399" s="5" t="s">
        <v>376</v>
      </c>
      <c r="G399" s="6">
        <v>1</v>
      </c>
      <c r="H399" s="6">
        <v>1</v>
      </c>
      <c r="I399" s="11">
        <v>1</v>
      </c>
      <c r="J399" s="6">
        <v>0.25</v>
      </c>
      <c r="K399" s="6">
        <v>0.25</v>
      </c>
      <c r="L399" s="4" t="s">
        <v>823</v>
      </c>
      <c r="M399" s="13" t="str">
        <f t="shared" si="9"/>
        <v>Cumplido</v>
      </c>
    </row>
    <row r="400" spans="1:13" ht="38.25" x14ac:dyDescent="0.2">
      <c r="A400" s="3"/>
      <c r="B400" s="12" t="s">
        <v>2</v>
      </c>
      <c r="C400" s="4" t="s">
        <v>10</v>
      </c>
      <c r="D400" s="4" t="s">
        <v>77</v>
      </c>
      <c r="E400" s="4" t="s">
        <v>24</v>
      </c>
      <c r="F400" s="5" t="s">
        <v>377</v>
      </c>
      <c r="G400" s="6">
        <v>1</v>
      </c>
      <c r="H400" s="6">
        <v>1</v>
      </c>
      <c r="I400" s="11">
        <v>1</v>
      </c>
      <c r="J400" s="6">
        <v>0.5</v>
      </c>
      <c r="K400" s="6">
        <v>0.5</v>
      </c>
      <c r="L400" s="4" t="s">
        <v>824</v>
      </c>
      <c r="M400" s="13" t="str">
        <f t="shared" si="9"/>
        <v>Cumplido</v>
      </c>
    </row>
    <row r="401" spans="1:13" ht="76.5" x14ac:dyDescent="0.2">
      <c r="A401" s="3"/>
      <c r="B401" s="12" t="s">
        <v>2</v>
      </c>
      <c r="C401" s="4" t="s">
        <v>10</v>
      </c>
      <c r="D401" s="4" t="s">
        <v>77</v>
      </c>
      <c r="E401" s="4" t="s">
        <v>24</v>
      </c>
      <c r="F401" s="5" t="s">
        <v>378</v>
      </c>
      <c r="G401" s="6">
        <v>100</v>
      </c>
      <c r="H401" s="6">
        <v>100</v>
      </c>
      <c r="I401" s="11">
        <v>1</v>
      </c>
      <c r="J401" s="6">
        <v>25</v>
      </c>
      <c r="K401" s="6">
        <v>25</v>
      </c>
      <c r="L401" s="4" t="s">
        <v>825</v>
      </c>
      <c r="M401" s="13" t="str">
        <f t="shared" si="9"/>
        <v>Cumplido</v>
      </c>
    </row>
    <row r="402" spans="1:13" ht="63.75" x14ac:dyDescent="0.2">
      <c r="A402" s="3"/>
      <c r="B402" s="12" t="s">
        <v>2</v>
      </c>
      <c r="C402" s="4" t="s">
        <v>10</v>
      </c>
      <c r="D402" s="4" t="s">
        <v>90</v>
      </c>
      <c r="E402" s="4" t="s">
        <v>24</v>
      </c>
      <c r="F402" s="5" t="s">
        <v>379</v>
      </c>
      <c r="G402" s="6">
        <v>5.96</v>
      </c>
      <c r="H402" s="6">
        <v>5.96</v>
      </c>
      <c r="I402" s="11">
        <v>1</v>
      </c>
      <c r="J402" s="6" t="s">
        <v>967</v>
      </c>
      <c r="K402" s="6">
        <v>0</v>
      </c>
      <c r="L402" s="4" t="s">
        <v>826</v>
      </c>
      <c r="M402" s="13" t="str">
        <f t="shared" ref="M402:M465" si="10">IF(I402&gt;=98%,"Cumplido","Incumplido")</f>
        <v>Cumplido</v>
      </c>
    </row>
    <row r="403" spans="1:13" ht="63.75" x14ac:dyDescent="0.2">
      <c r="A403" s="3"/>
      <c r="B403" s="12" t="s">
        <v>2</v>
      </c>
      <c r="C403" s="4" t="s">
        <v>10</v>
      </c>
      <c r="D403" s="4" t="s">
        <v>90</v>
      </c>
      <c r="E403" s="4" t="s">
        <v>24</v>
      </c>
      <c r="F403" s="5" t="s">
        <v>380</v>
      </c>
      <c r="G403" s="6">
        <v>100</v>
      </c>
      <c r="H403" s="6">
        <v>100</v>
      </c>
      <c r="I403" s="11">
        <v>1</v>
      </c>
      <c r="J403" s="6">
        <v>25</v>
      </c>
      <c r="K403" s="6">
        <v>25</v>
      </c>
      <c r="L403" s="4" t="s">
        <v>827</v>
      </c>
      <c r="M403" s="13" t="str">
        <f t="shared" si="10"/>
        <v>Cumplido</v>
      </c>
    </row>
    <row r="404" spans="1:13" ht="114.75" x14ac:dyDescent="0.2">
      <c r="A404" s="3"/>
      <c r="B404" s="12" t="s">
        <v>2</v>
      </c>
      <c r="C404" s="4" t="s">
        <v>10</v>
      </c>
      <c r="D404" s="4" t="s">
        <v>90</v>
      </c>
      <c r="E404" s="4" t="s">
        <v>24</v>
      </c>
      <c r="F404" s="5" t="s">
        <v>381</v>
      </c>
      <c r="G404" s="6">
        <v>1</v>
      </c>
      <c r="H404" s="6">
        <v>1</v>
      </c>
      <c r="I404" s="11">
        <v>1</v>
      </c>
      <c r="J404" s="6">
        <v>0.25</v>
      </c>
      <c r="K404" s="6">
        <v>0.25</v>
      </c>
      <c r="L404" s="4" t="s">
        <v>828</v>
      </c>
      <c r="M404" s="13" t="str">
        <f t="shared" si="10"/>
        <v>Cumplido</v>
      </c>
    </row>
    <row r="405" spans="1:13" ht="76.5" x14ac:dyDescent="0.2">
      <c r="A405" s="3"/>
      <c r="B405" s="12" t="s">
        <v>2</v>
      </c>
      <c r="C405" s="4" t="s">
        <v>10</v>
      </c>
      <c r="D405" s="4" t="s">
        <v>90</v>
      </c>
      <c r="E405" s="4" t="s">
        <v>24</v>
      </c>
      <c r="F405" s="5" t="s">
        <v>382</v>
      </c>
      <c r="G405" s="6">
        <v>1</v>
      </c>
      <c r="H405" s="6">
        <v>1</v>
      </c>
      <c r="I405" s="11">
        <v>1</v>
      </c>
      <c r="J405" s="6">
        <v>0.25</v>
      </c>
      <c r="K405" s="6">
        <v>0.25</v>
      </c>
      <c r="L405" s="4" t="s">
        <v>829</v>
      </c>
      <c r="M405" s="13" t="str">
        <f t="shared" si="10"/>
        <v>Cumplido</v>
      </c>
    </row>
    <row r="406" spans="1:13" ht="51" x14ac:dyDescent="0.2">
      <c r="A406" s="3"/>
      <c r="B406" s="12" t="s">
        <v>2</v>
      </c>
      <c r="C406" s="4" t="s">
        <v>10</v>
      </c>
      <c r="D406" s="4" t="s">
        <v>90</v>
      </c>
      <c r="E406" s="4" t="s">
        <v>24</v>
      </c>
      <c r="F406" s="5" t="s">
        <v>383</v>
      </c>
      <c r="G406" s="6">
        <v>70</v>
      </c>
      <c r="H406" s="6">
        <v>70</v>
      </c>
      <c r="I406" s="11">
        <v>1</v>
      </c>
      <c r="J406" s="6">
        <v>5</v>
      </c>
      <c r="K406" s="6">
        <v>5</v>
      </c>
      <c r="L406" s="4" t="s">
        <v>830</v>
      </c>
      <c r="M406" s="13" t="str">
        <f t="shared" si="10"/>
        <v>Cumplido</v>
      </c>
    </row>
    <row r="407" spans="1:13" ht="38.25" x14ac:dyDescent="0.2">
      <c r="A407" s="3"/>
      <c r="B407" s="12" t="s">
        <v>2</v>
      </c>
      <c r="C407" s="4" t="s">
        <v>10</v>
      </c>
      <c r="D407" s="4" t="s">
        <v>90</v>
      </c>
      <c r="E407" s="4" t="s">
        <v>24</v>
      </c>
      <c r="F407" s="5" t="s">
        <v>384</v>
      </c>
      <c r="G407" s="6">
        <v>662.42</v>
      </c>
      <c r="H407" s="6">
        <v>662.42</v>
      </c>
      <c r="I407" s="11">
        <v>1</v>
      </c>
      <c r="J407" s="6" t="s">
        <v>967</v>
      </c>
      <c r="K407" s="6">
        <v>0</v>
      </c>
      <c r="L407" s="4" t="s">
        <v>831</v>
      </c>
      <c r="M407" s="13" t="str">
        <f t="shared" si="10"/>
        <v>Cumplido</v>
      </c>
    </row>
    <row r="408" spans="1:13" ht="38.25" x14ac:dyDescent="0.2">
      <c r="A408" s="3"/>
      <c r="B408" s="12" t="s">
        <v>2</v>
      </c>
      <c r="C408" s="4" t="s">
        <v>10</v>
      </c>
      <c r="D408" s="4" t="s">
        <v>90</v>
      </c>
      <c r="E408" s="4" t="s">
        <v>24</v>
      </c>
      <c r="F408" s="5" t="s">
        <v>385</v>
      </c>
      <c r="G408" s="6">
        <v>1</v>
      </c>
      <c r="H408" s="6">
        <v>1</v>
      </c>
      <c r="I408" s="11">
        <v>1</v>
      </c>
      <c r="J408" s="6">
        <v>0.25</v>
      </c>
      <c r="K408" s="6">
        <v>0.25</v>
      </c>
      <c r="L408" s="4" t="s">
        <v>832</v>
      </c>
      <c r="M408" s="13" t="str">
        <f t="shared" si="10"/>
        <v>Cumplido</v>
      </c>
    </row>
    <row r="409" spans="1:13" ht="38.25" x14ac:dyDescent="0.2">
      <c r="A409" s="3"/>
      <c r="B409" s="12" t="s">
        <v>2</v>
      </c>
      <c r="C409" s="4" t="s">
        <v>10</v>
      </c>
      <c r="D409" s="4" t="s">
        <v>90</v>
      </c>
      <c r="E409" s="4" t="s">
        <v>24</v>
      </c>
      <c r="F409" s="5" t="s">
        <v>386</v>
      </c>
      <c r="G409" s="6">
        <v>1</v>
      </c>
      <c r="H409" s="6">
        <v>1</v>
      </c>
      <c r="I409" s="11">
        <v>1</v>
      </c>
      <c r="J409" s="6">
        <v>0.25</v>
      </c>
      <c r="K409" s="6">
        <v>0.25</v>
      </c>
      <c r="L409" s="4" t="s">
        <v>833</v>
      </c>
      <c r="M409" s="13" t="str">
        <f t="shared" si="10"/>
        <v>Cumplido</v>
      </c>
    </row>
    <row r="410" spans="1:13" ht="63.75" x14ac:dyDescent="0.2">
      <c r="A410" s="3"/>
      <c r="B410" s="12" t="s">
        <v>2</v>
      </c>
      <c r="C410" s="4" t="s">
        <v>10</v>
      </c>
      <c r="D410" s="4" t="s">
        <v>90</v>
      </c>
      <c r="E410" s="4" t="s">
        <v>24</v>
      </c>
      <c r="F410" s="5" t="s">
        <v>387</v>
      </c>
      <c r="G410" s="6">
        <v>100</v>
      </c>
      <c r="H410" s="6">
        <v>100</v>
      </c>
      <c r="I410" s="11">
        <v>1</v>
      </c>
      <c r="J410" s="6">
        <v>25</v>
      </c>
      <c r="K410" s="6">
        <v>25</v>
      </c>
      <c r="L410" s="4" t="s">
        <v>834</v>
      </c>
      <c r="M410" s="13" t="str">
        <f t="shared" si="10"/>
        <v>Cumplido</v>
      </c>
    </row>
    <row r="411" spans="1:13" ht="38.25" x14ac:dyDescent="0.2">
      <c r="A411" s="3"/>
      <c r="B411" s="12" t="s">
        <v>2</v>
      </c>
      <c r="C411" s="4" t="s">
        <v>10</v>
      </c>
      <c r="D411" s="4" t="s">
        <v>90</v>
      </c>
      <c r="E411" s="4" t="s">
        <v>24</v>
      </c>
      <c r="F411" s="5" t="s">
        <v>388</v>
      </c>
      <c r="G411" s="6">
        <v>87.5</v>
      </c>
      <c r="H411" s="6">
        <v>87.5</v>
      </c>
      <c r="I411" s="11">
        <v>1</v>
      </c>
      <c r="J411" s="6">
        <v>10</v>
      </c>
      <c r="K411" s="6">
        <v>10</v>
      </c>
      <c r="L411" s="4" t="s">
        <v>835</v>
      </c>
      <c r="M411" s="13" t="str">
        <f t="shared" si="10"/>
        <v>Cumplido</v>
      </c>
    </row>
    <row r="412" spans="1:13" ht="38.25" x14ac:dyDescent="0.2">
      <c r="A412" s="3"/>
      <c r="B412" s="12" t="s">
        <v>2</v>
      </c>
      <c r="C412" s="4" t="s">
        <v>10</v>
      </c>
      <c r="D412" s="4" t="s">
        <v>90</v>
      </c>
      <c r="E412" s="4" t="s">
        <v>24</v>
      </c>
      <c r="F412" s="5" t="s">
        <v>389</v>
      </c>
      <c r="G412" s="6">
        <v>1</v>
      </c>
      <c r="H412" s="6">
        <v>1</v>
      </c>
      <c r="I412" s="11">
        <v>1</v>
      </c>
      <c r="J412" s="6">
        <v>0.25</v>
      </c>
      <c r="K412" s="6">
        <v>0.5</v>
      </c>
      <c r="L412" s="4" t="s">
        <v>836</v>
      </c>
      <c r="M412" s="13" t="str">
        <f t="shared" si="10"/>
        <v>Cumplido</v>
      </c>
    </row>
    <row r="413" spans="1:13" ht="76.5" x14ac:dyDescent="0.2">
      <c r="A413" s="3"/>
      <c r="B413" s="12" t="s">
        <v>2</v>
      </c>
      <c r="C413" s="4" t="s">
        <v>10</v>
      </c>
      <c r="D413" s="4" t="s">
        <v>90</v>
      </c>
      <c r="E413" s="4" t="s">
        <v>24</v>
      </c>
      <c r="F413" s="5" t="s">
        <v>390</v>
      </c>
      <c r="G413" s="6">
        <v>1</v>
      </c>
      <c r="H413" s="6">
        <v>1</v>
      </c>
      <c r="I413" s="11">
        <v>1</v>
      </c>
      <c r="J413" s="6">
        <v>0.25</v>
      </c>
      <c r="K413" s="6">
        <v>0.25</v>
      </c>
      <c r="L413" s="4" t="s">
        <v>837</v>
      </c>
      <c r="M413" s="13" t="str">
        <f t="shared" si="10"/>
        <v>Cumplido</v>
      </c>
    </row>
    <row r="414" spans="1:13" ht="51" x14ac:dyDescent="0.2">
      <c r="A414" s="3"/>
      <c r="B414" s="12" t="s">
        <v>2</v>
      </c>
      <c r="C414" s="4" t="s">
        <v>10</v>
      </c>
      <c r="D414" s="4" t="s">
        <v>90</v>
      </c>
      <c r="E414" s="4" t="s">
        <v>24</v>
      </c>
      <c r="F414" s="5" t="s">
        <v>391</v>
      </c>
      <c r="G414" s="6">
        <v>1099.82</v>
      </c>
      <c r="H414" s="6">
        <v>1099.82</v>
      </c>
      <c r="I414" s="11">
        <v>1</v>
      </c>
      <c r="J414" s="6" t="s">
        <v>967</v>
      </c>
      <c r="K414" s="6">
        <v>0</v>
      </c>
      <c r="L414" s="4" t="s">
        <v>838</v>
      </c>
      <c r="M414" s="13" t="str">
        <f t="shared" si="10"/>
        <v>Cumplido</v>
      </c>
    </row>
    <row r="415" spans="1:13" ht="382.5" x14ac:dyDescent="0.2">
      <c r="A415" s="3"/>
      <c r="B415" s="12" t="s">
        <v>2</v>
      </c>
      <c r="C415" s="4" t="s">
        <v>10</v>
      </c>
      <c r="D415" s="4" t="s">
        <v>90</v>
      </c>
      <c r="E415" s="4" t="s">
        <v>24</v>
      </c>
      <c r="F415" s="5" t="s">
        <v>392</v>
      </c>
      <c r="G415" s="6">
        <v>100</v>
      </c>
      <c r="H415" s="6">
        <v>100</v>
      </c>
      <c r="I415" s="11">
        <v>1</v>
      </c>
      <c r="J415" s="6">
        <v>25</v>
      </c>
      <c r="K415" s="6">
        <v>25</v>
      </c>
      <c r="L415" s="4" t="s">
        <v>839</v>
      </c>
      <c r="M415" s="13" t="str">
        <f t="shared" si="10"/>
        <v>Cumplido</v>
      </c>
    </row>
    <row r="416" spans="1:13" ht="127.5" x14ac:dyDescent="0.2">
      <c r="A416" s="3"/>
      <c r="B416" s="12" t="s">
        <v>2</v>
      </c>
      <c r="C416" s="4" t="s">
        <v>10</v>
      </c>
      <c r="D416" s="4" t="s">
        <v>90</v>
      </c>
      <c r="E416" s="4" t="s">
        <v>24</v>
      </c>
      <c r="F416" s="5" t="s">
        <v>393</v>
      </c>
      <c r="G416" s="6">
        <v>55</v>
      </c>
      <c r="H416" s="6">
        <v>55</v>
      </c>
      <c r="I416" s="11">
        <v>1</v>
      </c>
      <c r="J416" s="6">
        <v>5</v>
      </c>
      <c r="K416" s="6">
        <v>5</v>
      </c>
      <c r="L416" s="4" t="s">
        <v>840</v>
      </c>
      <c r="M416" s="13" t="str">
        <f t="shared" si="10"/>
        <v>Cumplido</v>
      </c>
    </row>
    <row r="417" spans="1:13" ht="38.25" x14ac:dyDescent="0.2">
      <c r="A417" s="3"/>
      <c r="B417" s="12" t="s">
        <v>2</v>
      </c>
      <c r="C417" s="4" t="s">
        <v>10</v>
      </c>
      <c r="D417" s="4" t="s">
        <v>90</v>
      </c>
      <c r="E417" s="4" t="s">
        <v>24</v>
      </c>
      <c r="F417" s="5" t="s">
        <v>394</v>
      </c>
      <c r="G417" s="6">
        <v>1646</v>
      </c>
      <c r="H417" s="6">
        <v>1612.87</v>
      </c>
      <c r="I417" s="11">
        <v>0.97987241798298907</v>
      </c>
      <c r="J417" s="6" t="s">
        <v>967</v>
      </c>
      <c r="K417" s="6">
        <v>4.3</v>
      </c>
      <c r="L417" s="4" t="s">
        <v>841</v>
      </c>
      <c r="M417" s="13" t="str">
        <f t="shared" si="10"/>
        <v>Incumplido</v>
      </c>
    </row>
    <row r="418" spans="1:13" ht="51" x14ac:dyDescent="0.2">
      <c r="A418" s="3"/>
      <c r="B418" s="12" t="s">
        <v>2</v>
      </c>
      <c r="C418" s="4" t="s">
        <v>10</v>
      </c>
      <c r="D418" s="4" t="s">
        <v>90</v>
      </c>
      <c r="E418" s="4" t="s">
        <v>24</v>
      </c>
      <c r="F418" s="5" t="s">
        <v>395</v>
      </c>
      <c r="G418" s="6">
        <v>1</v>
      </c>
      <c r="H418" s="6">
        <v>1</v>
      </c>
      <c r="I418" s="11">
        <v>1</v>
      </c>
      <c r="J418" s="6">
        <v>0.25</v>
      </c>
      <c r="K418" s="6">
        <v>0.25</v>
      </c>
      <c r="L418" s="4" t="s">
        <v>842</v>
      </c>
      <c r="M418" s="13" t="str">
        <f t="shared" si="10"/>
        <v>Cumplido</v>
      </c>
    </row>
    <row r="419" spans="1:13" ht="51" x14ac:dyDescent="0.2">
      <c r="A419" s="3"/>
      <c r="B419" s="12" t="s">
        <v>2</v>
      </c>
      <c r="C419" s="4" t="s">
        <v>10</v>
      </c>
      <c r="D419" s="4" t="s">
        <v>90</v>
      </c>
      <c r="E419" s="4" t="s">
        <v>24</v>
      </c>
      <c r="F419" s="5" t="s">
        <v>396</v>
      </c>
      <c r="G419" s="6">
        <v>1</v>
      </c>
      <c r="H419" s="6">
        <v>1</v>
      </c>
      <c r="I419" s="11">
        <v>1</v>
      </c>
      <c r="J419" s="6">
        <v>0.25</v>
      </c>
      <c r="K419" s="6">
        <v>0.25</v>
      </c>
      <c r="L419" s="4" t="s">
        <v>843</v>
      </c>
      <c r="M419" s="13" t="str">
        <f t="shared" si="10"/>
        <v>Cumplido</v>
      </c>
    </row>
    <row r="420" spans="1:13" ht="51" x14ac:dyDescent="0.2">
      <c r="A420" s="3"/>
      <c r="B420" s="12" t="s">
        <v>2</v>
      </c>
      <c r="C420" s="4" t="s">
        <v>10</v>
      </c>
      <c r="D420" s="4" t="s">
        <v>90</v>
      </c>
      <c r="E420" s="4" t="s">
        <v>24</v>
      </c>
      <c r="F420" s="5" t="s">
        <v>397</v>
      </c>
      <c r="G420" s="6">
        <v>100</v>
      </c>
      <c r="H420" s="6">
        <v>100</v>
      </c>
      <c r="I420" s="11">
        <v>1</v>
      </c>
      <c r="J420" s="6">
        <v>25</v>
      </c>
      <c r="K420" s="6">
        <v>25</v>
      </c>
      <c r="L420" s="4" t="s">
        <v>844</v>
      </c>
      <c r="M420" s="13" t="str">
        <f t="shared" si="10"/>
        <v>Cumplido</v>
      </c>
    </row>
    <row r="421" spans="1:13" ht="38.25" x14ac:dyDescent="0.2">
      <c r="A421" s="3"/>
      <c r="B421" s="12" t="s">
        <v>2</v>
      </c>
      <c r="C421" s="4" t="s">
        <v>10</v>
      </c>
      <c r="D421" s="4" t="s">
        <v>90</v>
      </c>
      <c r="E421" s="4" t="s">
        <v>24</v>
      </c>
      <c r="F421" s="5" t="s">
        <v>398</v>
      </c>
      <c r="G421" s="6">
        <v>1</v>
      </c>
      <c r="H421" s="6">
        <v>1</v>
      </c>
      <c r="I421" s="11">
        <v>1</v>
      </c>
      <c r="J421" s="6">
        <v>0.25</v>
      </c>
      <c r="K421" s="6">
        <v>0.25</v>
      </c>
      <c r="L421" s="4" t="s">
        <v>845</v>
      </c>
      <c r="M421" s="13" t="str">
        <f t="shared" si="10"/>
        <v>Cumplido</v>
      </c>
    </row>
    <row r="422" spans="1:13" ht="38.25" x14ac:dyDescent="0.2">
      <c r="A422" s="3"/>
      <c r="B422" s="12" t="s">
        <v>2</v>
      </c>
      <c r="C422" s="4" t="s">
        <v>10</v>
      </c>
      <c r="D422" s="4" t="s">
        <v>90</v>
      </c>
      <c r="E422" s="4" t="s">
        <v>24</v>
      </c>
      <c r="F422" s="5" t="s">
        <v>399</v>
      </c>
      <c r="G422" s="6">
        <v>1</v>
      </c>
      <c r="H422" s="6">
        <v>1</v>
      </c>
      <c r="I422" s="11">
        <v>1</v>
      </c>
      <c r="J422" s="6">
        <v>0.25</v>
      </c>
      <c r="K422" s="6">
        <v>0.25</v>
      </c>
      <c r="L422" s="4" t="s">
        <v>846</v>
      </c>
      <c r="M422" s="13" t="str">
        <f t="shared" si="10"/>
        <v>Cumplido</v>
      </c>
    </row>
    <row r="423" spans="1:13" ht="38.25" x14ac:dyDescent="0.2">
      <c r="A423" s="3"/>
      <c r="B423" s="12" t="s">
        <v>2</v>
      </c>
      <c r="C423" s="4" t="s">
        <v>10</v>
      </c>
      <c r="D423" s="4" t="s">
        <v>90</v>
      </c>
      <c r="E423" s="4" t="s">
        <v>24</v>
      </c>
      <c r="F423" s="5" t="s">
        <v>400</v>
      </c>
      <c r="G423" s="6">
        <v>1.02</v>
      </c>
      <c r="H423" s="6">
        <v>1.02</v>
      </c>
      <c r="I423" s="11">
        <v>1</v>
      </c>
      <c r="J423" s="6" t="s">
        <v>967</v>
      </c>
      <c r="K423" s="6">
        <v>0</v>
      </c>
      <c r="L423" s="4" t="s">
        <v>847</v>
      </c>
      <c r="M423" s="13" t="str">
        <f t="shared" si="10"/>
        <v>Cumplido</v>
      </c>
    </row>
    <row r="424" spans="1:13" ht="38.25" x14ac:dyDescent="0.2">
      <c r="A424" s="3"/>
      <c r="B424" s="12" t="s">
        <v>2</v>
      </c>
      <c r="C424" s="4" t="s">
        <v>10</v>
      </c>
      <c r="D424" s="4" t="s">
        <v>90</v>
      </c>
      <c r="E424" s="4" t="s">
        <v>24</v>
      </c>
      <c r="F424" s="5" t="s">
        <v>401</v>
      </c>
      <c r="G424" s="6">
        <v>100</v>
      </c>
      <c r="H424" s="6">
        <v>100</v>
      </c>
      <c r="I424" s="11">
        <v>1</v>
      </c>
      <c r="J424" s="6">
        <v>25</v>
      </c>
      <c r="K424" s="6">
        <v>30</v>
      </c>
      <c r="L424" s="4" t="s">
        <v>848</v>
      </c>
      <c r="M424" s="13" t="str">
        <f t="shared" si="10"/>
        <v>Cumplido</v>
      </c>
    </row>
    <row r="425" spans="1:13" ht="38.25" x14ac:dyDescent="0.2">
      <c r="A425" s="3"/>
      <c r="B425" s="12" t="s">
        <v>2</v>
      </c>
      <c r="C425" s="4" t="s">
        <v>10</v>
      </c>
      <c r="D425" s="4" t="s">
        <v>90</v>
      </c>
      <c r="E425" s="4" t="s">
        <v>24</v>
      </c>
      <c r="F425" s="5" t="s">
        <v>402</v>
      </c>
      <c r="G425" s="6">
        <v>50</v>
      </c>
      <c r="H425" s="6">
        <v>50</v>
      </c>
      <c r="I425" s="11">
        <v>1</v>
      </c>
      <c r="J425" s="6">
        <v>10</v>
      </c>
      <c r="K425" s="6">
        <v>10</v>
      </c>
      <c r="L425" s="4" t="s">
        <v>849</v>
      </c>
      <c r="M425" s="13" t="str">
        <f t="shared" si="10"/>
        <v>Cumplido</v>
      </c>
    </row>
    <row r="426" spans="1:13" ht="38.25" x14ac:dyDescent="0.2">
      <c r="A426" s="3"/>
      <c r="B426" s="12" t="s">
        <v>2</v>
      </c>
      <c r="C426" s="4" t="s">
        <v>10</v>
      </c>
      <c r="D426" s="4" t="s">
        <v>90</v>
      </c>
      <c r="E426" s="4" t="s">
        <v>24</v>
      </c>
      <c r="F426" s="5" t="s">
        <v>403</v>
      </c>
      <c r="G426" s="6">
        <v>24000</v>
      </c>
      <c r="H426" s="6">
        <v>24000</v>
      </c>
      <c r="I426" s="11">
        <v>1</v>
      </c>
      <c r="J426" s="6" t="s">
        <v>967</v>
      </c>
      <c r="K426" s="6">
        <v>380.97</v>
      </c>
      <c r="L426" s="4" t="s">
        <v>850</v>
      </c>
      <c r="M426" s="13" t="str">
        <f t="shared" si="10"/>
        <v>Cumplido</v>
      </c>
    </row>
    <row r="427" spans="1:13" ht="63.75" x14ac:dyDescent="0.2">
      <c r="A427" s="3"/>
      <c r="B427" s="12" t="s">
        <v>2</v>
      </c>
      <c r="C427" s="4" t="s">
        <v>10</v>
      </c>
      <c r="D427" s="4" t="s">
        <v>90</v>
      </c>
      <c r="E427" s="4" t="s">
        <v>24</v>
      </c>
      <c r="F427" s="5" t="s">
        <v>404</v>
      </c>
      <c r="G427" s="6">
        <v>1</v>
      </c>
      <c r="H427" s="6">
        <v>1</v>
      </c>
      <c r="I427" s="11">
        <v>1</v>
      </c>
      <c r="J427" s="6">
        <v>0.25</v>
      </c>
      <c r="K427" s="6">
        <v>0.25</v>
      </c>
      <c r="L427" s="4" t="s">
        <v>1816</v>
      </c>
      <c r="M427" s="13" t="str">
        <f t="shared" si="10"/>
        <v>Cumplido</v>
      </c>
    </row>
    <row r="428" spans="1:13" ht="242.25" x14ac:dyDescent="0.2">
      <c r="A428" s="3"/>
      <c r="B428" s="12" t="s">
        <v>2</v>
      </c>
      <c r="C428" s="4" t="s">
        <v>10</v>
      </c>
      <c r="D428" s="4" t="s">
        <v>90</v>
      </c>
      <c r="E428" s="4" t="s">
        <v>24</v>
      </c>
      <c r="F428" s="5" t="s">
        <v>405</v>
      </c>
      <c r="G428" s="6">
        <v>1</v>
      </c>
      <c r="H428" s="6">
        <v>1</v>
      </c>
      <c r="I428" s="11">
        <v>1</v>
      </c>
      <c r="J428" s="6">
        <v>0.25</v>
      </c>
      <c r="K428" s="6">
        <v>0.25</v>
      </c>
      <c r="L428" s="4" t="s">
        <v>1817</v>
      </c>
      <c r="M428" s="13" t="str">
        <f t="shared" si="10"/>
        <v>Cumplido</v>
      </c>
    </row>
    <row r="429" spans="1:13" ht="76.5" x14ac:dyDescent="0.2">
      <c r="A429" s="3"/>
      <c r="B429" s="12" t="s">
        <v>2</v>
      </c>
      <c r="C429" s="4" t="s">
        <v>10</v>
      </c>
      <c r="D429" s="4" t="s">
        <v>90</v>
      </c>
      <c r="E429" s="4" t="s">
        <v>24</v>
      </c>
      <c r="F429" s="5" t="s">
        <v>406</v>
      </c>
      <c r="G429" s="6">
        <v>100</v>
      </c>
      <c r="H429" s="6">
        <v>100</v>
      </c>
      <c r="I429" s="11">
        <v>1</v>
      </c>
      <c r="J429" s="6">
        <v>25</v>
      </c>
      <c r="K429" s="6">
        <v>25</v>
      </c>
      <c r="L429" s="4" t="s">
        <v>851</v>
      </c>
      <c r="M429" s="13" t="str">
        <f t="shared" si="10"/>
        <v>Cumplido</v>
      </c>
    </row>
    <row r="430" spans="1:13" ht="38.25" x14ac:dyDescent="0.2">
      <c r="A430" s="3"/>
      <c r="B430" s="12" t="s">
        <v>2</v>
      </c>
      <c r="C430" s="4" t="s">
        <v>10</v>
      </c>
      <c r="D430" s="4" t="s">
        <v>90</v>
      </c>
      <c r="E430" s="4" t="s">
        <v>24</v>
      </c>
      <c r="F430" s="5" t="s">
        <v>407</v>
      </c>
      <c r="G430" s="6">
        <v>15107</v>
      </c>
      <c r="H430" s="6">
        <v>15107</v>
      </c>
      <c r="I430" s="11">
        <v>1</v>
      </c>
      <c r="J430" s="6" t="s">
        <v>967</v>
      </c>
      <c r="K430" s="6">
        <v>0</v>
      </c>
      <c r="L430" s="4" t="s">
        <v>852</v>
      </c>
      <c r="M430" s="13" t="str">
        <f t="shared" si="10"/>
        <v>Cumplido</v>
      </c>
    </row>
    <row r="431" spans="1:13" ht="51" x14ac:dyDescent="0.2">
      <c r="A431" s="3"/>
      <c r="B431" s="12" t="s">
        <v>2</v>
      </c>
      <c r="C431" s="4" t="s">
        <v>10</v>
      </c>
      <c r="D431" s="4" t="s">
        <v>90</v>
      </c>
      <c r="E431" s="4" t="s">
        <v>24</v>
      </c>
      <c r="F431" s="5" t="s">
        <v>408</v>
      </c>
      <c r="G431" s="6">
        <v>1</v>
      </c>
      <c r="H431" s="6">
        <v>1</v>
      </c>
      <c r="I431" s="11">
        <v>1</v>
      </c>
      <c r="J431" s="6">
        <v>0.25</v>
      </c>
      <c r="K431" s="6">
        <v>0.25</v>
      </c>
      <c r="L431" s="4" t="s">
        <v>853</v>
      </c>
      <c r="M431" s="13" t="str">
        <f t="shared" si="10"/>
        <v>Cumplido</v>
      </c>
    </row>
    <row r="432" spans="1:13" ht="140.25" x14ac:dyDescent="0.2">
      <c r="A432" s="3"/>
      <c r="B432" s="12" t="s">
        <v>2</v>
      </c>
      <c r="C432" s="4" t="s">
        <v>10</v>
      </c>
      <c r="D432" s="4" t="s">
        <v>90</v>
      </c>
      <c r="E432" s="4" t="s">
        <v>24</v>
      </c>
      <c r="F432" s="5" t="s">
        <v>409</v>
      </c>
      <c r="G432" s="6">
        <v>1</v>
      </c>
      <c r="H432" s="6">
        <v>1</v>
      </c>
      <c r="I432" s="11">
        <v>1</v>
      </c>
      <c r="J432" s="6">
        <v>0.25</v>
      </c>
      <c r="K432" s="6">
        <v>0.25</v>
      </c>
      <c r="L432" s="4" t="s">
        <v>854</v>
      </c>
      <c r="M432" s="13" t="str">
        <f t="shared" si="10"/>
        <v>Cumplido</v>
      </c>
    </row>
    <row r="433" spans="1:13" ht="204" x14ac:dyDescent="0.2">
      <c r="A433" s="3"/>
      <c r="B433" s="12" t="s">
        <v>2</v>
      </c>
      <c r="C433" s="4" t="s">
        <v>10</v>
      </c>
      <c r="D433" s="4" t="s">
        <v>90</v>
      </c>
      <c r="E433" s="4" t="s">
        <v>24</v>
      </c>
      <c r="F433" s="5" t="s">
        <v>410</v>
      </c>
      <c r="G433" s="6">
        <v>100</v>
      </c>
      <c r="H433" s="6">
        <v>100</v>
      </c>
      <c r="I433" s="11">
        <v>1</v>
      </c>
      <c r="J433" s="6">
        <v>25</v>
      </c>
      <c r="K433" s="6">
        <v>25</v>
      </c>
      <c r="L433" s="4" t="s">
        <v>855</v>
      </c>
      <c r="M433" s="13" t="str">
        <f t="shared" si="10"/>
        <v>Cumplido</v>
      </c>
    </row>
    <row r="434" spans="1:13" ht="229.5" x14ac:dyDescent="0.2">
      <c r="A434" s="3"/>
      <c r="B434" s="12" t="s">
        <v>2</v>
      </c>
      <c r="C434" s="4" t="s">
        <v>10</v>
      </c>
      <c r="D434" s="4" t="s">
        <v>90</v>
      </c>
      <c r="E434" s="4" t="s">
        <v>24</v>
      </c>
      <c r="F434" s="5" t="s">
        <v>411</v>
      </c>
      <c r="G434" s="6">
        <v>216.9</v>
      </c>
      <c r="H434" s="6">
        <v>199.82999999999998</v>
      </c>
      <c r="I434" s="11">
        <v>0.92130013831258639</v>
      </c>
      <c r="J434" s="6" t="s">
        <v>967</v>
      </c>
      <c r="K434" s="6">
        <v>23.94</v>
      </c>
      <c r="L434" s="4" t="s">
        <v>1818</v>
      </c>
      <c r="M434" s="13" t="str">
        <f t="shared" si="10"/>
        <v>Incumplido</v>
      </c>
    </row>
    <row r="435" spans="1:13" ht="63.75" x14ac:dyDescent="0.2">
      <c r="A435" s="3"/>
      <c r="B435" s="12" t="s">
        <v>2</v>
      </c>
      <c r="C435" s="4" t="s">
        <v>10</v>
      </c>
      <c r="D435" s="4" t="s">
        <v>90</v>
      </c>
      <c r="E435" s="4" t="s">
        <v>24</v>
      </c>
      <c r="F435" s="5" t="s">
        <v>412</v>
      </c>
      <c r="G435" s="6">
        <v>1</v>
      </c>
      <c r="H435" s="6">
        <v>1</v>
      </c>
      <c r="I435" s="11">
        <v>1</v>
      </c>
      <c r="J435" s="6">
        <v>0.25</v>
      </c>
      <c r="K435" s="6">
        <v>0.5</v>
      </c>
      <c r="L435" s="4" t="s">
        <v>856</v>
      </c>
      <c r="M435" s="13" t="str">
        <f t="shared" si="10"/>
        <v>Cumplido</v>
      </c>
    </row>
    <row r="436" spans="1:13" ht="38.25" x14ac:dyDescent="0.2">
      <c r="A436" s="3"/>
      <c r="B436" s="12" t="s">
        <v>2</v>
      </c>
      <c r="C436" s="4" t="s">
        <v>10</v>
      </c>
      <c r="D436" s="4" t="s">
        <v>90</v>
      </c>
      <c r="E436" s="4" t="s">
        <v>24</v>
      </c>
      <c r="F436" s="5" t="s">
        <v>413</v>
      </c>
      <c r="G436" s="6">
        <v>1</v>
      </c>
      <c r="H436" s="6">
        <v>1</v>
      </c>
      <c r="I436" s="11">
        <v>1</v>
      </c>
      <c r="J436" s="6">
        <v>0.25</v>
      </c>
      <c r="K436" s="6">
        <v>0.25</v>
      </c>
      <c r="L436" s="4" t="s">
        <v>857</v>
      </c>
      <c r="M436" s="13" t="str">
        <f t="shared" si="10"/>
        <v>Cumplido</v>
      </c>
    </row>
    <row r="437" spans="1:13" ht="38.25" x14ac:dyDescent="0.2">
      <c r="A437" s="3"/>
      <c r="B437" s="12" t="s">
        <v>2</v>
      </c>
      <c r="C437" s="4" t="s">
        <v>10</v>
      </c>
      <c r="D437" s="4" t="s">
        <v>90</v>
      </c>
      <c r="E437" s="4" t="s">
        <v>24</v>
      </c>
      <c r="F437" s="5" t="s">
        <v>414</v>
      </c>
      <c r="G437" s="6">
        <v>100</v>
      </c>
      <c r="H437" s="6">
        <v>100</v>
      </c>
      <c r="I437" s="11">
        <v>1</v>
      </c>
      <c r="J437" s="6">
        <v>25</v>
      </c>
      <c r="K437" s="6">
        <v>25</v>
      </c>
      <c r="L437" s="4" t="s">
        <v>858</v>
      </c>
      <c r="M437" s="13" t="str">
        <f t="shared" si="10"/>
        <v>Cumplido</v>
      </c>
    </row>
    <row r="438" spans="1:13" ht="51" x14ac:dyDescent="0.2">
      <c r="A438" s="3"/>
      <c r="B438" s="12" t="s">
        <v>2</v>
      </c>
      <c r="C438" s="4" t="s">
        <v>10</v>
      </c>
      <c r="D438" s="4" t="s">
        <v>90</v>
      </c>
      <c r="E438" s="4" t="s">
        <v>24</v>
      </c>
      <c r="F438" s="5" t="s">
        <v>415</v>
      </c>
      <c r="G438" s="6">
        <v>60</v>
      </c>
      <c r="H438" s="6">
        <v>60</v>
      </c>
      <c r="I438" s="11">
        <v>1</v>
      </c>
      <c r="J438" s="6">
        <v>5</v>
      </c>
      <c r="K438" s="6">
        <v>5</v>
      </c>
      <c r="L438" s="4" t="s">
        <v>859</v>
      </c>
      <c r="M438" s="13" t="str">
        <f t="shared" si="10"/>
        <v>Cumplido</v>
      </c>
    </row>
    <row r="439" spans="1:13" ht="114.75" x14ac:dyDescent="0.2">
      <c r="A439" s="3"/>
      <c r="B439" s="12" t="s">
        <v>2</v>
      </c>
      <c r="C439" s="4" t="s">
        <v>10</v>
      </c>
      <c r="D439" s="4" t="s">
        <v>90</v>
      </c>
      <c r="E439" s="4" t="s">
        <v>24</v>
      </c>
      <c r="F439" s="5" t="s">
        <v>416</v>
      </c>
      <c r="G439" s="6">
        <v>42.41</v>
      </c>
      <c r="H439" s="6">
        <v>42.41</v>
      </c>
      <c r="I439" s="11">
        <v>1</v>
      </c>
      <c r="J439" s="6">
        <v>42.41</v>
      </c>
      <c r="K439" s="6">
        <v>42.41</v>
      </c>
      <c r="L439" s="4" t="s">
        <v>1819</v>
      </c>
      <c r="M439" s="13" t="str">
        <f t="shared" si="10"/>
        <v>Cumplido</v>
      </c>
    </row>
    <row r="440" spans="1:13" ht="89.25" x14ac:dyDescent="0.2">
      <c r="A440" s="3"/>
      <c r="B440" s="12" t="s">
        <v>2</v>
      </c>
      <c r="C440" s="4" t="s">
        <v>10</v>
      </c>
      <c r="D440" s="4" t="s">
        <v>90</v>
      </c>
      <c r="E440" s="4" t="s">
        <v>24</v>
      </c>
      <c r="F440" s="5" t="s">
        <v>417</v>
      </c>
      <c r="G440" s="6">
        <v>100</v>
      </c>
      <c r="H440" s="6">
        <v>100</v>
      </c>
      <c r="I440" s="11">
        <v>1</v>
      </c>
      <c r="J440" s="6">
        <v>25</v>
      </c>
      <c r="K440" s="6">
        <v>50</v>
      </c>
      <c r="L440" s="4" t="s">
        <v>860</v>
      </c>
      <c r="M440" s="13" t="str">
        <f t="shared" si="10"/>
        <v>Cumplido</v>
      </c>
    </row>
    <row r="441" spans="1:13" ht="114.75" x14ac:dyDescent="0.2">
      <c r="A441" s="3"/>
      <c r="B441" s="12" t="s">
        <v>2</v>
      </c>
      <c r="C441" s="4" t="s">
        <v>10</v>
      </c>
      <c r="D441" s="4" t="s">
        <v>90</v>
      </c>
      <c r="E441" s="4" t="s">
        <v>24</v>
      </c>
      <c r="F441" s="5" t="s">
        <v>418</v>
      </c>
      <c r="G441" s="6">
        <v>75</v>
      </c>
      <c r="H441" s="6">
        <v>75</v>
      </c>
      <c r="I441" s="11">
        <v>1</v>
      </c>
      <c r="J441" s="6">
        <v>10</v>
      </c>
      <c r="K441" s="6">
        <v>10</v>
      </c>
      <c r="L441" s="4" t="s">
        <v>861</v>
      </c>
      <c r="M441" s="13" t="str">
        <f t="shared" si="10"/>
        <v>Cumplido</v>
      </c>
    </row>
    <row r="442" spans="1:13" ht="38.25" x14ac:dyDescent="0.2">
      <c r="A442" s="3"/>
      <c r="B442" s="12" t="s">
        <v>2</v>
      </c>
      <c r="C442" s="4" t="s">
        <v>10</v>
      </c>
      <c r="D442" s="4" t="s">
        <v>90</v>
      </c>
      <c r="E442" s="4" t="s">
        <v>24</v>
      </c>
      <c r="F442" s="5" t="s">
        <v>419</v>
      </c>
      <c r="G442" s="6">
        <v>1</v>
      </c>
      <c r="H442" s="6">
        <v>1</v>
      </c>
      <c r="I442" s="11">
        <v>1</v>
      </c>
      <c r="J442" s="6">
        <v>0.25</v>
      </c>
      <c r="K442" s="6">
        <v>0.25</v>
      </c>
      <c r="L442" s="4" t="s">
        <v>862</v>
      </c>
      <c r="M442" s="13" t="str">
        <f t="shared" si="10"/>
        <v>Cumplido</v>
      </c>
    </row>
    <row r="443" spans="1:13" ht="63.75" x14ac:dyDescent="0.2">
      <c r="A443" s="3"/>
      <c r="B443" s="12" t="s">
        <v>2</v>
      </c>
      <c r="C443" s="4" t="s">
        <v>10</v>
      </c>
      <c r="D443" s="4" t="s">
        <v>90</v>
      </c>
      <c r="E443" s="4" t="s">
        <v>24</v>
      </c>
      <c r="F443" s="5" t="s">
        <v>420</v>
      </c>
      <c r="G443" s="6">
        <v>1</v>
      </c>
      <c r="H443" s="6">
        <v>1</v>
      </c>
      <c r="I443" s="11">
        <v>1</v>
      </c>
      <c r="J443" s="6">
        <v>0.25</v>
      </c>
      <c r="K443" s="6">
        <v>0.25</v>
      </c>
      <c r="L443" s="4" t="s">
        <v>863</v>
      </c>
      <c r="M443" s="13" t="str">
        <f t="shared" si="10"/>
        <v>Cumplido</v>
      </c>
    </row>
    <row r="444" spans="1:13" ht="127.5" x14ac:dyDescent="0.2">
      <c r="A444" s="3"/>
      <c r="B444" s="12" t="s">
        <v>2</v>
      </c>
      <c r="C444" s="4" t="s">
        <v>10</v>
      </c>
      <c r="D444" s="4" t="s">
        <v>90</v>
      </c>
      <c r="E444" s="4" t="s">
        <v>24</v>
      </c>
      <c r="F444" s="5" t="s">
        <v>421</v>
      </c>
      <c r="G444" s="6">
        <v>19.420000000000002</v>
      </c>
      <c r="H444" s="6">
        <v>19.420000000000002</v>
      </c>
      <c r="I444" s="11">
        <v>0.99999999999999989</v>
      </c>
      <c r="J444" s="6" t="s">
        <v>967</v>
      </c>
      <c r="K444" s="6">
        <v>16.420000000000002</v>
      </c>
      <c r="L444" s="4" t="s">
        <v>864</v>
      </c>
      <c r="M444" s="13" t="str">
        <f t="shared" si="10"/>
        <v>Cumplido</v>
      </c>
    </row>
    <row r="445" spans="1:13" ht="191.25" x14ac:dyDescent="0.2">
      <c r="A445" s="3"/>
      <c r="B445" s="12" t="s">
        <v>2</v>
      </c>
      <c r="C445" s="4" t="s">
        <v>10</v>
      </c>
      <c r="D445" s="4" t="s">
        <v>90</v>
      </c>
      <c r="E445" s="4" t="s">
        <v>24</v>
      </c>
      <c r="F445" s="5" t="s">
        <v>422</v>
      </c>
      <c r="G445" s="6">
        <v>1</v>
      </c>
      <c r="H445" s="6">
        <v>1</v>
      </c>
      <c r="I445" s="11">
        <v>1</v>
      </c>
      <c r="J445" s="6">
        <v>0.25</v>
      </c>
      <c r="K445" s="6">
        <v>0.25</v>
      </c>
      <c r="L445" s="4" t="s">
        <v>865</v>
      </c>
      <c r="M445" s="13" t="str">
        <f t="shared" si="10"/>
        <v>Cumplido</v>
      </c>
    </row>
    <row r="446" spans="1:13" ht="38.25" x14ac:dyDescent="0.2">
      <c r="A446" s="3"/>
      <c r="B446" s="12" t="s">
        <v>2</v>
      </c>
      <c r="C446" s="4" t="s">
        <v>10</v>
      </c>
      <c r="D446" s="4" t="s">
        <v>90</v>
      </c>
      <c r="E446" s="4" t="s">
        <v>24</v>
      </c>
      <c r="F446" s="5" t="s">
        <v>423</v>
      </c>
      <c r="G446" s="6">
        <v>1</v>
      </c>
      <c r="H446" s="6">
        <v>1</v>
      </c>
      <c r="I446" s="11">
        <v>1</v>
      </c>
      <c r="J446" s="6">
        <v>0.25</v>
      </c>
      <c r="K446" s="6">
        <v>0.25</v>
      </c>
      <c r="L446" s="4" t="s">
        <v>866</v>
      </c>
      <c r="M446" s="13" t="str">
        <f t="shared" si="10"/>
        <v>Cumplido</v>
      </c>
    </row>
    <row r="447" spans="1:13" ht="76.5" x14ac:dyDescent="0.2">
      <c r="A447" s="3"/>
      <c r="B447" s="12" t="s">
        <v>2</v>
      </c>
      <c r="C447" s="4" t="s">
        <v>10</v>
      </c>
      <c r="D447" s="4" t="s">
        <v>90</v>
      </c>
      <c r="E447" s="4" t="s">
        <v>24</v>
      </c>
      <c r="F447" s="5" t="s">
        <v>424</v>
      </c>
      <c r="G447" s="6">
        <v>100</v>
      </c>
      <c r="H447" s="6">
        <v>100</v>
      </c>
      <c r="I447" s="11">
        <v>1</v>
      </c>
      <c r="J447" s="6">
        <v>25</v>
      </c>
      <c r="K447" s="6">
        <v>25</v>
      </c>
      <c r="L447" s="4" t="s">
        <v>867</v>
      </c>
      <c r="M447" s="13" t="str">
        <f t="shared" si="10"/>
        <v>Cumplido</v>
      </c>
    </row>
    <row r="448" spans="1:13" ht="63.75" x14ac:dyDescent="0.2">
      <c r="A448" s="3"/>
      <c r="B448" s="12" t="s">
        <v>2</v>
      </c>
      <c r="C448" s="4" t="s">
        <v>10</v>
      </c>
      <c r="D448" s="4" t="s">
        <v>90</v>
      </c>
      <c r="E448" s="4" t="s">
        <v>24</v>
      </c>
      <c r="F448" s="5" t="s">
        <v>425</v>
      </c>
      <c r="G448" s="6">
        <v>50</v>
      </c>
      <c r="H448" s="6">
        <v>50</v>
      </c>
      <c r="I448" s="11">
        <v>1</v>
      </c>
      <c r="J448" s="6">
        <v>5</v>
      </c>
      <c r="K448" s="6">
        <v>5</v>
      </c>
      <c r="L448" s="4" t="s">
        <v>868</v>
      </c>
      <c r="M448" s="13" t="str">
        <f t="shared" si="10"/>
        <v>Cumplido</v>
      </c>
    </row>
    <row r="449" spans="1:13" ht="89.25" x14ac:dyDescent="0.2">
      <c r="A449" s="3"/>
      <c r="B449" s="12" t="s">
        <v>2</v>
      </c>
      <c r="C449" s="4" t="s">
        <v>10</v>
      </c>
      <c r="D449" s="4" t="s">
        <v>90</v>
      </c>
      <c r="E449" s="4" t="s">
        <v>24</v>
      </c>
      <c r="F449" s="5" t="s">
        <v>426</v>
      </c>
      <c r="G449" s="6">
        <v>900</v>
      </c>
      <c r="H449" s="6">
        <v>899.99999999999989</v>
      </c>
      <c r="I449" s="11">
        <v>0.99999999999999989</v>
      </c>
      <c r="J449" s="6" t="s">
        <v>967</v>
      </c>
      <c r="K449" s="6">
        <v>55.42</v>
      </c>
      <c r="L449" s="4" t="s">
        <v>869</v>
      </c>
      <c r="M449" s="13" t="str">
        <f t="shared" si="10"/>
        <v>Cumplido</v>
      </c>
    </row>
    <row r="450" spans="1:13" ht="38.25" x14ac:dyDescent="0.2">
      <c r="A450" s="3"/>
      <c r="B450" s="12" t="s">
        <v>2</v>
      </c>
      <c r="C450" s="4" t="s">
        <v>10</v>
      </c>
      <c r="D450" s="4" t="s">
        <v>90</v>
      </c>
      <c r="E450" s="4" t="s">
        <v>24</v>
      </c>
      <c r="F450" s="5" t="s">
        <v>427</v>
      </c>
      <c r="G450" s="6">
        <v>1</v>
      </c>
      <c r="H450" s="6">
        <v>1</v>
      </c>
      <c r="I450" s="11">
        <v>1</v>
      </c>
      <c r="J450" s="6">
        <v>0.25</v>
      </c>
      <c r="K450" s="6">
        <v>0.25</v>
      </c>
      <c r="L450" s="4" t="s">
        <v>870</v>
      </c>
      <c r="M450" s="13" t="str">
        <f t="shared" si="10"/>
        <v>Cumplido</v>
      </c>
    </row>
    <row r="451" spans="1:13" ht="38.25" x14ac:dyDescent="0.2">
      <c r="A451" s="3"/>
      <c r="B451" s="12" t="s">
        <v>2</v>
      </c>
      <c r="C451" s="4" t="s">
        <v>10</v>
      </c>
      <c r="D451" s="4" t="s">
        <v>90</v>
      </c>
      <c r="E451" s="4" t="s">
        <v>24</v>
      </c>
      <c r="F451" s="5" t="s">
        <v>428</v>
      </c>
      <c r="G451" s="6">
        <v>1</v>
      </c>
      <c r="H451" s="6">
        <v>1</v>
      </c>
      <c r="I451" s="11">
        <v>1</v>
      </c>
      <c r="J451" s="6">
        <v>0.25</v>
      </c>
      <c r="K451" s="6">
        <v>0.25</v>
      </c>
      <c r="L451" s="4" t="s">
        <v>871</v>
      </c>
      <c r="M451" s="13" t="str">
        <f t="shared" si="10"/>
        <v>Cumplido</v>
      </c>
    </row>
    <row r="452" spans="1:13" ht="63.75" x14ac:dyDescent="0.2">
      <c r="A452" s="3"/>
      <c r="B452" s="12" t="s">
        <v>2</v>
      </c>
      <c r="C452" s="4" t="s">
        <v>10</v>
      </c>
      <c r="D452" s="4" t="s">
        <v>90</v>
      </c>
      <c r="E452" s="4" t="s">
        <v>24</v>
      </c>
      <c r="F452" s="5" t="s">
        <v>429</v>
      </c>
      <c r="G452" s="6">
        <v>100</v>
      </c>
      <c r="H452" s="6">
        <v>100</v>
      </c>
      <c r="I452" s="11">
        <v>1</v>
      </c>
      <c r="J452" s="6">
        <v>25</v>
      </c>
      <c r="K452" s="6">
        <v>25</v>
      </c>
      <c r="L452" s="4" t="s">
        <v>872</v>
      </c>
      <c r="M452" s="13" t="str">
        <f t="shared" si="10"/>
        <v>Cumplido</v>
      </c>
    </row>
    <row r="453" spans="1:13" ht="38.25" x14ac:dyDescent="0.2">
      <c r="A453" s="3"/>
      <c r="B453" s="12" t="s">
        <v>2</v>
      </c>
      <c r="C453" s="4" t="s">
        <v>10</v>
      </c>
      <c r="D453" s="4" t="s">
        <v>90</v>
      </c>
      <c r="E453" s="4" t="s">
        <v>24</v>
      </c>
      <c r="F453" s="5" t="s">
        <v>430</v>
      </c>
      <c r="G453" s="6">
        <v>250</v>
      </c>
      <c r="H453" s="6">
        <v>244.55</v>
      </c>
      <c r="I453" s="11">
        <v>0.97819999999999996</v>
      </c>
      <c r="J453" s="6" t="s">
        <v>967</v>
      </c>
      <c r="K453" s="6">
        <v>176.22</v>
      </c>
      <c r="L453" s="4" t="s">
        <v>873</v>
      </c>
      <c r="M453" s="13" t="str">
        <f t="shared" si="10"/>
        <v>Incumplido</v>
      </c>
    </row>
    <row r="454" spans="1:13" ht="63.75" x14ac:dyDescent="0.2">
      <c r="A454" s="3"/>
      <c r="B454" s="12" t="s">
        <v>2</v>
      </c>
      <c r="C454" s="4" t="s">
        <v>10</v>
      </c>
      <c r="D454" s="4" t="s">
        <v>90</v>
      </c>
      <c r="E454" s="4" t="s">
        <v>24</v>
      </c>
      <c r="F454" s="5" t="s">
        <v>431</v>
      </c>
      <c r="G454" s="6">
        <v>1</v>
      </c>
      <c r="H454" s="6">
        <v>1</v>
      </c>
      <c r="I454" s="11">
        <v>1</v>
      </c>
      <c r="J454" s="6">
        <v>0.25</v>
      </c>
      <c r="K454" s="6">
        <v>0.25</v>
      </c>
      <c r="L454" s="4" t="s">
        <v>874</v>
      </c>
      <c r="M454" s="13" t="str">
        <f t="shared" si="10"/>
        <v>Cumplido</v>
      </c>
    </row>
    <row r="455" spans="1:13" ht="38.25" x14ac:dyDescent="0.2">
      <c r="A455" s="3"/>
      <c r="B455" s="12" t="s">
        <v>2</v>
      </c>
      <c r="C455" s="4" t="s">
        <v>10</v>
      </c>
      <c r="D455" s="4" t="s">
        <v>90</v>
      </c>
      <c r="E455" s="4" t="s">
        <v>24</v>
      </c>
      <c r="F455" s="5" t="s">
        <v>432</v>
      </c>
      <c r="G455" s="6">
        <v>1</v>
      </c>
      <c r="H455" s="6">
        <v>1</v>
      </c>
      <c r="I455" s="11">
        <v>1</v>
      </c>
      <c r="J455" s="6">
        <v>0.25</v>
      </c>
      <c r="K455" s="6">
        <v>0.25</v>
      </c>
      <c r="L455" s="4" t="s">
        <v>875</v>
      </c>
      <c r="M455" s="13" t="str">
        <f t="shared" si="10"/>
        <v>Cumplido</v>
      </c>
    </row>
    <row r="456" spans="1:13" ht="38.25" x14ac:dyDescent="0.2">
      <c r="A456" s="3"/>
      <c r="B456" s="12" t="s">
        <v>2</v>
      </c>
      <c r="C456" s="4" t="s">
        <v>10</v>
      </c>
      <c r="D456" s="4" t="s">
        <v>90</v>
      </c>
      <c r="E456" s="4" t="s">
        <v>24</v>
      </c>
      <c r="F456" s="5" t="s">
        <v>433</v>
      </c>
      <c r="G456" s="6">
        <v>100</v>
      </c>
      <c r="H456" s="6">
        <v>100</v>
      </c>
      <c r="I456" s="11">
        <v>1</v>
      </c>
      <c r="J456" s="6">
        <v>25</v>
      </c>
      <c r="K456" s="6">
        <v>25</v>
      </c>
      <c r="L456" s="4" t="s">
        <v>876</v>
      </c>
      <c r="M456" s="13" t="str">
        <f t="shared" si="10"/>
        <v>Cumplido</v>
      </c>
    </row>
    <row r="457" spans="1:13" ht="38.25" x14ac:dyDescent="0.2">
      <c r="A457" s="3"/>
      <c r="B457" s="12" t="s">
        <v>2</v>
      </c>
      <c r="C457" s="4" t="s">
        <v>10</v>
      </c>
      <c r="D457" s="4" t="s">
        <v>90</v>
      </c>
      <c r="E457" s="4" t="s">
        <v>24</v>
      </c>
      <c r="F457" s="5" t="s">
        <v>434</v>
      </c>
      <c r="G457" s="6">
        <v>186.94</v>
      </c>
      <c r="H457" s="6">
        <v>186.68</v>
      </c>
      <c r="I457" s="11">
        <v>0.99860917941585536</v>
      </c>
      <c r="J457" s="6" t="s">
        <v>967</v>
      </c>
      <c r="K457" s="6">
        <v>0</v>
      </c>
      <c r="L457" s="4" t="s">
        <v>877</v>
      </c>
      <c r="M457" s="13" t="str">
        <f t="shared" si="10"/>
        <v>Cumplido</v>
      </c>
    </row>
    <row r="458" spans="1:13" ht="51" x14ac:dyDescent="0.2">
      <c r="A458" s="3"/>
      <c r="B458" s="12" t="s">
        <v>2</v>
      </c>
      <c r="C458" s="4" t="s">
        <v>10</v>
      </c>
      <c r="D458" s="4" t="s">
        <v>90</v>
      </c>
      <c r="E458" s="4" t="s">
        <v>24</v>
      </c>
      <c r="F458" s="5" t="s">
        <v>435</v>
      </c>
      <c r="G458" s="6">
        <v>1</v>
      </c>
      <c r="H458" s="6">
        <v>1</v>
      </c>
      <c r="I458" s="11">
        <v>1</v>
      </c>
      <c r="J458" s="6">
        <v>0.25</v>
      </c>
      <c r="K458" s="6">
        <v>0.25</v>
      </c>
      <c r="L458" s="4" t="s">
        <v>878</v>
      </c>
      <c r="M458" s="13" t="str">
        <f t="shared" si="10"/>
        <v>Cumplido</v>
      </c>
    </row>
    <row r="459" spans="1:13" ht="76.5" x14ac:dyDescent="0.2">
      <c r="A459" s="3"/>
      <c r="B459" s="12" t="s">
        <v>2</v>
      </c>
      <c r="C459" s="4" t="s">
        <v>10</v>
      </c>
      <c r="D459" s="4" t="s">
        <v>90</v>
      </c>
      <c r="E459" s="4" t="s">
        <v>24</v>
      </c>
      <c r="F459" s="5" t="s">
        <v>436</v>
      </c>
      <c r="G459" s="6">
        <v>1</v>
      </c>
      <c r="H459" s="6">
        <v>1</v>
      </c>
      <c r="I459" s="11">
        <v>1</v>
      </c>
      <c r="J459" s="6">
        <v>0.5</v>
      </c>
      <c r="K459" s="6">
        <v>0.5</v>
      </c>
      <c r="L459" s="4" t="s">
        <v>879</v>
      </c>
      <c r="M459" s="13" t="str">
        <f t="shared" si="10"/>
        <v>Cumplido</v>
      </c>
    </row>
    <row r="460" spans="1:13" ht="89.25" x14ac:dyDescent="0.2">
      <c r="A460" s="3"/>
      <c r="B460" s="12" t="s">
        <v>2</v>
      </c>
      <c r="C460" s="4" t="s">
        <v>10</v>
      </c>
      <c r="D460" s="4" t="s">
        <v>90</v>
      </c>
      <c r="E460" s="4" t="s">
        <v>24</v>
      </c>
      <c r="F460" s="5" t="s">
        <v>437</v>
      </c>
      <c r="G460" s="6">
        <v>100</v>
      </c>
      <c r="H460" s="6">
        <v>100</v>
      </c>
      <c r="I460" s="11">
        <v>1</v>
      </c>
      <c r="J460" s="6">
        <v>25</v>
      </c>
      <c r="K460" s="6">
        <v>25</v>
      </c>
      <c r="L460" s="4" t="s">
        <v>880</v>
      </c>
      <c r="M460" s="13" t="str">
        <f t="shared" si="10"/>
        <v>Cumplido</v>
      </c>
    </row>
    <row r="461" spans="1:13" ht="38.25" x14ac:dyDescent="0.2">
      <c r="A461" s="3"/>
      <c r="B461" s="12" t="s">
        <v>2</v>
      </c>
      <c r="C461" s="4" t="s">
        <v>10</v>
      </c>
      <c r="D461" s="4" t="s">
        <v>90</v>
      </c>
      <c r="E461" s="4" t="s">
        <v>24</v>
      </c>
      <c r="F461" s="5" t="s">
        <v>438</v>
      </c>
      <c r="G461" s="6">
        <v>188.28</v>
      </c>
      <c r="H461" s="6">
        <v>188.28</v>
      </c>
      <c r="I461" s="11">
        <v>1</v>
      </c>
      <c r="J461" s="6" t="s">
        <v>967</v>
      </c>
      <c r="K461" s="6">
        <v>46.99</v>
      </c>
      <c r="L461" s="4" t="s">
        <v>881</v>
      </c>
      <c r="M461" s="13" t="str">
        <f t="shared" si="10"/>
        <v>Cumplido</v>
      </c>
    </row>
    <row r="462" spans="1:13" ht="63.75" x14ac:dyDescent="0.2">
      <c r="A462" s="3"/>
      <c r="B462" s="12" t="s">
        <v>2</v>
      </c>
      <c r="C462" s="4" t="s">
        <v>10</v>
      </c>
      <c r="D462" s="4" t="s">
        <v>90</v>
      </c>
      <c r="E462" s="4" t="s">
        <v>24</v>
      </c>
      <c r="F462" s="5" t="s">
        <v>439</v>
      </c>
      <c r="G462" s="6">
        <v>1</v>
      </c>
      <c r="H462" s="6">
        <v>1</v>
      </c>
      <c r="I462" s="11">
        <v>1</v>
      </c>
      <c r="J462" s="6">
        <v>0.5</v>
      </c>
      <c r="K462" s="6">
        <v>0.5</v>
      </c>
      <c r="L462" s="4" t="s">
        <v>882</v>
      </c>
      <c r="M462" s="13" t="str">
        <f t="shared" si="10"/>
        <v>Cumplido</v>
      </c>
    </row>
    <row r="463" spans="1:13" ht="76.5" x14ac:dyDescent="0.2">
      <c r="A463" s="3"/>
      <c r="B463" s="12" t="s">
        <v>2</v>
      </c>
      <c r="C463" s="4" t="s">
        <v>10</v>
      </c>
      <c r="D463" s="4" t="s">
        <v>90</v>
      </c>
      <c r="E463" s="4" t="s">
        <v>24</v>
      </c>
      <c r="F463" s="5" t="s">
        <v>440</v>
      </c>
      <c r="G463" s="6">
        <v>1</v>
      </c>
      <c r="H463" s="6">
        <v>1</v>
      </c>
      <c r="I463" s="11">
        <v>1</v>
      </c>
      <c r="J463" s="6">
        <v>0.25</v>
      </c>
      <c r="K463" s="6">
        <v>0.25</v>
      </c>
      <c r="L463" s="4" t="s">
        <v>883</v>
      </c>
      <c r="M463" s="13" t="str">
        <f t="shared" si="10"/>
        <v>Cumplido</v>
      </c>
    </row>
    <row r="464" spans="1:13" ht="76.5" x14ac:dyDescent="0.2">
      <c r="A464" s="3"/>
      <c r="B464" s="12" t="s">
        <v>2</v>
      </c>
      <c r="C464" s="4" t="s">
        <v>10</v>
      </c>
      <c r="D464" s="4" t="s">
        <v>90</v>
      </c>
      <c r="E464" s="4" t="s">
        <v>24</v>
      </c>
      <c r="F464" s="5" t="s">
        <v>441</v>
      </c>
      <c r="G464" s="6">
        <v>100</v>
      </c>
      <c r="H464" s="6">
        <v>100</v>
      </c>
      <c r="I464" s="11">
        <v>1</v>
      </c>
      <c r="J464" s="6">
        <v>25</v>
      </c>
      <c r="K464" s="6">
        <v>25</v>
      </c>
      <c r="L464" s="4" t="s">
        <v>884</v>
      </c>
      <c r="M464" s="13" t="str">
        <f t="shared" si="10"/>
        <v>Cumplido</v>
      </c>
    </row>
    <row r="465" spans="1:13" ht="38.25" x14ac:dyDescent="0.2">
      <c r="A465" s="3"/>
      <c r="B465" s="12" t="s">
        <v>2</v>
      </c>
      <c r="C465" s="4" t="s">
        <v>10</v>
      </c>
      <c r="D465" s="4" t="s">
        <v>90</v>
      </c>
      <c r="E465" s="4" t="s">
        <v>24</v>
      </c>
      <c r="F465" s="5" t="s">
        <v>442</v>
      </c>
      <c r="G465" s="6">
        <v>1</v>
      </c>
      <c r="H465" s="6">
        <v>1</v>
      </c>
      <c r="I465" s="11">
        <v>1</v>
      </c>
      <c r="J465" s="6">
        <v>0.25</v>
      </c>
      <c r="K465" s="6">
        <v>0.5</v>
      </c>
      <c r="L465" s="4" t="s">
        <v>885</v>
      </c>
      <c r="M465" s="13" t="str">
        <f t="shared" si="10"/>
        <v>Cumplido</v>
      </c>
    </row>
    <row r="466" spans="1:13" ht="76.5" x14ac:dyDescent="0.2">
      <c r="A466" s="3"/>
      <c r="B466" s="12" t="s">
        <v>2</v>
      </c>
      <c r="C466" s="4" t="s">
        <v>10</v>
      </c>
      <c r="D466" s="4" t="s">
        <v>90</v>
      </c>
      <c r="E466" s="4" t="s">
        <v>24</v>
      </c>
      <c r="F466" s="5" t="s">
        <v>443</v>
      </c>
      <c r="G466" s="6">
        <v>1167.19</v>
      </c>
      <c r="H466" s="6">
        <v>914.96</v>
      </c>
      <c r="I466" s="11">
        <v>0.78389979352119188</v>
      </c>
      <c r="J466" s="6" t="s">
        <v>967</v>
      </c>
      <c r="K466" s="6">
        <v>834.96</v>
      </c>
      <c r="L466" s="4" t="s">
        <v>886</v>
      </c>
      <c r="M466" s="13" t="str">
        <f t="shared" ref="M466:M529" si="11">IF(I466&gt;=98%,"Cumplido","Incumplido")</f>
        <v>Incumplido</v>
      </c>
    </row>
    <row r="467" spans="1:13" ht="38.25" x14ac:dyDescent="0.2">
      <c r="A467" s="3"/>
      <c r="B467" s="12" t="s">
        <v>2</v>
      </c>
      <c r="C467" s="4" t="s">
        <v>10</v>
      </c>
      <c r="D467" s="4" t="s">
        <v>90</v>
      </c>
      <c r="E467" s="4" t="s">
        <v>24</v>
      </c>
      <c r="F467" s="5" t="s">
        <v>444</v>
      </c>
      <c r="G467" s="6">
        <v>1</v>
      </c>
      <c r="H467" s="6">
        <v>1</v>
      </c>
      <c r="I467" s="11">
        <v>1</v>
      </c>
      <c r="J467" s="6">
        <v>0.25</v>
      </c>
      <c r="K467" s="6">
        <v>0.25</v>
      </c>
      <c r="L467" s="4" t="s">
        <v>887</v>
      </c>
      <c r="M467" s="13" t="str">
        <f t="shared" si="11"/>
        <v>Cumplido</v>
      </c>
    </row>
    <row r="468" spans="1:13" ht="409.5" x14ac:dyDescent="0.2">
      <c r="A468" s="3"/>
      <c r="B468" s="12" t="s">
        <v>2</v>
      </c>
      <c r="C468" s="4" t="s">
        <v>10</v>
      </c>
      <c r="D468" s="4" t="s">
        <v>90</v>
      </c>
      <c r="E468" s="4" t="s">
        <v>24</v>
      </c>
      <c r="F468" s="5" t="s">
        <v>445</v>
      </c>
      <c r="G468" s="6">
        <v>100</v>
      </c>
      <c r="H468" s="6">
        <v>100</v>
      </c>
      <c r="I468" s="11">
        <v>1</v>
      </c>
      <c r="J468" s="6">
        <v>25</v>
      </c>
      <c r="K468" s="6">
        <v>25</v>
      </c>
      <c r="L468" s="4" t="s">
        <v>888</v>
      </c>
      <c r="M468" s="13" t="str">
        <f t="shared" si="11"/>
        <v>Cumplido</v>
      </c>
    </row>
    <row r="469" spans="1:13" ht="51" x14ac:dyDescent="0.2">
      <c r="A469" s="3"/>
      <c r="B469" s="12" t="s">
        <v>2</v>
      </c>
      <c r="C469" s="4" t="s">
        <v>10</v>
      </c>
      <c r="D469" s="4" t="s">
        <v>90</v>
      </c>
      <c r="E469" s="4" t="s">
        <v>24</v>
      </c>
      <c r="F469" s="5" t="s">
        <v>446</v>
      </c>
      <c r="G469" s="6">
        <v>55</v>
      </c>
      <c r="H469" s="6">
        <v>55</v>
      </c>
      <c r="I469" s="11">
        <v>1</v>
      </c>
      <c r="J469" s="6">
        <v>5</v>
      </c>
      <c r="K469" s="6">
        <v>5</v>
      </c>
      <c r="L469" s="4" t="s">
        <v>889</v>
      </c>
      <c r="M469" s="13" t="str">
        <f t="shared" si="11"/>
        <v>Cumplido</v>
      </c>
    </row>
    <row r="470" spans="1:13" ht="102" x14ac:dyDescent="0.2">
      <c r="A470" s="3"/>
      <c r="B470" s="12" t="s">
        <v>2</v>
      </c>
      <c r="C470" s="4" t="s">
        <v>10</v>
      </c>
      <c r="D470" s="4" t="s">
        <v>104</v>
      </c>
      <c r="E470" s="4" t="s">
        <v>24</v>
      </c>
      <c r="F470" s="5" t="s">
        <v>447</v>
      </c>
      <c r="G470" s="6">
        <v>1</v>
      </c>
      <c r="H470" s="6">
        <v>1</v>
      </c>
      <c r="I470" s="11">
        <v>1</v>
      </c>
      <c r="J470" s="6">
        <v>0.5</v>
      </c>
      <c r="K470" s="6">
        <v>0.5</v>
      </c>
      <c r="L470" s="4" t="s">
        <v>890</v>
      </c>
      <c r="M470" s="13" t="str">
        <f t="shared" si="11"/>
        <v>Cumplido</v>
      </c>
    </row>
    <row r="471" spans="1:13" ht="242.25" x14ac:dyDescent="0.2">
      <c r="A471" s="3"/>
      <c r="B471" s="12" t="s">
        <v>2</v>
      </c>
      <c r="C471" s="4" t="s">
        <v>10</v>
      </c>
      <c r="D471" s="4" t="s">
        <v>104</v>
      </c>
      <c r="E471" s="4" t="s">
        <v>24</v>
      </c>
      <c r="F471" s="5" t="s">
        <v>448</v>
      </c>
      <c r="G471" s="6">
        <v>1</v>
      </c>
      <c r="H471" s="6">
        <v>1</v>
      </c>
      <c r="I471" s="11">
        <v>1</v>
      </c>
      <c r="J471" s="6">
        <v>0.25</v>
      </c>
      <c r="K471" s="6">
        <v>0.25</v>
      </c>
      <c r="L471" s="4" t="s">
        <v>891</v>
      </c>
      <c r="M471" s="13" t="str">
        <f t="shared" si="11"/>
        <v>Cumplido</v>
      </c>
    </row>
    <row r="472" spans="1:13" ht="331.5" x14ac:dyDescent="0.2">
      <c r="A472" s="3"/>
      <c r="B472" s="12" t="s">
        <v>2</v>
      </c>
      <c r="C472" s="4" t="s">
        <v>10</v>
      </c>
      <c r="D472" s="4" t="s">
        <v>104</v>
      </c>
      <c r="E472" s="4" t="s">
        <v>24</v>
      </c>
      <c r="F472" s="5" t="s">
        <v>449</v>
      </c>
      <c r="G472" s="6">
        <v>100</v>
      </c>
      <c r="H472" s="6">
        <v>100</v>
      </c>
      <c r="I472" s="11">
        <v>1</v>
      </c>
      <c r="J472" s="6">
        <v>25</v>
      </c>
      <c r="K472" s="6">
        <v>25</v>
      </c>
      <c r="L472" s="4" t="s">
        <v>892</v>
      </c>
      <c r="M472" s="13" t="str">
        <f t="shared" si="11"/>
        <v>Cumplido</v>
      </c>
    </row>
    <row r="473" spans="1:13" ht="25.5" x14ac:dyDescent="0.2">
      <c r="A473" s="3"/>
      <c r="B473" s="12" t="s">
        <v>2</v>
      </c>
      <c r="C473" s="4" t="s">
        <v>10</v>
      </c>
      <c r="D473" s="4" t="s">
        <v>104</v>
      </c>
      <c r="E473" s="4" t="s">
        <v>24</v>
      </c>
      <c r="F473" s="5" t="s">
        <v>450</v>
      </c>
      <c r="G473" s="6">
        <v>254.07</v>
      </c>
      <c r="H473" s="6">
        <v>254.07</v>
      </c>
      <c r="I473" s="11">
        <v>1</v>
      </c>
      <c r="J473" s="6" t="s">
        <v>967</v>
      </c>
      <c r="K473" s="6">
        <v>0</v>
      </c>
      <c r="L473" s="4" t="s">
        <v>893</v>
      </c>
      <c r="M473" s="13" t="str">
        <f t="shared" si="11"/>
        <v>Cumplido</v>
      </c>
    </row>
    <row r="474" spans="1:13" ht="369.75" x14ac:dyDescent="0.2">
      <c r="A474" s="3"/>
      <c r="B474" s="12" t="s">
        <v>2</v>
      </c>
      <c r="C474" s="4" t="s">
        <v>10</v>
      </c>
      <c r="D474" s="4" t="s">
        <v>104</v>
      </c>
      <c r="E474" s="4" t="s">
        <v>24</v>
      </c>
      <c r="F474" s="5" t="s">
        <v>451</v>
      </c>
      <c r="G474" s="6">
        <v>100</v>
      </c>
      <c r="H474" s="6">
        <v>100</v>
      </c>
      <c r="I474" s="11">
        <v>1</v>
      </c>
      <c r="J474" s="6">
        <v>25</v>
      </c>
      <c r="K474" s="6">
        <v>25</v>
      </c>
      <c r="L474" s="4" t="s">
        <v>1820</v>
      </c>
      <c r="M474" s="13" t="str">
        <f t="shared" si="11"/>
        <v>Cumplido</v>
      </c>
    </row>
    <row r="475" spans="1:13" ht="89.25" x14ac:dyDescent="0.2">
      <c r="A475" s="3"/>
      <c r="B475" s="12" t="s">
        <v>2</v>
      </c>
      <c r="C475" s="4" t="s">
        <v>10</v>
      </c>
      <c r="D475" s="4" t="s">
        <v>104</v>
      </c>
      <c r="E475" s="4" t="s">
        <v>24</v>
      </c>
      <c r="F475" s="5" t="s">
        <v>452</v>
      </c>
      <c r="G475" s="6">
        <v>461.34</v>
      </c>
      <c r="H475" s="6">
        <v>461.34000000000003</v>
      </c>
      <c r="I475" s="11">
        <v>1</v>
      </c>
      <c r="J475" s="6" t="s">
        <v>967</v>
      </c>
      <c r="K475" s="6">
        <v>74.180000000000007</v>
      </c>
      <c r="L475" s="4" t="s">
        <v>894</v>
      </c>
      <c r="M475" s="13" t="str">
        <f t="shared" si="11"/>
        <v>Cumplido</v>
      </c>
    </row>
    <row r="476" spans="1:13" ht="191.25" x14ac:dyDescent="0.2">
      <c r="A476" s="3"/>
      <c r="B476" s="12" t="s">
        <v>2</v>
      </c>
      <c r="C476" s="4" t="s">
        <v>10</v>
      </c>
      <c r="D476" s="4" t="s">
        <v>104</v>
      </c>
      <c r="E476" s="4" t="s">
        <v>24</v>
      </c>
      <c r="F476" s="5" t="s">
        <v>453</v>
      </c>
      <c r="G476" s="6">
        <v>1</v>
      </c>
      <c r="H476" s="6">
        <v>1</v>
      </c>
      <c r="I476" s="11">
        <v>1</v>
      </c>
      <c r="J476" s="6">
        <v>0.5</v>
      </c>
      <c r="K476" s="6">
        <v>0.5</v>
      </c>
      <c r="L476" s="4" t="s">
        <v>895</v>
      </c>
      <c r="M476" s="13" t="str">
        <f t="shared" si="11"/>
        <v>Cumplido</v>
      </c>
    </row>
    <row r="477" spans="1:13" ht="178.5" x14ac:dyDescent="0.2">
      <c r="A477" s="3"/>
      <c r="B477" s="12" t="s">
        <v>2</v>
      </c>
      <c r="C477" s="4" t="s">
        <v>10</v>
      </c>
      <c r="D477" s="4" t="s">
        <v>104</v>
      </c>
      <c r="E477" s="4" t="s">
        <v>24</v>
      </c>
      <c r="F477" s="5" t="s">
        <v>454</v>
      </c>
      <c r="G477" s="6">
        <v>1</v>
      </c>
      <c r="H477" s="6">
        <v>1</v>
      </c>
      <c r="I477" s="11">
        <v>1</v>
      </c>
      <c r="J477" s="6">
        <v>0.25</v>
      </c>
      <c r="K477" s="6">
        <v>0.25</v>
      </c>
      <c r="L477" s="4" t="s">
        <v>896</v>
      </c>
      <c r="M477" s="13" t="str">
        <f t="shared" si="11"/>
        <v>Cumplido</v>
      </c>
    </row>
    <row r="478" spans="1:13" ht="357" x14ac:dyDescent="0.2">
      <c r="A478" s="3"/>
      <c r="B478" s="12" t="s">
        <v>2</v>
      </c>
      <c r="C478" s="4" t="s">
        <v>10</v>
      </c>
      <c r="D478" s="4" t="s">
        <v>104</v>
      </c>
      <c r="E478" s="4" t="s">
        <v>24</v>
      </c>
      <c r="F478" s="5" t="s">
        <v>455</v>
      </c>
      <c r="G478" s="6">
        <v>100</v>
      </c>
      <c r="H478" s="6">
        <v>100</v>
      </c>
      <c r="I478" s="11">
        <v>1</v>
      </c>
      <c r="J478" s="6">
        <v>25</v>
      </c>
      <c r="K478" s="6">
        <v>25</v>
      </c>
      <c r="L478" s="4" t="s">
        <v>897</v>
      </c>
      <c r="M478" s="13" t="str">
        <f t="shared" si="11"/>
        <v>Cumplido</v>
      </c>
    </row>
    <row r="479" spans="1:13" ht="63.75" x14ac:dyDescent="0.2">
      <c r="A479" s="3"/>
      <c r="B479" s="12" t="s">
        <v>2</v>
      </c>
      <c r="C479" s="4" t="s">
        <v>10</v>
      </c>
      <c r="D479" s="4" t="s">
        <v>104</v>
      </c>
      <c r="E479" s="4" t="s">
        <v>24</v>
      </c>
      <c r="F479" s="5" t="s">
        <v>456</v>
      </c>
      <c r="G479" s="6">
        <v>16426</v>
      </c>
      <c r="H479" s="6">
        <v>16426</v>
      </c>
      <c r="I479" s="11">
        <v>1</v>
      </c>
      <c r="J479" s="6" t="s">
        <v>967</v>
      </c>
      <c r="K479" s="6">
        <v>3469.63</v>
      </c>
      <c r="L479" s="4" t="s">
        <v>898</v>
      </c>
      <c r="M479" s="13" t="str">
        <f t="shared" si="11"/>
        <v>Cumplido</v>
      </c>
    </row>
    <row r="480" spans="1:13" ht="153" x14ac:dyDescent="0.2">
      <c r="A480" s="3"/>
      <c r="B480" s="12" t="s">
        <v>2</v>
      </c>
      <c r="C480" s="4" t="s">
        <v>10</v>
      </c>
      <c r="D480" s="4" t="s">
        <v>104</v>
      </c>
      <c r="E480" s="4" t="s">
        <v>24</v>
      </c>
      <c r="F480" s="5" t="s">
        <v>457</v>
      </c>
      <c r="G480" s="6">
        <v>1</v>
      </c>
      <c r="H480" s="6">
        <v>1</v>
      </c>
      <c r="I480" s="11">
        <v>1</v>
      </c>
      <c r="J480" s="6">
        <v>0.25</v>
      </c>
      <c r="K480" s="6">
        <v>0.25</v>
      </c>
      <c r="L480" s="4" t="s">
        <v>899</v>
      </c>
      <c r="M480" s="13" t="str">
        <f t="shared" si="11"/>
        <v>Cumplido</v>
      </c>
    </row>
    <row r="481" spans="1:13" ht="242.25" x14ac:dyDescent="0.2">
      <c r="A481" s="3"/>
      <c r="B481" s="12" t="s">
        <v>2</v>
      </c>
      <c r="C481" s="4" t="s">
        <v>10</v>
      </c>
      <c r="D481" s="4" t="s">
        <v>104</v>
      </c>
      <c r="E481" s="4" t="s">
        <v>24</v>
      </c>
      <c r="F481" s="5" t="s">
        <v>458</v>
      </c>
      <c r="G481" s="6">
        <v>1</v>
      </c>
      <c r="H481" s="6">
        <v>1</v>
      </c>
      <c r="I481" s="11">
        <v>1</v>
      </c>
      <c r="J481" s="6">
        <v>0.25</v>
      </c>
      <c r="K481" s="6">
        <v>0.25</v>
      </c>
      <c r="L481" s="4" t="s">
        <v>900</v>
      </c>
      <c r="M481" s="13" t="str">
        <f t="shared" si="11"/>
        <v>Cumplido</v>
      </c>
    </row>
    <row r="482" spans="1:13" ht="331.5" x14ac:dyDescent="0.2">
      <c r="A482" s="3"/>
      <c r="B482" s="12" t="s">
        <v>2</v>
      </c>
      <c r="C482" s="4" t="s">
        <v>10</v>
      </c>
      <c r="D482" s="4" t="s">
        <v>104</v>
      </c>
      <c r="E482" s="4" t="s">
        <v>24</v>
      </c>
      <c r="F482" s="5" t="s">
        <v>459</v>
      </c>
      <c r="G482" s="6">
        <v>100</v>
      </c>
      <c r="H482" s="6">
        <v>100</v>
      </c>
      <c r="I482" s="11">
        <v>1</v>
      </c>
      <c r="J482" s="6">
        <v>25</v>
      </c>
      <c r="K482" s="6">
        <v>19.440000000000001</v>
      </c>
      <c r="L482" s="4" t="s">
        <v>901</v>
      </c>
      <c r="M482" s="13" t="str">
        <f t="shared" si="11"/>
        <v>Cumplido</v>
      </c>
    </row>
    <row r="483" spans="1:13" ht="63.75" x14ac:dyDescent="0.2">
      <c r="A483" s="3"/>
      <c r="B483" s="12" t="s">
        <v>2</v>
      </c>
      <c r="C483" s="4" t="s">
        <v>10</v>
      </c>
      <c r="D483" s="4" t="s">
        <v>104</v>
      </c>
      <c r="E483" s="4" t="s">
        <v>24</v>
      </c>
      <c r="F483" s="5" t="s">
        <v>460</v>
      </c>
      <c r="G483" s="6">
        <v>5532.53</v>
      </c>
      <c r="H483" s="6">
        <v>5532.53</v>
      </c>
      <c r="I483" s="11">
        <v>1</v>
      </c>
      <c r="J483" s="6" t="s">
        <v>967</v>
      </c>
      <c r="K483" s="6">
        <v>966.58</v>
      </c>
      <c r="L483" s="4" t="s">
        <v>902</v>
      </c>
      <c r="M483" s="13" t="str">
        <f t="shared" si="11"/>
        <v>Cumplido</v>
      </c>
    </row>
    <row r="484" spans="1:13" ht="127.5" x14ac:dyDescent="0.2">
      <c r="A484" s="3"/>
      <c r="B484" s="12" t="s">
        <v>2</v>
      </c>
      <c r="C484" s="4" t="s">
        <v>10</v>
      </c>
      <c r="D484" s="4" t="s">
        <v>104</v>
      </c>
      <c r="E484" s="4" t="s">
        <v>24</v>
      </c>
      <c r="F484" s="5" t="s">
        <v>461</v>
      </c>
      <c r="G484" s="6">
        <v>1</v>
      </c>
      <c r="H484" s="6">
        <v>1</v>
      </c>
      <c r="I484" s="11">
        <v>1</v>
      </c>
      <c r="J484" s="6">
        <v>0.25</v>
      </c>
      <c r="K484" s="6">
        <v>0.25</v>
      </c>
      <c r="L484" s="4" t="s">
        <v>903</v>
      </c>
      <c r="M484" s="13" t="str">
        <f t="shared" si="11"/>
        <v>Cumplido</v>
      </c>
    </row>
    <row r="485" spans="1:13" ht="191.25" x14ac:dyDescent="0.2">
      <c r="A485" s="3"/>
      <c r="B485" s="12" t="s">
        <v>2</v>
      </c>
      <c r="C485" s="4" t="s">
        <v>10</v>
      </c>
      <c r="D485" s="4" t="s">
        <v>104</v>
      </c>
      <c r="E485" s="4" t="s">
        <v>24</v>
      </c>
      <c r="F485" s="5" t="s">
        <v>462</v>
      </c>
      <c r="G485" s="6">
        <v>1</v>
      </c>
      <c r="H485" s="6">
        <v>1</v>
      </c>
      <c r="I485" s="11">
        <v>1</v>
      </c>
      <c r="J485" s="6">
        <v>0.25</v>
      </c>
      <c r="K485" s="6">
        <v>0.25</v>
      </c>
      <c r="L485" s="4" t="s">
        <v>904</v>
      </c>
      <c r="M485" s="13" t="str">
        <f t="shared" si="11"/>
        <v>Cumplido</v>
      </c>
    </row>
    <row r="486" spans="1:13" ht="318.75" x14ac:dyDescent="0.2">
      <c r="A486" s="3"/>
      <c r="B486" s="12" t="s">
        <v>2</v>
      </c>
      <c r="C486" s="4" t="s">
        <v>10</v>
      </c>
      <c r="D486" s="4" t="s">
        <v>104</v>
      </c>
      <c r="E486" s="4" t="s">
        <v>24</v>
      </c>
      <c r="F486" s="5" t="s">
        <v>463</v>
      </c>
      <c r="G486" s="6">
        <v>100</v>
      </c>
      <c r="H486" s="6">
        <v>100</v>
      </c>
      <c r="I486" s="11">
        <v>1</v>
      </c>
      <c r="J486" s="6">
        <v>25</v>
      </c>
      <c r="K486" s="6">
        <v>25</v>
      </c>
      <c r="L486" s="4" t="s">
        <v>905</v>
      </c>
      <c r="M486" s="13" t="str">
        <f t="shared" si="11"/>
        <v>Cumplido</v>
      </c>
    </row>
    <row r="487" spans="1:13" ht="63.75" x14ac:dyDescent="0.2">
      <c r="A487" s="3"/>
      <c r="B487" s="12" t="s">
        <v>2</v>
      </c>
      <c r="C487" s="4" t="s">
        <v>10</v>
      </c>
      <c r="D487" s="4" t="s">
        <v>104</v>
      </c>
      <c r="E487" s="4" t="s">
        <v>24</v>
      </c>
      <c r="F487" s="5" t="s">
        <v>464</v>
      </c>
      <c r="G487" s="6">
        <v>1</v>
      </c>
      <c r="H487" s="6">
        <v>1</v>
      </c>
      <c r="I487" s="11">
        <v>1</v>
      </c>
      <c r="J487" s="6">
        <v>0.25</v>
      </c>
      <c r="K487" s="6">
        <v>0.25</v>
      </c>
      <c r="L487" s="4" t="s">
        <v>906</v>
      </c>
      <c r="M487" s="13" t="str">
        <f t="shared" si="11"/>
        <v>Cumplido</v>
      </c>
    </row>
    <row r="488" spans="1:13" ht="357" x14ac:dyDescent="0.2">
      <c r="A488" s="3"/>
      <c r="B488" s="12" t="s">
        <v>2</v>
      </c>
      <c r="C488" s="4" t="s">
        <v>10</v>
      </c>
      <c r="D488" s="4" t="s">
        <v>104</v>
      </c>
      <c r="E488" s="4" t="s">
        <v>24</v>
      </c>
      <c r="F488" s="5" t="s">
        <v>465</v>
      </c>
      <c r="G488" s="6">
        <v>1</v>
      </c>
      <c r="H488" s="6">
        <v>1</v>
      </c>
      <c r="I488" s="11">
        <v>1</v>
      </c>
      <c r="J488" s="6">
        <v>0.5</v>
      </c>
      <c r="K488" s="6">
        <v>0.5</v>
      </c>
      <c r="L488" s="4" t="s">
        <v>907</v>
      </c>
      <c r="M488" s="13" t="str">
        <f t="shared" si="11"/>
        <v>Cumplido</v>
      </c>
    </row>
    <row r="489" spans="1:13" ht="38.25" x14ac:dyDescent="0.2">
      <c r="A489" s="3"/>
      <c r="B489" s="12" t="s">
        <v>2</v>
      </c>
      <c r="C489" s="4" t="s">
        <v>10</v>
      </c>
      <c r="D489" s="4" t="s">
        <v>104</v>
      </c>
      <c r="E489" s="4" t="s">
        <v>24</v>
      </c>
      <c r="F489" s="5" t="s">
        <v>466</v>
      </c>
      <c r="G489" s="6">
        <v>43041.46</v>
      </c>
      <c r="H489" s="6">
        <v>43041.460000000006</v>
      </c>
      <c r="I489" s="11">
        <v>1</v>
      </c>
      <c r="J489" s="6" t="s">
        <v>967</v>
      </c>
      <c r="K489" s="6">
        <v>13366.44</v>
      </c>
      <c r="L489" s="4" t="s">
        <v>908</v>
      </c>
      <c r="M489" s="13" t="str">
        <f t="shared" si="11"/>
        <v>Cumplido</v>
      </c>
    </row>
    <row r="490" spans="1:13" ht="114.75" x14ac:dyDescent="0.2">
      <c r="A490" s="3"/>
      <c r="B490" s="12" t="s">
        <v>2</v>
      </c>
      <c r="C490" s="4" t="s">
        <v>10</v>
      </c>
      <c r="D490" s="4" t="s">
        <v>104</v>
      </c>
      <c r="E490" s="4" t="s">
        <v>24</v>
      </c>
      <c r="F490" s="5" t="s">
        <v>467</v>
      </c>
      <c r="G490" s="6">
        <v>1</v>
      </c>
      <c r="H490" s="6">
        <v>1</v>
      </c>
      <c r="I490" s="11">
        <v>1</v>
      </c>
      <c r="J490" s="6">
        <v>0.25</v>
      </c>
      <c r="K490" s="6">
        <v>0.25</v>
      </c>
      <c r="L490" s="4" t="s">
        <v>909</v>
      </c>
      <c r="M490" s="13" t="str">
        <f t="shared" si="11"/>
        <v>Cumplido</v>
      </c>
    </row>
    <row r="491" spans="1:13" ht="114.75" x14ac:dyDescent="0.2">
      <c r="A491" s="3"/>
      <c r="B491" s="12" t="s">
        <v>2</v>
      </c>
      <c r="C491" s="4" t="s">
        <v>10</v>
      </c>
      <c r="D491" s="4" t="s">
        <v>104</v>
      </c>
      <c r="E491" s="4" t="s">
        <v>24</v>
      </c>
      <c r="F491" s="5" t="s">
        <v>468</v>
      </c>
      <c r="G491" s="6">
        <v>1</v>
      </c>
      <c r="H491" s="6">
        <v>1</v>
      </c>
      <c r="I491" s="11">
        <v>1</v>
      </c>
      <c r="J491" s="6">
        <v>0.25</v>
      </c>
      <c r="K491" s="6">
        <v>0.25</v>
      </c>
      <c r="L491" s="4" t="s">
        <v>910</v>
      </c>
      <c r="M491" s="13" t="str">
        <f t="shared" si="11"/>
        <v>Cumplido</v>
      </c>
    </row>
    <row r="492" spans="1:13" ht="229.5" x14ac:dyDescent="0.2">
      <c r="A492" s="3"/>
      <c r="B492" s="12" t="s">
        <v>2</v>
      </c>
      <c r="C492" s="4" t="s">
        <v>10</v>
      </c>
      <c r="D492" s="4" t="s">
        <v>104</v>
      </c>
      <c r="E492" s="4" t="s">
        <v>24</v>
      </c>
      <c r="F492" s="5" t="s">
        <v>469</v>
      </c>
      <c r="G492" s="6">
        <v>100</v>
      </c>
      <c r="H492" s="6">
        <v>100</v>
      </c>
      <c r="I492" s="11">
        <v>1</v>
      </c>
      <c r="J492" s="6">
        <v>25</v>
      </c>
      <c r="K492" s="6">
        <v>25</v>
      </c>
      <c r="L492" s="4" t="s">
        <v>1821</v>
      </c>
      <c r="M492" s="13" t="str">
        <f t="shared" si="11"/>
        <v>Cumplido</v>
      </c>
    </row>
    <row r="493" spans="1:13" ht="38.25" x14ac:dyDescent="0.2">
      <c r="A493" s="3"/>
      <c r="B493" s="12" t="s">
        <v>2</v>
      </c>
      <c r="C493" s="4" t="s">
        <v>10</v>
      </c>
      <c r="D493" s="4" t="s">
        <v>104</v>
      </c>
      <c r="E493" s="4" t="s">
        <v>24</v>
      </c>
      <c r="F493" s="5" t="s">
        <v>470</v>
      </c>
      <c r="G493" s="6">
        <v>2700</v>
      </c>
      <c r="H493" s="6">
        <v>2700</v>
      </c>
      <c r="I493" s="11">
        <v>1</v>
      </c>
      <c r="J493" s="6" t="s">
        <v>967</v>
      </c>
      <c r="K493" s="6">
        <v>642.97</v>
      </c>
      <c r="L493" s="4" t="s">
        <v>911</v>
      </c>
      <c r="M493" s="13" t="str">
        <f t="shared" si="11"/>
        <v>Cumplido</v>
      </c>
    </row>
    <row r="494" spans="1:13" ht="76.5" x14ac:dyDescent="0.2">
      <c r="A494" s="3"/>
      <c r="B494" s="12" t="s">
        <v>2</v>
      </c>
      <c r="C494" s="4" t="s">
        <v>10</v>
      </c>
      <c r="D494" s="4" t="s">
        <v>104</v>
      </c>
      <c r="E494" s="4" t="s">
        <v>24</v>
      </c>
      <c r="F494" s="5" t="s">
        <v>471</v>
      </c>
      <c r="G494" s="6">
        <v>1</v>
      </c>
      <c r="H494" s="6">
        <v>1</v>
      </c>
      <c r="I494" s="11">
        <v>1</v>
      </c>
      <c r="J494" s="6">
        <v>0.25</v>
      </c>
      <c r="K494" s="6">
        <v>0.25</v>
      </c>
      <c r="L494" s="4" t="s">
        <v>912</v>
      </c>
      <c r="M494" s="13" t="str">
        <f t="shared" si="11"/>
        <v>Cumplido</v>
      </c>
    </row>
    <row r="495" spans="1:13" ht="216.75" x14ac:dyDescent="0.2">
      <c r="A495" s="3"/>
      <c r="B495" s="12" t="s">
        <v>2</v>
      </c>
      <c r="C495" s="4" t="s">
        <v>10</v>
      </c>
      <c r="D495" s="4" t="s">
        <v>104</v>
      </c>
      <c r="E495" s="4" t="s">
        <v>24</v>
      </c>
      <c r="F495" s="5" t="s">
        <v>472</v>
      </c>
      <c r="G495" s="6">
        <v>1</v>
      </c>
      <c r="H495" s="6">
        <v>1</v>
      </c>
      <c r="I495" s="11">
        <v>1</v>
      </c>
      <c r="J495" s="6">
        <v>0.25</v>
      </c>
      <c r="K495" s="6">
        <v>0.25</v>
      </c>
      <c r="L495" s="4" t="s">
        <v>913</v>
      </c>
      <c r="M495" s="13" t="str">
        <f t="shared" si="11"/>
        <v>Cumplido</v>
      </c>
    </row>
    <row r="496" spans="1:13" ht="409.5" x14ac:dyDescent="0.2">
      <c r="A496" s="3"/>
      <c r="B496" s="12" t="s">
        <v>2</v>
      </c>
      <c r="C496" s="4" t="s">
        <v>10</v>
      </c>
      <c r="D496" s="4" t="s">
        <v>104</v>
      </c>
      <c r="E496" s="4" t="s">
        <v>24</v>
      </c>
      <c r="F496" s="5" t="s">
        <v>473</v>
      </c>
      <c r="G496" s="6">
        <v>100</v>
      </c>
      <c r="H496" s="6">
        <v>100</v>
      </c>
      <c r="I496" s="11">
        <v>1</v>
      </c>
      <c r="J496" s="6">
        <v>25</v>
      </c>
      <c r="K496" s="6">
        <v>25</v>
      </c>
      <c r="L496" s="4" t="s">
        <v>1822</v>
      </c>
      <c r="M496" s="13" t="str">
        <f t="shared" si="11"/>
        <v>Cumplido</v>
      </c>
    </row>
    <row r="497" spans="1:13" ht="38.25" x14ac:dyDescent="0.2">
      <c r="A497" s="3"/>
      <c r="B497" s="12" t="s">
        <v>2</v>
      </c>
      <c r="C497" s="4" t="s">
        <v>10</v>
      </c>
      <c r="D497" s="4" t="s">
        <v>104</v>
      </c>
      <c r="E497" s="4" t="s">
        <v>24</v>
      </c>
      <c r="F497" s="5" t="s">
        <v>474</v>
      </c>
      <c r="G497" s="6">
        <v>64737</v>
      </c>
      <c r="H497" s="6">
        <v>64737</v>
      </c>
      <c r="I497" s="11">
        <v>1</v>
      </c>
      <c r="J497" s="6" t="s">
        <v>967</v>
      </c>
      <c r="K497" s="6">
        <v>16742.45</v>
      </c>
      <c r="L497" s="4" t="s">
        <v>914</v>
      </c>
      <c r="M497" s="13" t="str">
        <f t="shared" si="11"/>
        <v>Cumplido</v>
      </c>
    </row>
    <row r="498" spans="1:13" ht="178.5" x14ac:dyDescent="0.2">
      <c r="A498" s="3"/>
      <c r="B498" s="12" t="s">
        <v>2</v>
      </c>
      <c r="C498" s="4" t="s">
        <v>10</v>
      </c>
      <c r="D498" s="4" t="s">
        <v>104</v>
      </c>
      <c r="E498" s="4" t="s">
        <v>24</v>
      </c>
      <c r="F498" s="5" t="s">
        <v>475</v>
      </c>
      <c r="G498" s="6">
        <v>1</v>
      </c>
      <c r="H498" s="6">
        <v>1</v>
      </c>
      <c r="I498" s="11">
        <v>1</v>
      </c>
      <c r="J498" s="6">
        <v>0.5</v>
      </c>
      <c r="K498" s="6">
        <v>0.5</v>
      </c>
      <c r="L498" s="4" t="s">
        <v>915</v>
      </c>
      <c r="M498" s="13" t="str">
        <f t="shared" si="11"/>
        <v>Cumplido</v>
      </c>
    </row>
    <row r="499" spans="1:13" ht="178.5" x14ac:dyDescent="0.2">
      <c r="A499" s="3"/>
      <c r="B499" s="12" t="s">
        <v>2</v>
      </c>
      <c r="C499" s="4" t="s">
        <v>10</v>
      </c>
      <c r="D499" s="4" t="s">
        <v>104</v>
      </c>
      <c r="E499" s="4" t="s">
        <v>24</v>
      </c>
      <c r="F499" s="5" t="s">
        <v>476</v>
      </c>
      <c r="G499" s="6">
        <v>1</v>
      </c>
      <c r="H499" s="6">
        <v>1</v>
      </c>
      <c r="I499" s="11">
        <v>1</v>
      </c>
      <c r="J499" s="6">
        <v>0.25</v>
      </c>
      <c r="K499" s="6">
        <v>0.25</v>
      </c>
      <c r="L499" s="4" t="s">
        <v>916</v>
      </c>
      <c r="M499" s="13" t="str">
        <f t="shared" si="11"/>
        <v>Cumplido</v>
      </c>
    </row>
    <row r="500" spans="1:13" ht="382.5" x14ac:dyDescent="0.2">
      <c r="A500" s="3"/>
      <c r="B500" s="12" t="s">
        <v>2</v>
      </c>
      <c r="C500" s="4" t="s">
        <v>10</v>
      </c>
      <c r="D500" s="4" t="s">
        <v>104</v>
      </c>
      <c r="E500" s="4" t="s">
        <v>24</v>
      </c>
      <c r="F500" s="5" t="s">
        <v>477</v>
      </c>
      <c r="G500" s="6">
        <v>100</v>
      </c>
      <c r="H500" s="6">
        <v>100</v>
      </c>
      <c r="I500" s="11">
        <v>1</v>
      </c>
      <c r="J500" s="6">
        <v>25</v>
      </c>
      <c r="K500" s="6">
        <v>25</v>
      </c>
      <c r="L500" s="4" t="s">
        <v>917</v>
      </c>
      <c r="M500" s="13" t="str">
        <f t="shared" si="11"/>
        <v>Cumplido</v>
      </c>
    </row>
    <row r="501" spans="1:13" ht="331.5" x14ac:dyDescent="0.2">
      <c r="A501" s="3"/>
      <c r="B501" s="12" t="s">
        <v>2</v>
      </c>
      <c r="C501" s="4" t="s">
        <v>10</v>
      </c>
      <c r="D501" s="4" t="s">
        <v>104</v>
      </c>
      <c r="E501" s="4" t="s">
        <v>24</v>
      </c>
      <c r="F501" s="5" t="s">
        <v>478</v>
      </c>
      <c r="G501" s="6">
        <v>60.81</v>
      </c>
      <c r="H501" s="6">
        <v>60.81</v>
      </c>
      <c r="I501" s="11">
        <v>1</v>
      </c>
      <c r="J501" s="6">
        <v>60.81</v>
      </c>
      <c r="K501" s="6">
        <v>60.81</v>
      </c>
      <c r="L501" s="4" t="s">
        <v>1823</v>
      </c>
      <c r="M501" s="13" t="str">
        <f t="shared" si="11"/>
        <v>Cumplido</v>
      </c>
    </row>
    <row r="502" spans="1:13" ht="38.25" x14ac:dyDescent="0.2">
      <c r="A502" s="3"/>
      <c r="B502" s="12" t="s">
        <v>2</v>
      </c>
      <c r="C502" s="4" t="s">
        <v>10</v>
      </c>
      <c r="D502" s="4" t="s">
        <v>109</v>
      </c>
      <c r="E502" s="4" t="s">
        <v>24</v>
      </c>
      <c r="F502" s="5" t="s">
        <v>479</v>
      </c>
      <c r="G502" s="6">
        <v>15</v>
      </c>
      <c r="H502" s="6">
        <v>15</v>
      </c>
      <c r="I502" s="11">
        <v>1</v>
      </c>
      <c r="J502" s="6">
        <v>0</v>
      </c>
      <c r="K502" s="6">
        <v>0</v>
      </c>
      <c r="L502" s="4" t="s">
        <v>918</v>
      </c>
      <c r="M502" s="13" t="str">
        <f t="shared" si="11"/>
        <v>Cumplido</v>
      </c>
    </row>
    <row r="503" spans="1:13" ht="63.75" x14ac:dyDescent="0.2">
      <c r="A503" s="3"/>
      <c r="B503" s="12" t="s">
        <v>2</v>
      </c>
      <c r="C503" s="4" t="s">
        <v>10</v>
      </c>
      <c r="D503" s="4" t="s">
        <v>109</v>
      </c>
      <c r="E503" s="4" t="s">
        <v>24</v>
      </c>
      <c r="F503" s="5" t="s">
        <v>480</v>
      </c>
      <c r="G503" s="6">
        <v>100</v>
      </c>
      <c r="H503" s="6">
        <v>100</v>
      </c>
      <c r="I503" s="11">
        <v>1</v>
      </c>
      <c r="J503" s="6">
        <v>25</v>
      </c>
      <c r="K503" s="6">
        <v>100</v>
      </c>
      <c r="L503" s="4" t="s">
        <v>919</v>
      </c>
      <c r="M503" s="13" t="str">
        <f t="shared" si="11"/>
        <v>Cumplido</v>
      </c>
    </row>
    <row r="504" spans="1:13" ht="51" x14ac:dyDescent="0.2">
      <c r="A504" s="3"/>
      <c r="B504" s="12" t="s">
        <v>2</v>
      </c>
      <c r="C504" s="4" t="s">
        <v>10</v>
      </c>
      <c r="D504" s="4" t="s">
        <v>109</v>
      </c>
      <c r="E504" s="4" t="s">
        <v>24</v>
      </c>
      <c r="F504" s="5" t="s">
        <v>481</v>
      </c>
      <c r="G504" s="6">
        <v>77.5</v>
      </c>
      <c r="H504" s="6">
        <v>77.5</v>
      </c>
      <c r="I504" s="11">
        <v>1</v>
      </c>
      <c r="J504" s="6">
        <v>10</v>
      </c>
      <c r="K504" s="6">
        <v>10</v>
      </c>
      <c r="L504" s="4" t="s">
        <v>920</v>
      </c>
      <c r="M504" s="13" t="str">
        <f t="shared" si="11"/>
        <v>Cumplido</v>
      </c>
    </row>
    <row r="505" spans="1:13" ht="165.75" x14ac:dyDescent="0.2">
      <c r="A505" s="3"/>
      <c r="B505" s="12" t="s">
        <v>2</v>
      </c>
      <c r="C505" s="4" t="s">
        <v>10</v>
      </c>
      <c r="D505" s="4" t="s">
        <v>109</v>
      </c>
      <c r="E505" s="4" t="s">
        <v>24</v>
      </c>
      <c r="F505" s="5" t="s">
        <v>482</v>
      </c>
      <c r="G505" s="6">
        <v>1</v>
      </c>
      <c r="H505" s="6">
        <v>1</v>
      </c>
      <c r="I505" s="11">
        <v>1</v>
      </c>
      <c r="J505" s="6">
        <v>0.25</v>
      </c>
      <c r="K505" s="6">
        <v>0.25</v>
      </c>
      <c r="L505" s="4" t="s">
        <v>921</v>
      </c>
      <c r="M505" s="13" t="str">
        <f t="shared" si="11"/>
        <v>Cumplido</v>
      </c>
    </row>
    <row r="506" spans="1:13" ht="102" x14ac:dyDescent="0.2">
      <c r="A506" s="3"/>
      <c r="B506" s="12" t="s">
        <v>2</v>
      </c>
      <c r="C506" s="4" t="s">
        <v>10</v>
      </c>
      <c r="D506" s="4" t="s">
        <v>109</v>
      </c>
      <c r="E506" s="4" t="s">
        <v>24</v>
      </c>
      <c r="F506" s="5" t="s">
        <v>483</v>
      </c>
      <c r="G506" s="6">
        <v>1</v>
      </c>
      <c r="H506" s="6">
        <v>1</v>
      </c>
      <c r="I506" s="11">
        <v>1</v>
      </c>
      <c r="J506" s="6">
        <v>0.5</v>
      </c>
      <c r="K506" s="6">
        <v>0.5</v>
      </c>
      <c r="L506" s="4" t="s">
        <v>922</v>
      </c>
      <c r="M506" s="13" t="str">
        <f t="shared" si="11"/>
        <v>Cumplido</v>
      </c>
    </row>
    <row r="507" spans="1:13" ht="51" x14ac:dyDescent="0.2">
      <c r="A507" s="3"/>
      <c r="B507" s="12" t="s">
        <v>2</v>
      </c>
      <c r="C507" s="4" t="s">
        <v>10</v>
      </c>
      <c r="D507" s="4" t="s">
        <v>109</v>
      </c>
      <c r="E507" s="4" t="s">
        <v>24</v>
      </c>
      <c r="F507" s="5" t="s">
        <v>484</v>
      </c>
      <c r="G507" s="6">
        <v>1</v>
      </c>
      <c r="H507" s="6">
        <v>1</v>
      </c>
      <c r="I507" s="11">
        <v>1</v>
      </c>
      <c r="J507" s="6">
        <v>0.25</v>
      </c>
      <c r="K507" s="6">
        <v>0.25</v>
      </c>
      <c r="L507" s="4" t="s">
        <v>923</v>
      </c>
      <c r="M507" s="13" t="str">
        <f t="shared" si="11"/>
        <v>Cumplido</v>
      </c>
    </row>
    <row r="508" spans="1:13" ht="51" x14ac:dyDescent="0.2">
      <c r="A508" s="3"/>
      <c r="B508" s="12" t="s">
        <v>2</v>
      </c>
      <c r="C508" s="4" t="s">
        <v>10</v>
      </c>
      <c r="D508" s="4" t="s">
        <v>109</v>
      </c>
      <c r="E508" s="4" t="s">
        <v>24</v>
      </c>
      <c r="F508" s="5" t="s">
        <v>485</v>
      </c>
      <c r="G508" s="6">
        <v>1</v>
      </c>
      <c r="H508" s="6">
        <v>1</v>
      </c>
      <c r="I508" s="11">
        <v>1</v>
      </c>
      <c r="J508" s="6">
        <v>0.5</v>
      </c>
      <c r="K508" s="6">
        <v>0.5</v>
      </c>
      <c r="L508" s="4" t="s">
        <v>924</v>
      </c>
      <c r="M508" s="13" t="str">
        <f t="shared" si="11"/>
        <v>Cumplido</v>
      </c>
    </row>
    <row r="509" spans="1:13" ht="51" x14ac:dyDescent="0.2">
      <c r="A509" s="3"/>
      <c r="B509" s="12" t="s">
        <v>2</v>
      </c>
      <c r="C509" s="4" t="s">
        <v>10</v>
      </c>
      <c r="D509" s="4" t="s">
        <v>109</v>
      </c>
      <c r="E509" s="4" t="s">
        <v>24</v>
      </c>
      <c r="F509" s="5" t="s">
        <v>486</v>
      </c>
      <c r="G509" s="6">
        <v>1</v>
      </c>
      <c r="H509" s="6">
        <v>1</v>
      </c>
      <c r="I509" s="11">
        <v>1</v>
      </c>
      <c r="J509" s="6">
        <v>0.25</v>
      </c>
      <c r="K509" s="6">
        <v>0.25</v>
      </c>
      <c r="L509" s="4" t="s">
        <v>925</v>
      </c>
      <c r="M509" s="13" t="str">
        <f t="shared" si="11"/>
        <v>Cumplido</v>
      </c>
    </row>
    <row r="510" spans="1:13" ht="38.25" x14ac:dyDescent="0.2">
      <c r="A510" s="3"/>
      <c r="B510" s="12" t="s">
        <v>2</v>
      </c>
      <c r="C510" s="4" t="s">
        <v>10</v>
      </c>
      <c r="D510" s="4" t="s">
        <v>109</v>
      </c>
      <c r="E510" s="4" t="s">
        <v>24</v>
      </c>
      <c r="F510" s="5" t="s">
        <v>487</v>
      </c>
      <c r="G510" s="6">
        <v>1</v>
      </c>
      <c r="H510" s="6">
        <v>1</v>
      </c>
      <c r="I510" s="11">
        <v>1</v>
      </c>
      <c r="J510" s="6">
        <v>0.25</v>
      </c>
      <c r="K510" s="6">
        <v>0.25</v>
      </c>
      <c r="L510" s="4" t="s">
        <v>926</v>
      </c>
      <c r="M510" s="13" t="str">
        <f t="shared" si="11"/>
        <v>Cumplido</v>
      </c>
    </row>
    <row r="511" spans="1:13" ht="38.25" x14ac:dyDescent="0.2">
      <c r="A511" s="3"/>
      <c r="B511" s="12" t="s">
        <v>2</v>
      </c>
      <c r="C511" s="4" t="s">
        <v>10</v>
      </c>
      <c r="D511" s="4" t="s">
        <v>109</v>
      </c>
      <c r="E511" s="4" t="s">
        <v>24</v>
      </c>
      <c r="F511" s="5" t="s">
        <v>488</v>
      </c>
      <c r="G511" s="6">
        <v>27.5</v>
      </c>
      <c r="H511" s="6">
        <v>27.5</v>
      </c>
      <c r="I511" s="11">
        <v>1</v>
      </c>
      <c r="J511" s="6">
        <v>10</v>
      </c>
      <c r="K511" s="6">
        <v>10</v>
      </c>
      <c r="L511" s="4" t="s">
        <v>927</v>
      </c>
      <c r="M511" s="13" t="str">
        <f t="shared" si="11"/>
        <v>Cumplido</v>
      </c>
    </row>
    <row r="512" spans="1:13" ht="38.25" x14ac:dyDescent="0.2">
      <c r="A512" s="3"/>
      <c r="B512" s="12" t="s">
        <v>2</v>
      </c>
      <c r="C512" s="4" t="s">
        <v>10</v>
      </c>
      <c r="D512" s="4" t="s">
        <v>109</v>
      </c>
      <c r="E512" s="4" t="s">
        <v>24</v>
      </c>
      <c r="F512" s="5" t="s">
        <v>489</v>
      </c>
      <c r="G512" s="6">
        <v>37.700000000000003</v>
      </c>
      <c r="H512" s="6">
        <v>38.29</v>
      </c>
      <c r="I512" s="11">
        <v>1.0156498673740051</v>
      </c>
      <c r="J512" s="6" t="s">
        <v>967</v>
      </c>
      <c r="K512" s="6">
        <v>38.29</v>
      </c>
      <c r="L512" s="4" t="s">
        <v>928</v>
      </c>
      <c r="M512" s="13" t="str">
        <f t="shared" si="11"/>
        <v>Cumplido</v>
      </c>
    </row>
    <row r="513" spans="1:13" ht="25.5" x14ac:dyDescent="0.2">
      <c r="A513" s="3"/>
      <c r="B513" s="12" t="s">
        <v>2</v>
      </c>
      <c r="C513" s="4" t="s">
        <v>10</v>
      </c>
      <c r="D513" s="4" t="s">
        <v>109</v>
      </c>
      <c r="E513" s="4" t="s">
        <v>24</v>
      </c>
      <c r="F513" s="5" t="s">
        <v>490</v>
      </c>
      <c r="G513" s="6">
        <v>4570</v>
      </c>
      <c r="H513" s="6">
        <v>4563.5199999999995</v>
      </c>
      <c r="I513" s="11">
        <v>0.9985820568927789</v>
      </c>
      <c r="J513" s="6" t="s">
        <v>967</v>
      </c>
      <c r="K513" s="6">
        <v>0</v>
      </c>
      <c r="L513" s="4" t="s">
        <v>929</v>
      </c>
      <c r="M513" s="13" t="str">
        <f t="shared" si="11"/>
        <v>Cumplido</v>
      </c>
    </row>
    <row r="514" spans="1:13" ht="38.25" x14ac:dyDescent="0.2">
      <c r="A514" s="3"/>
      <c r="B514" s="12" t="s">
        <v>2</v>
      </c>
      <c r="C514" s="4" t="s">
        <v>10</v>
      </c>
      <c r="D514" s="4" t="s">
        <v>109</v>
      </c>
      <c r="E514" s="4" t="s">
        <v>24</v>
      </c>
      <c r="F514" s="5" t="s">
        <v>491</v>
      </c>
      <c r="G514" s="6">
        <v>1</v>
      </c>
      <c r="H514" s="6">
        <v>1</v>
      </c>
      <c r="I514" s="11">
        <v>1</v>
      </c>
      <c r="J514" s="6">
        <v>0.5</v>
      </c>
      <c r="K514" s="6">
        <v>0.5</v>
      </c>
      <c r="L514" s="4" t="s">
        <v>930</v>
      </c>
      <c r="M514" s="13" t="str">
        <f t="shared" si="11"/>
        <v>Cumplido</v>
      </c>
    </row>
    <row r="515" spans="1:13" ht="38.25" x14ac:dyDescent="0.2">
      <c r="A515" s="3"/>
      <c r="B515" s="12" t="s">
        <v>2</v>
      </c>
      <c r="C515" s="4" t="s">
        <v>10</v>
      </c>
      <c r="D515" s="4" t="s">
        <v>109</v>
      </c>
      <c r="E515" s="4" t="s">
        <v>24</v>
      </c>
      <c r="F515" s="5" t="s">
        <v>492</v>
      </c>
      <c r="G515" s="6">
        <v>1</v>
      </c>
      <c r="H515" s="6">
        <v>1</v>
      </c>
      <c r="I515" s="11">
        <v>1</v>
      </c>
      <c r="J515" s="6">
        <v>0.5</v>
      </c>
      <c r="K515" s="6">
        <v>0.5</v>
      </c>
      <c r="L515" s="4" t="s">
        <v>931</v>
      </c>
      <c r="M515" s="13" t="str">
        <f t="shared" si="11"/>
        <v>Cumplido</v>
      </c>
    </row>
    <row r="516" spans="1:13" ht="25.5" x14ac:dyDescent="0.2">
      <c r="A516" s="3"/>
      <c r="B516" s="12" t="s">
        <v>2</v>
      </c>
      <c r="C516" s="4" t="s">
        <v>10</v>
      </c>
      <c r="D516" s="4" t="s">
        <v>109</v>
      </c>
      <c r="E516" s="4" t="s">
        <v>24</v>
      </c>
      <c r="F516" s="5" t="s">
        <v>493</v>
      </c>
      <c r="G516" s="6">
        <v>100</v>
      </c>
      <c r="H516" s="6">
        <v>100</v>
      </c>
      <c r="I516" s="11">
        <v>1</v>
      </c>
      <c r="J516" s="6">
        <v>25</v>
      </c>
      <c r="K516" s="6">
        <v>25</v>
      </c>
      <c r="L516" s="4" t="s">
        <v>932</v>
      </c>
      <c r="M516" s="13" t="str">
        <f t="shared" si="11"/>
        <v>Cumplido</v>
      </c>
    </row>
    <row r="517" spans="1:13" ht="51" x14ac:dyDescent="0.2">
      <c r="A517" s="3"/>
      <c r="B517" s="12" t="s">
        <v>2</v>
      </c>
      <c r="C517" s="4" t="s">
        <v>10</v>
      </c>
      <c r="D517" s="4" t="s">
        <v>109</v>
      </c>
      <c r="E517" s="4" t="s">
        <v>24</v>
      </c>
      <c r="F517" s="5" t="s">
        <v>494</v>
      </c>
      <c r="G517" s="6">
        <v>1</v>
      </c>
      <c r="H517" s="6">
        <v>1</v>
      </c>
      <c r="I517" s="11">
        <v>1</v>
      </c>
      <c r="J517" s="6">
        <v>0.5</v>
      </c>
      <c r="K517" s="6">
        <v>0.5</v>
      </c>
      <c r="L517" s="4" t="s">
        <v>933</v>
      </c>
      <c r="M517" s="13" t="str">
        <f t="shared" si="11"/>
        <v>Cumplido</v>
      </c>
    </row>
    <row r="518" spans="1:13" ht="76.5" x14ac:dyDescent="0.2">
      <c r="A518" s="3"/>
      <c r="B518" s="12" t="s">
        <v>2</v>
      </c>
      <c r="C518" s="4" t="s">
        <v>10</v>
      </c>
      <c r="D518" s="4" t="s">
        <v>109</v>
      </c>
      <c r="E518" s="4" t="s">
        <v>24</v>
      </c>
      <c r="F518" s="5" t="s">
        <v>495</v>
      </c>
      <c r="G518" s="6">
        <v>1</v>
      </c>
      <c r="H518" s="6">
        <v>1</v>
      </c>
      <c r="I518" s="11">
        <v>1</v>
      </c>
      <c r="J518" s="6">
        <v>0.25</v>
      </c>
      <c r="K518" s="6">
        <v>0.25</v>
      </c>
      <c r="L518" s="4" t="s">
        <v>934</v>
      </c>
      <c r="M518" s="13" t="str">
        <f t="shared" si="11"/>
        <v>Cumplido</v>
      </c>
    </row>
    <row r="519" spans="1:13" ht="51" x14ac:dyDescent="0.2">
      <c r="A519" s="3"/>
      <c r="B519" s="12" t="s">
        <v>2</v>
      </c>
      <c r="C519" s="4" t="s">
        <v>10</v>
      </c>
      <c r="D519" s="4" t="s">
        <v>109</v>
      </c>
      <c r="E519" s="4" t="s">
        <v>24</v>
      </c>
      <c r="F519" s="5" t="s">
        <v>496</v>
      </c>
      <c r="G519" s="6">
        <v>100</v>
      </c>
      <c r="H519" s="6">
        <v>100</v>
      </c>
      <c r="I519" s="11">
        <v>1</v>
      </c>
      <c r="J519" s="6">
        <v>25</v>
      </c>
      <c r="K519" s="6">
        <v>50</v>
      </c>
      <c r="L519" s="4" t="s">
        <v>935</v>
      </c>
      <c r="M519" s="13" t="str">
        <f t="shared" si="11"/>
        <v>Cumplido</v>
      </c>
    </row>
    <row r="520" spans="1:13" ht="38.25" x14ac:dyDescent="0.2">
      <c r="A520" s="3"/>
      <c r="B520" s="12" t="s">
        <v>2</v>
      </c>
      <c r="C520" s="4" t="s">
        <v>10</v>
      </c>
      <c r="D520" s="4" t="s">
        <v>109</v>
      </c>
      <c r="E520" s="4" t="s">
        <v>24</v>
      </c>
      <c r="F520" s="5" t="s">
        <v>497</v>
      </c>
      <c r="G520" s="6">
        <v>75.5</v>
      </c>
      <c r="H520" s="6">
        <v>75.5</v>
      </c>
      <c r="I520" s="11">
        <v>1</v>
      </c>
      <c r="J520" s="6">
        <v>8</v>
      </c>
      <c r="K520" s="6">
        <v>8</v>
      </c>
      <c r="L520" s="4" t="s">
        <v>936</v>
      </c>
      <c r="M520" s="13" t="str">
        <f t="shared" si="11"/>
        <v>Cumplido</v>
      </c>
    </row>
    <row r="521" spans="1:13" ht="25.5" x14ac:dyDescent="0.2">
      <c r="A521" s="3"/>
      <c r="B521" s="12" t="s">
        <v>2</v>
      </c>
      <c r="C521" s="4" t="s">
        <v>10</v>
      </c>
      <c r="D521" s="4" t="s">
        <v>109</v>
      </c>
      <c r="E521" s="4" t="s">
        <v>24</v>
      </c>
      <c r="F521" s="5" t="s">
        <v>498</v>
      </c>
      <c r="G521" s="6">
        <v>300</v>
      </c>
      <c r="H521" s="6">
        <v>300</v>
      </c>
      <c r="I521" s="11">
        <v>1</v>
      </c>
      <c r="J521" s="6" t="s">
        <v>967</v>
      </c>
      <c r="K521" s="6">
        <v>0</v>
      </c>
      <c r="L521" s="4" t="s">
        <v>937</v>
      </c>
      <c r="M521" s="13" t="str">
        <f t="shared" si="11"/>
        <v>Cumplido</v>
      </c>
    </row>
    <row r="522" spans="1:13" ht="51" x14ac:dyDescent="0.2">
      <c r="A522" s="3"/>
      <c r="B522" s="12" t="s">
        <v>2</v>
      </c>
      <c r="C522" s="4" t="s">
        <v>10</v>
      </c>
      <c r="D522" s="4" t="s">
        <v>109</v>
      </c>
      <c r="E522" s="4" t="s">
        <v>24</v>
      </c>
      <c r="F522" s="5" t="s">
        <v>499</v>
      </c>
      <c r="G522" s="6">
        <v>1</v>
      </c>
      <c r="H522" s="6">
        <v>1</v>
      </c>
      <c r="I522" s="11">
        <v>1</v>
      </c>
      <c r="J522" s="6">
        <v>0.5</v>
      </c>
      <c r="K522" s="6">
        <v>0.5</v>
      </c>
      <c r="L522" s="4" t="s">
        <v>938</v>
      </c>
      <c r="M522" s="13" t="str">
        <f t="shared" si="11"/>
        <v>Cumplido</v>
      </c>
    </row>
    <row r="523" spans="1:13" ht="153" x14ac:dyDescent="0.2">
      <c r="A523" s="3"/>
      <c r="B523" s="12" t="s">
        <v>2</v>
      </c>
      <c r="C523" s="4" t="s">
        <v>10</v>
      </c>
      <c r="D523" s="4" t="s">
        <v>109</v>
      </c>
      <c r="E523" s="4" t="s">
        <v>24</v>
      </c>
      <c r="F523" s="5" t="s">
        <v>500</v>
      </c>
      <c r="G523" s="6">
        <v>1</v>
      </c>
      <c r="H523" s="6">
        <v>1</v>
      </c>
      <c r="I523" s="11">
        <v>1</v>
      </c>
      <c r="J523" s="6">
        <v>0.25</v>
      </c>
      <c r="K523" s="6">
        <v>0.25</v>
      </c>
      <c r="L523" s="4" t="s">
        <v>939</v>
      </c>
      <c r="M523" s="13" t="str">
        <f t="shared" si="11"/>
        <v>Cumplido</v>
      </c>
    </row>
    <row r="524" spans="1:13" ht="25.5" x14ac:dyDescent="0.2">
      <c r="A524" s="3"/>
      <c r="B524" s="12" t="s">
        <v>2</v>
      </c>
      <c r="C524" s="4" t="s">
        <v>10</v>
      </c>
      <c r="D524" s="4" t="s">
        <v>109</v>
      </c>
      <c r="E524" s="4" t="s">
        <v>24</v>
      </c>
      <c r="F524" s="5" t="s">
        <v>501</v>
      </c>
      <c r="G524" s="6">
        <v>100</v>
      </c>
      <c r="H524" s="6">
        <v>100</v>
      </c>
      <c r="I524" s="11">
        <v>1</v>
      </c>
      <c r="J524" s="6">
        <v>25</v>
      </c>
      <c r="K524" s="6">
        <v>25</v>
      </c>
      <c r="L524" s="4" t="s">
        <v>940</v>
      </c>
      <c r="M524" s="13" t="str">
        <f t="shared" si="11"/>
        <v>Cumplido</v>
      </c>
    </row>
    <row r="525" spans="1:13" ht="25.5" x14ac:dyDescent="0.2">
      <c r="A525" s="3"/>
      <c r="B525" s="12" t="s">
        <v>2</v>
      </c>
      <c r="C525" s="4" t="s">
        <v>10</v>
      </c>
      <c r="D525" s="4" t="s">
        <v>109</v>
      </c>
      <c r="E525" s="4" t="s">
        <v>24</v>
      </c>
      <c r="F525" s="5" t="s">
        <v>502</v>
      </c>
      <c r="G525" s="6">
        <v>4398.0600000000004</v>
      </c>
      <c r="H525" s="6">
        <v>4398.07</v>
      </c>
      <c r="I525" s="11">
        <v>1.0000022737297811</v>
      </c>
      <c r="J525" s="6" t="s">
        <v>967</v>
      </c>
      <c r="K525" s="6">
        <v>585.38</v>
      </c>
      <c r="L525" s="4" t="s">
        <v>941</v>
      </c>
      <c r="M525" s="13" t="str">
        <f t="shared" si="11"/>
        <v>Cumplido</v>
      </c>
    </row>
    <row r="526" spans="1:13" ht="38.25" x14ac:dyDescent="0.2">
      <c r="A526" s="3"/>
      <c r="B526" s="12" t="s">
        <v>2</v>
      </c>
      <c r="C526" s="4" t="s">
        <v>10</v>
      </c>
      <c r="D526" s="4" t="s">
        <v>109</v>
      </c>
      <c r="E526" s="4" t="s">
        <v>24</v>
      </c>
      <c r="F526" s="5" t="s">
        <v>503</v>
      </c>
      <c r="G526" s="6">
        <v>1</v>
      </c>
      <c r="H526" s="6">
        <v>1</v>
      </c>
      <c r="I526" s="11">
        <v>1</v>
      </c>
      <c r="J526" s="6">
        <v>0.5</v>
      </c>
      <c r="K526" s="6">
        <v>0.5</v>
      </c>
      <c r="L526" s="4" t="s">
        <v>943</v>
      </c>
      <c r="M526" s="13" t="str">
        <f t="shared" si="11"/>
        <v>Cumplido</v>
      </c>
    </row>
    <row r="527" spans="1:13" ht="63.75" x14ac:dyDescent="0.2">
      <c r="A527" s="3"/>
      <c r="B527" s="12" t="s">
        <v>2</v>
      </c>
      <c r="C527" s="4" t="s">
        <v>10</v>
      </c>
      <c r="D527" s="4" t="s">
        <v>109</v>
      </c>
      <c r="E527" s="4" t="s">
        <v>24</v>
      </c>
      <c r="F527" s="5" t="s">
        <v>504</v>
      </c>
      <c r="G527" s="6">
        <v>1</v>
      </c>
      <c r="H527" s="6">
        <v>1</v>
      </c>
      <c r="I527" s="11">
        <v>1</v>
      </c>
      <c r="J527" s="6">
        <v>0.25</v>
      </c>
      <c r="K527" s="6">
        <v>0.25</v>
      </c>
      <c r="L527" s="4" t="s">
        <v>942</v>
      </c>
      <c r="M527" s="13" t="str">
        <f t="shared" si="11"/>
        <v>Cumplido</v>
      </c>
    </row>
    <row r="528" spans="1:13" ht="25.5" x14ac:dyDescent="0.2">
      <c r="A528" s="3"/>
      <c r="B528" s="12" t="s">
        <v>2</v>
      </c>
      <c r="C528" s="4" t="s">
        <v>10</v>
      </c>
      <c r="D528" s="4" t="s">
        <v>109</v>
      </c>
      <c r="E528" s="4" t="s">
        <v>24</v>
      </c>
      <c r="F528" s="5" t="s">
        <v>505</v>
      </c>
      <c r="G528" s="6">
        <v>100</v>
      </c>
      <c r="H528" s="6">
        <v>100</v>
      </c>
      <c r="I528" s="11">
        <v>1</v>
      </c>
      <c r="J528" s="6">
        <v>25</v>
      </c>
      <c r="K528" s="6">
        <v>20</v>
      </c>
      <c r="L528" s="4" t="s">
        <v>944</v>
      </c>
      <c r="M528" s="13" t="str">
        <f t="shared" si="11"/>
        <v>Cumplido</v>
      </c>
    </row>
    <row r="529" spans="1:13" ht="51" x14ac:dyDescent="0.2">
      <c r="A529" s="3"/>
      <c r="B529" s="12" t="s">
        <v>2</v>
      </c>
      <c r="C529" s="4" t="s">
        <v>10</v>
      </c>
      <c r="D529" s="4" t="s">
        <v>109</v>
      </c>
      <c r="E529" s="4" t="s">
        <v>24</v>
      </c>
      <c r="F529" s="5" t="s">
        <v>506</v>
      </c>
      <c r="G529" s="6">
        <v>821</v>
      </c>
      <c r="H529" s="6">
        <v>820.99999999999989</v>
      </c>
      <c r="I529" s="11">
        <v>0.99999999999999989</v>
      </c>
      <c r="J529" s="6" t="s">
        <v>967</v>
      </c>
      <c r="K529" s="6">
        <v>19.18</v>
      </c>
      <c r="L529" s="4" t="s">
        <v>945</v>
      </c>
      <c r="M529" s="13" t="str">
        <f t="shared" si="11"/>
        <v>Cumplido</v>
      </c>
    </row>
    <row r="530" spans="1:13" ht="63.75" x14ac:dyDescent="0.2">
      <c r="A530" s="3"/>
      <c r="B530" s="12" t="s">
        <v>2</v>
      </c>
      <c r="C530" s="4" t="s">
        <v>10</v>
      </c>
      <c r="D530" s="4" t="s">
        <v>109</v>
      </c>
      <c r="E530" s="4" t="s">
        <v>24</v>
      </c>
      <c r="F530" s="5" t="s">
        <v>507</v>
      </c>
      <c r="G530" s="6">
        <v>1</v>
      </c>
      <c r="H530" s="6">
        <v>1</v>
      </c>
      <c r="I530" s="11">
        <v>1</v>
      </c>
      <c r="J530" s="6">
        <v>0.5</v>
      </c>
      <c r="K530" s="6">
        <v>0.5</v>
      </c>
      <c r="L530" s="4" t="s">
        <v>946</v>
      </c>
      <c r="M530" s="13" t="str">
        <f t="shared" ref="M530:M552" si="12">IF(I530&gt;=98%,"Cumplido","Incumplido")</f>
        <v>Cumplido</v>
      </c>
    </row>
    <row r="531" spans="1:13" ht="63.75" x14ac:dyDescent="0.2">
      <c r="A531" s="3"/>
      <c r="B531" s="12" t="s">
        <v>2</v>
      </c>
      <c r="C531" s="4" t="s">
        <v>10</v>
      </c>
      <c r="D531" s="4" t="s">
        <v>109</v>
      </c>
      <c r="E531" s="4" t="s">
        <v>24</v>
      </c>
      <c r="F531" s="5" t="s">
        <v>508</v>
      </c>
      <c r="G531" s="6">
        <v>1</v>
      </c>
      <c r="H531" s="6">
        <v>1</v>
      </c>
      <c r="I531" s="11">
        <v>1</v>
      </c>
      <c r="J531" s="6">
        <v>0.25</v>
      </c>
      <c r="K531" s="6">
        <v>0.25</v>
      </c>
      <c r="L531" s="4" t="s">
        <v>947</v>
      </c>
      <c r="M531" s="13" t="str">
        <f t="shared" si="12"/>
        <v>Cumplido</v>
      </c>
    </row>
    <row r="532" spans="1:13" ht="76.5" x14ac:dyDescent="0.2">
      <c r="A532" s="3"/>
      <c r="B532" s="12" t="s">
        <v>2</v>
      </c>
      <c r="C532" s="4" t="s">
        <v>10</v>
      </c>
      <c r="D532" s="4" t="s">
        <v>109</v>
      </c>
      <c r="E532" s="4" t="s">
        <v>24</v>
      </c>
      <c r="F532" s="5" t="s">
        <v>509</v>
      </c>
      <c r="G532" s="6">
        <v>100</v>
      </c>
      <c r="H532" s="6">
        <v>100</v>
      </c>
      <c r="I532" s="11">
        <v>1</v>
      </c>
      <c r="J532" s="6">
        <v>25</v>
      </c>
      <c r="K532" s="6">
        <v>25</v>
      </c>
      <c r="L532" s="4" t="s">
        <v>948</v>
      </c>
      <c r="M532" s="13" t="str">
        <f t="shared" si="12"/>
        <v>Cumplido</v>
      </c>
    </row>
    <row r="533" spans="1:13" ht="63.75" x14ac:dyDescent="0.2">
      <c r="A533" s="3"/>
      <c r="B533" s="12" t="s">
        <v>2</v>
      </c>
      <c r="C533" s="4" t="s">
        <v>10</v>
      </c>
      <c r="D533" s="4" t="s">
        <v>109</v>
      </c>
      <c r="E533" s="4" t="s">
        <v>24</v>
      </c>
      <c r="F533" s="5" t="s">
        <v>510</v>
      </c>
      <c r="G533" s="6">
        <v>60</v>
      </c>
      <c r="H533" s="6">
        <v>60</v>
      </c>
      <c r="I533" s="11">
        <v>1</v>
      </c>
      <c r="J533" s="6">
        <v>10</v>
      </c>
      <c r="K533" s="6">
        <v>10</v>
      </c>
      <c r="L533" s="4" t="s">
        <v>949</v>
      </c>
      <c r="M533" s="13" t="str">
        <f t="shared" si="12"/>
        <v>Cumplido</v>
      </c>
    </row>
    <row r="534" spans="1:13" ht="25.5" x14ac:dyDescent="0.2">
      <c r="A534" s="3"/>
      <c r="B534" s="12" t="s">
        <v>2</v>
      </c>
      <c r="C534" s="4" t="s">
        <v>10</v>
      </c>
      <c r="D534" s="4" t="s">
        <v>109</v>
      </c>
      <c r="E534" s="4" t="s">
        <v>24</v>
      </c>
      <c r="F534" s="5" t="s">
        <v>511</v>
      </c>
      <c r="G534" s="6">
        <v>4.13</v>
      </c>
      <c r="H534" s="6">
        <v>4.13</v>
      </c>
      <c r="I534" s="11">
        <v>1</v>
      </c>
      <c r="J534" s="6" t="s">
        <v>967</v>
      </c>
      <c r="K534" s="6">
        <v>0</v>
      </c>
      <c r="L534" s="4" t="s">
        <v>950</v>
      </c>
      <c r="M534" s="13" t="str">
        <f t="shared" si="12"/>
        <v>Cumplido</v>
      </c>
    </row>
    <row r="535" spans="1:13" ht="38.25" x14ac:dyDescent="0.2">
      <c r="A535" s="3"/>
      <c r="B535" s="12" t="s">
        <v>2</v>
      </c>
      <c r="C535" s="4" t="s">
        <v>10</v>
      </c>
      <c r="D535" s="4" t="s">
        <v>109</v>
      </c>
      <c r="E535" s="4" t="s">
        <v>24</v>
      </c>
      <c r="F535" s="5" t="s">
        <v>512</v>
      </c>
      <c r="G535" s="6">
        <v>1</v>
      </c>
      <c r="H535" s="6">
        <v>1</v>
      </c>
      <c r="I535" s="11">
        <v>1</v>
      </c>
      <c r="J535" s="6">
        <v>0.25</v>
      </c>
      <c r="K535" s="6">
        <v>0.25</v>
      </c>
      <c r="L535" s="4" t="s">
        <v>951</v>
      </c>
      <c r="M535" s="13" t="str">
        <f t="shared" si="12"/>
        <v>Cumplido</v>
      </c>
    </row>
    <row r="536" spans="1:13" ht="63.75" x14ac:dyDescent="0.2">
      <c r="A536" s="3"/>
      <c r="B536" s="12" t="s">
        <v>2</v>
      </c>
      <c r="C536" s="4" t="s">
        <v>10</v>
      </c>
      <c r="D536" s="4" t="s">
        <v>109</v>
      </c>
      <c r="E536" s="4" t="s">
        <v>24</v>
      </c>
      <c r="F536" s="5" t="s">
        <v>513</v>
      </c>
      <c r="G536" s="6">
        <v>100</v>
      </c>
      <c r="H536" s="6">
        <v>100</v>
      </c>
      <c r="I536" s="11">
        <v>1</v>
      </c>
      <c r="J536" s="6">
        <v>25</v>
      </c>
      <c r="K536" s="6">
        <v>25</v>
      </c>
      <c r="L536" s="4" t="s">
        <v>952</v>
      </c>
      <c r="M536" s="13" t="str">
        <f t="shared" si="12"/>
        <v>Cumplido</v>
      </c>
    </row>
    <row r="537" spans="1:13" ht="38.25" x14ac:dyDescent="0.2">
      <c r="A537" s="3"/>
      <c r="B537" s="12" t="s">
        <v>2</v>
      </c>
      <c r="C537" s="4" t="s">
        <v>10</v>
      </c>
      <c r="D537" s="4" t="s">
        <v>109</v>
      </c>
      <c r="E537" s="4" t="s">
        <v>24</v>
      </c>
      <c r="F537" s="5" t="s">
        <v>514</v>
      </c>
      <c r="G537" s="6">
        <v>70</v>
      </c>
      <c r="H537" s="6">
        <v>70</v>
      </c>
      <c r="I537" s="11">
        <v>1</v>
      </c>
      <c r="J537" s="6">
        <v>5</v>
      </c>
      <c r="K537" s="6">
        <v>5</v>
      </c>
      <c r="L537" s="4" t="s">
        <v>953</v>
      </c>
      <c r="M537" s="13" t="str">
        <f t="shared" si="12"/>
        <v>Cumplido</v>
      </c>
    </row>
    <row r="538" spans="1:13" ht="191.25" x14ac:dyDescent="0.2">
      <c r="A538" s="3"/>
      <c r="B538" s="12" t="s">
        <v>2</v>
      </c>
      <c r="C538" s="4" t="s">
        <v>10</v>
      </c>
      <c r="D538" s="4" t="s">
        <v>109</v>
      </c>
      <c r="E538" s="4" t="s">
        <v>24</v>
      </c>
      <c r="F538" s="5" t="s">
        <v>515</v>
      </c>
      <c r="G538" s="6">
        <v>228.3</v>
      </c>
      <c r="H538" s="6">
        <v>228.3</v>
      </c>
      <c r="I538" s="11">
        <v>1</v>
      </c>
      <c r="J538" s="6" t="s">
        <v>967</v>
      </c>
      <c r="K538" s="6">
        <v>119.89</v>
      </c>
      <c r="L538" s="4" t="s">
        <v>954</v>
      </c>
      <c r="M538" s="13" t="str">
        <f t="shared" si="12"/>
        <v>Cumplido</v>
      </c>
    </row>
    <row r="539" spans="1:13" ht="89.25" x14ac:dyDescent="0.2">
      <c r="A539" s="3"/>
      <c r="B539" s="12" t="s">
        <v>2</v>
      </c>
      <c r="C539" s="4" t="s">
        <v>10</v>
      </c>
      <c r="D539" s="4" t="s">
        <v>109</v>
      </c>
      <c r="E539" s="4" t="s">
        <v>24</v>
      </c>
      <c r="F539" s="5" t="s">
        <v>516</v>
      </c>
      <c r="G539" s="6">
        <v>1</v>
      </c>
      <c r="H539" s="6">
        <v>1</v>
      </c>
      <c r="I539" s="11">
        <v>1</v>
      </c>
      <c r="J539" s="6">
        <v>0.25</v>
      </c>
      <c r="K539" s="6">
        <v>0.25</v>
      </c>
      <c r="L539" s="4" t="s">
        <v>955</v>
      </c>
      <c r="M539" s="13" t="str">
        <f t="shared" si="12"/>
        <v>Cumplido</v>
      </c>
    </row>
    <row r="540" spans="1:13" ht="76.5" x14ac:dyDescent="0.2">
      <c r="A540" s="3"/>
      <c r="B540" s="12" t="s">
        <v>2</v>
      </c>
      <c r="C540" s="4" t="s">
        <v>10</v>
      </c>
      <c r="D540" s="4" t="s">
        <v>109</v>
      </c>
      <c r="E540" s="4" t="s">
        <v>24</v>
      </c>
      <c r="F540" s="5" t="s">
        <v>517</v>
      </c>
      <c r="G540" s="6">
        <v>1</v>
      </c>
      <c r="H540" s="6">
        <v>1</v>
      </c>
      <c r="I540" s="11">
        <v>1</v>
      </c>
      <c r="J540" s="6">
        <v>0.25</v>
      </c>
      <c r="K540" s="6">
        <v>0.25</v>
      </c>
      <c r="L540" s="4" t="s">
        <v>956</v>
      </c>
      <c r="M540" s="13" t="str">
        <f t="shared" si="12"/>
        <v>Cumplido</v>
      </c>
    </row>
    <row r="541" spans="1:13" ht="51" x14ac:dyDescent="0.2">
      <c r="A541" s="3"/>
      <c r="B541" s="12" t="s">
        <v>2</v>
      </c>
      <c r="C541" s="4" t="s">
        <v>10</v>
      </c>
      <c r="D541" s="4" t="s">
        <v>109</v>
      </c>
      <c r="E541" s="4" t="s">
        <v>24</v>
      </c>
      <c r="F541" s="5" t="s">
        <v>518</v>
      </c>
      <c r="G541" s="6">
        <v>100</v>
      </c>
      <c r="H541" s="6">
        <v>100</v>
      </c>
      <c r="I541" s="11">
        <v>1</v>
      </c>
      <c r="J541" s="6">
        <v>25</v>
      </c>
      <c r="K541" s="6">
        <v>25</v>
      </c>
      <c r="L541" s="4" t="s">
        <v>957</v>
      </c>
      <c r="M541" s="13" t="str">
        <f t="shared" si="12"/>
        <v>Cumplido</v>
      </c>
    </row>
    <row r="542" spans="1:13" ht="51" x14ac:dyDescent="0.2">
      <c r="A542" s="3"/>
      <c r="B542" s="12" t="s">
        <v>2</v>
      </c>
      <c r="C542" s="4" t="s">
        <v>10</v>
      </c>
      <c r="D542" s="4" t="s">
        <v>109</v>
      </c>
      <c r="E542" s="4" t="s">
        <v>24</v>
      </c>
      <c r="F542" s="5" t="s">
        <v>519</v>
      </c>
      <c r="G542" s="6">
        <v>65</v>
      </c>
      <c r="H542" s="6">
        <v>65</v>
      </c>
      <c r="I542" s="11">
        <v>1</v>
      </c>
      <c r="J542" s="6">
        <v>5</v>
      </c>
      <c r="K542" s="6">
        <v>5</v>
      </c>
      <c r="L542" s="4" t="s">
        <v>957</v>
      </c>
      <c r="M542" s="13" t="str">
        <f t="shared" si="12"/>
        <v>Cumplido</v>
      </c>
    </row>
    <row r="543" spans="1:13" ht="51" x14ac:dyDescent="0.2">
      <c r="A543" s="3"/>
      <c r="B543" s="12" t="s">
        <v>2</v>
      </c>
      <c r="C543" s="4" t="s">
        <v>10</v>
      </c>
      <c r="D543" s="4" t="s">
        <v>109</v>
      </c>
      <c r="E543" s="4" t="s">
        <v>24</v>
      </c>
      <c r="F543" s="5" t="s">
        <v>520</v>
      </c>
      <c r="G543" s="6">
        <v>70.569999999999993</v>
      </c>
      <c r="H543" s="6">
        <v>70.569999999999993</v>
      </c>
      <c r="I543" s="11">
        <v>1</v>
      </c>
      <c r="J543" s="6">
        <v>70.569999999999993</v>
      </c>
      <c r="K543" s="6">
        <v>70.569999999999993</v>
      </c>
      <c r="L543" s="4" t="s">
        <v>958</v>
      </c>
      <c r="M543" s="13" t="str">
        <f t="shared" si="12"/>
        <v>Cumplido</v>
      </c>
    </row>
    <row r="544" spans="1:13" ht="25.5" x14ac:dyDescent="0.2">
      <c r="A544" s="3"/>
      <c r="B544" s="12" t="s">
        <v>2</v>
      </c>
      <c r="C544" s="4" t="s">
        <v>10</v>
      </c>
      <c r="D544" s="4" t="s">
        <v>109</v>
      </c>
      <c r="E544" s="4" t="s">
        <v>24</v>
      </c>
      <c r="F544" s="5" t="s">
        <v>521</v>
      </c>
      <c r="G544" s="6">
        <v>343.5</v>
      </c>
      <c r="H544" s="6">
        <v>343.5</v>
      </c>
      <c r="I544" s="11">
        <v>1</v>
      </c>
      <c r="J544" s="6" t="s">
        <v>967</v>
      </c>
      <c r="K544" s="6">
        <v>0</v>
      </c>
      <c r="L544" s="4" t="s">
        <v>950</v>
      </c>
      <c r="M544" s="13" t="str">
        <f t="shared" si="12"/>
        <v>Cumplido</v>
      </c>
    </row>
    <row r="545" spans="1:13" ht="38.25" x14ac:dyDescent="0.2">
      <c r="A545" s="3"/>
      <c r="B545" s="12" t="s">
        <v>2</v>
      </c>
      <c r="C545" s="4" t="s">
        <v>10</v>
      </c>
      <c r="D545" s="4" t="s">
        <v>109</v>
      </c>
      <c r="E545" s="4" t="s">
        <v>24</v>
      </c>
      <c r="F545" s="5" t="s">
        <v>522</v>
      </c>
      <c r="G545" s="6">
        <v>1</v>
      </c>
      <c r="H545" s="6">
        <v>1</v>
      </c>
      <c r="I545" s="11">
        <v>1</v>
      </c>
      <c r="J545" s="6">
        <v>0.25</v>
      </c>
      <c r="K545" s="6">
        <v>0.25</v>
      </c>
      <c r="L545" s="4" t="s">
        <v>959</v>
      </c>
      <c r="M545" s="13" t="str">
        <f t="shared" si="12"/>
        <v>Cumplido</v>
      </c>
    </row>
    <row r="546" spans="1:13" ht="51" x14ac:dyDescent="0.2">
      <c r="A546" s="3"/>
      <c r="B546" s="12" t="s">
        <v>2</v>
      </c>
      <c r="C546" s="4" t="s">
        <v>10</v>
      </c>
      <c r="D546" s="4" t="s">
        <v>109</v>
      </c>
      <c r="E546" s="4" t="s">
        <v>24</v>
      </c>
      <c r="F546" s="5" t="s">
        <v>523</v>
      </c>
      <c r="G546" s="6">
        <v>1</v>
      </c>
      <c r="H546" s="6">
        <v>1</v>
      </c>
      <c r="I546" s="11">
        <v>1</v>
      </c>
      <c r="J546" s="6">
        <v>0.25</v>
      </c>
      <c r="K546" s="6">
        <v>0.25</v>
      </c>
      <c r="L546" s="4" t="s">
        <v>960</v>
      </c>
      <c r="M546" s="13" t="str">
        <f t="shared" si="12"/>
        <v>Cumplido</v>
      </c>
    </row>
    <row r="547" spans="1:13" ht="25.5" x14ac:dyDescent="0.2">
      <c r="A547" s="3"/>
      <c r="B547" s="12" t="s">
        <v>2</v>
      </c>
      <c r="C547" s="4" t="s">
        <v>10</v>
      </c>
      <c r="D547" s="4" t="s">
        <v>109</v>
      </c>
      <c r="E547" s="4" t="s">
        <v>24</v>
      </c>
      <c r="F547" s="5" t="s">
        <v>524</v>
      </c>
      <c r="G547" s="6">
        <v>100</v>
      </c>
      <c r="H547" s="6">
        <v>100</v>
      </c>
      <c r="I547" s="11">
        <v>1</v>
      </c>
      <c r="J547" s="6">
        <v>25</v>
      </c>
      <c r="K547" s="6">
        <v>25</v>
      </c>
      <c r="L547" s="4" t="s">
        <v>961</v>
      </c>
      <c r="M547" s="13" t="str">
        <f t="shared" si="12"/>
        <v>Cumplido</v>
      </c>
    </row>
    <row r="548" spans="1:13" ht="38.25" x14ac:dyDescent="0.2">
      <c r="A548" s="3"/>
      <c r="B548" s="12" t="s">
        <v>2</v>
      </c>
      <c r="C548" s="4" t="s">
        <v>10</v>
      </c>
      <c r="D548" s="4" t="s">
        <v>109</v>
      </c>
      <c r="E548" s="4" t="s">
        <v>24</v>
      </c>
      <c r="F548" s="5" t="s">
        <v>525</v>
      </c>
      <c r="G548" s="6">
        <v>85</v>
      </c>
      <c r="H548" s="6">
        <v>85</v>
      </c>
      <c r="I548" s="11">
        <v>1</v>
      </c>
      <c r="J548" s="6">
        <v>10</v>
      </c>
      <c r="K548" s="6">
        <v>10</v>
      </c>
      <c r="L548" s="4" t="s">
        <v>962</v>
      </c>
      <c r="M548" s="13" t="str">
        <f t="shared" si="12"/>
        <v>Cumplido</v>
      </c>
    </row>
    <row r="549" spans="1:13" ht="38.25" x14ac:dyDescent="0.2">
      <c r="A549" s="3"/>
      <c r="B549" s="12" t="s">
        <v>2</v>
      </c>
      <c r="C549" s="4" t="s">
        <v>10</v>
      </c>
      <c r="D549" s="4" t="s">
        <v>52</v>
      </c>
      <c r="E549" s="4" t="s">
        <v>27</v>
      </c>
      <c r="F549" s="5" t="s">
        <v>526</v>
      </c>
      <c r="G549" s="6">
        <v>100</v>
      </c>
      <c r="H549" s="6">
        <v>100</v>
      </c>
      <c r="I549" s="11">
        <v>1</v>
      </c>
      <c r="J549" s="6">
        <v>100</v>
      </c>
      <c r="K549" s="6">
        <v>100</v>
      </c>
      <c r="L549" s="4" t="s">
        <v>963</v>
      </c>
      <c r="M549" s="13" t="str">
        <f t="shared" si="12"/>
        <v>Cumplido</v>
      </c>
    </row>
    <row r="550" spans="1:13" ht="25.5" x14ac:dyDescent="0.2">
      <c r="A550" s="3"/>
      <c r="B550" s="12" t="s">
        <v>2</v>
      </c>
      <c r="C550" s="4" t="s">
        <v>10</v>
      </c>
      <c r="D550" s="4" t="s">
        <v>37</v>
      </c>
      <c r="E550" s="4" t="s">
        <v>24</v>
      </c>
      <c r="F550" s="5" t="s">
        <v>527</v>
      </c>
      <c r="G550" s="6">
        <v>100</v>
      </c>
      <c r="H550" s="6">
        <v>100</v>
      </c>
      <c r="I550" s="11">
        <v>1</v>
      </c>
      <c r="J550" s="6">
        <v>100</v>
      </c>
      <c r="K550" s="6">
        <v>100</v>
      </c>
      <c r="L550" s="4" t="s">
        <v>964</v>
      </c>
      <c r="M550" s="13" t="str">
        <f t="shared" si="12"/>
        <v>Cumplido</v>
      </c>
    </row>
    <row r="551" spans="1:13" ht="25.5" x14ac:dyDescent="0.2">
      <c r="A551" s="3"/>
      <c r="B551" s="12" t="s">
        <v>2</v>
      </c>
      <c r="C551" s="4" t="s">
        <v>10</v>
      </c>
      <c r="D551" s="4" t="s">
        <v>37</v>
      </c>
      <c r="E551" s="4" t="s">
        <v>24</v>
      </c>
      <c r="F551" s="5" t="s">
        <v>528</v>
      </c>
      <c r="G551" s="6">
        <v>100</v>
      </c>
      <c r="H551" s="6">
        <v>100</v>
      </c>
      <c r="I551" s="11">
        <v>1</v>
      </c>
      <c r="J551" s="6">
        <v>100</v>
      </c>
      <c r="K551" s="6">
        <v>100</v>
      </c>
      <c r="L551" s="4" t="s">
        <v>965</v>
      </c>
      <c r="M551" s="13" t="str">
        <f t="shared" si="12"/>
        <v>Cumplido</v>
      </c>
    </row>
    <row r="552" spans="1:13" ht="38.25" x14ac:dyDescent="0.2">
      <c r="A552" s="3"/>
      <c r="B552" s="12" t="s">
        <v>2</v>
      </c>
      <c r="C552" s="4" t="s">
        <v>10</v>
      </c>
      <c r="D552" s="4" t="s">
        <v>52</v>
      </c>
      <c r="E552" s="4" t="s">
        <v>24</v>
      </c>
      <c r="F552" s="5" t="s">
        <v>529</v>
      </c>
      <c r="G552" s="6">
        <v>50</v>
      </c>
      <c r="H552" s="6">
        <v>50</v>
      </c>
      <c r="I552" s="11">
        <v>1</v>
      </c>
      <c r="J552" s="6">
        <v>50</v>
      </c>
      <c r="K552" s="6">
        <v>31.25</v>
      </c>
      <c r="L552" s="4" t="s">
        <v>966</v>
      </c>
      <c r="M552" s="13" t="str">
        <f t="shared" si="12"/>
        <v>Cumplido</v>
      </c>
    </row>
    <row r="553" spans="1:13" s="21" customFormat="1" ht="25.5" x14ac:dyDescent="0.2">
      <c r="B553" s="53" t="s">
        <v>968</v>
      </c>
      <c r="C553" s="54"/>
      <c r="D553" s="54"/>
      <c r="E553" s="54"/>
      <c r="F553" s="54"/>
      <c r="G553" s="54"/>
      <c r="H553" s="54"/>
      <c r="I553" s="54"/>
      <c r="J553" s="54"/>
      <c r="K553" s="54"/>
      <c r="L553" s="54"/>
      <c r="M553" s="55"/>
    </row>
    <row r="554" spans="1:13" s="21" customFormat="1" ht="25.5" x14ac:dyDescent="0.2">
      <c r="B554" s="44" t="s">
        <v>969</v>
      </c>
      <c r="C554" s="45"/>
      <c r="D554" s="45"/>
      <c r="E554" s="45"/>
      <c r="F554" s="45"/>
      <c r="G554" s="45"/>
      <c r="H554" s="45"/>
      <c r="I554" s="45"/>
      <c r="J554" s="45"/>
      <c r="K554" s="45"/>
      <c r="L554" s="45"/>
      <c r="M554" s="46"/>
    </row>
    <row r="555" spans="1:13" s="29" customFormat="1" ht="88.5" customHeight="1" x14ac:dyDescent="0.2">
      <c r="A555" s="3"/>
      <c r="B555" s="12" t="s">
        <v>968</v>
      </c>
      <c r="C555" s="4" t="s">
        <v>969</v>
      </c>
      <c r="D555" s="4" t="s">
        <v>58</v>
      </c>
      <c r="E555" s="4" t="s">
        <v>27</v>
      </c>
      <c r="F555" s="30" t="s">
        <v>1824</v>
      </c>
      <c r="G555" s="6">
        <v>380</v>
      </c>
      <c r="H555" s="6">
        <v>415</v>
      </c>
      <c r="I555" s="11">
        <v>1.09210526315789</v>
      </c>
      <c r="J555" s="6" t="s">
        <v>967</v>
      </c>
      <c r="K555" s="6">
        <v>103</v>
      </c>
      <c r="L555" s="6" t="s">
        <v>1964</v>
      </c>
      <c r="M555" s="31" t="str">
        <f>IF(I555&gt;=98%,"Cumplido","Incumplido")</f>
        <v>Cumplido</v>
      </c>
    </row>
    <row r="556" spans="1:13" s="29" customFormat="1" ht="96.75" customHeight="1" x14ac:dyDescent="0.2">
      <c r="A556" s="3"/>
      <c r="B556" s="12" t="s">
        <v>968</v>
      </c>
      <c r="C556" s="4" t="s">
        <v>969</v>
      </c>
      <c r="D556" s="4" t="s">
        <v>62</v>
      </c>
      <c r="E556" s="4" t="s">
        <v>27</v>
      </c>
      <c r="F556" s="30" t="s">
        <v>1825</v>
      </c>
      <c r="G556" s="6">
        <v>11500</v>
      </c>
      <c r="H556" s="6">
        <v>11437</v>
      </c>
      <c r="I556" s="11">
        <v>0.99452173913043485</v>
      </c>
      <c r="J556" s="6" t="s">
        <v>967</v>
      </c>
      <c r="K556" s="6">
        <v>3845</v>
      </c>
      <c r="L556" s="6" t="s">
        <v>1965</v>
      </c>
      <c r="M556" s="31" t="str">
        <f t="shared" ref="M556:M619" si="13">IF(I556&gt;=98%,"Cumplido","Incumplido")</f>
        <v>Cumplido</v>
      </c>
    </row>
    <row r="557" spans="1:13" s="29" customFormat="1" ht="153" x14ac:dyDescent="0.2">
      <c r="A557" s="3"/>
      <c r="B557" s="12" t="s">
        <v>968</v>
      </c>
      <c r="C557" s="4" t="s">
        <v>969</v>
      </c>
      <c r="D557" s="4" t="s">
        <v>62</v>
      </c>
      <c r="E557" s="4" t="s">
        <v>27</v>
      </c>
      <c r="F557" s="30" t="s">
        <v>1826</v>
      </c>
      <c r="G557" s="6">
        <v>32000</v>
      </c>
      <c r="H557" s="6">
        <v>31265</v>
      </c>
      <c r="I557" s="11">
        <v>0.97703125000000002</v>
      </c>
      <c r="J557" s="6" t="s">
        <v>967</v>
      </c>
      <c r="K557" s="6">
        <v>9106</v>
      </c>
      <c r="L557" s="6" t="s">
        <v>1966</v>
      </c>
      <c r="M557" s="31" t="str">
        <f t="shared" si="13"/>
        <v>Incumplido</v>
      </c>
    </row>
    <row r="558" spans="1:13" s="29" customFormat="1" ht="76.5" customHeight="1" x14ac:dyDescent="0.2">
      <c r="A558" s="3"/>
      <c r="B558" s="12" t="s">
        <v>968</v>
      </c>
      <c r="C558" s="4" t="s">
        <v>969</v>
      </c>
      <c r="D558" s="4" t="s">
        <v>62</v>
      </c>
      <c r="E558" s="4" t="s">
        <v>27</v>
      </c>
      <c r="F558" s="30" t="s">
        <v>1827</v>
      </c>
      <c r="G558" s="6">
        <v>156</v>
      </c>
      <c r="H558" s="6">
        <v>156</v>
      </c>
      <c r="I558" s="11">
        <v>1</v>
      </c>
      <c r="J558" s="6" t="s">
        <v>967</v>
      </c>
      <c r="K558" s="6">
        <v>156</v>
      </c>
      <c r="L558" s="6" t="s">
        <v>1967</v>
      </c>
      <c r="M558" s="31" t="str">
        <f t="shared" si="13"/>
        <v>Cumplido</v>
      </c>
    </row>
    <row r="559" spans="1:13" s="29" customFormat="1" ht="201.75" customHeight="1" x14ac:dyDescent="0.2">
      <c r="A559" s="3"/>
      <c r="B559" s="12" t="s">
        <v>968</v>
      </c>
      <c r="C559" s="4" t="s">
        <v>969</v>
      </c>
      <c r="D559" s="4" t="s">
        <v>62</v>
      </c>
      <c r="E559" s="4" t="s">
        <v>27</v>
      </c>
      <c r="F559" s="30" t="s">
        <v>1828</v>
      </c>
      <c r="G559" s="6">
        <v>5000</v>
      </c>
      <c r="H559" s="6">
        <v>4764</v>
      </c>
      <c r="I559" s="11">
        <v>0.95279999999999998</v>
      </c>
      <c r="J559" s="6" t="s">
        <v>967</v>
      </c>
      <c r="K559" s="6">
        <v>1367</v>
      </c>
      <c r="L559" s="6" t="s">
        <v>1968</v>
      </c>
      <c r="M559" s="31" t="str">
        <f t="shared" si="13"/>
        <v>Incumplido</v>
      </c>
    </row>
    <row r="560" spans="1:13" s="29" customFormat="1" ht="116.25" customHeight="1" x14ac:dyDescent="0.2">
      <c r="A560" s="3"/>
      <c r="B560" s="12" t="s">
        <v>968</v>
      </c>
      <c r="C560" s="4" t="s">
        <v>969</v>
      </c>
      <c r="D560" s="4" t="s">
        <v>77</v>
      </c>
      <c r="E560" s="4" t="s">
        <v>27</v>
      </c>
      <c r="F560" s="30" t="s">
        <v>1829</v>
      </c>
      <c r="G560" s="6">
        <v>500</v>
      </c>
      <c r="H560" s="6">
        <v>537</v>
      </c>
      <c r="I560" s="11">
        <v>1.0740000000000001</v>
      </c>
      <c r="J560" s="6" t="s">
        <v>967</v>
      </c>
      <c r="K560" s="6">
        <v>163</v>
      </c>
      <c r="L560" s="6" t="s">
        <v>1969</v>
      </c>
      <c r="M560" s="31" t="str">
        <f t="shared" si="13"/>
        <v>Cumplido</v>
      </c>
    </row>
    <row r="561" spans="1:13" s="29" customFormat="1" ht="141.75" customHeight="1" x14ac:dyDescent="0.2">
      <c r="A561" s="3"/>
      <c r="B561" s="12" t="s">
        <v>968</v>
      </c>
      <c r="C561" s="4" t="s">
        <v>969</v>
      </c>
      <c r="D561" s="4" t="s">
        <v>77</v>
      </c>
      <c r="E561" s="4" t="s">
        <v>27</v>
      </c>
      <c r="F561" s="30" t="s">
        <v>1830</v>
      </c>
      <c r="G561" s="6">
        <v>90000</v>
      </c>
      <c r="H561" s="6">
        <v>95749</v>
      </c>
      <c r="I561" s="11">
        <v>1.0638777777777779</v>
      </c>
      <c r="J561" s="6" t="s">
        <v>967</v>
      </c>
      <c r="K561" s="6">
        <v>34005</v>
      </c>
      <c r="L561" s="6" t="s">
        <v>1970</v>
      </c>
      <c r="M561" s="31" t="str">
        <f t="shared" si="13"/>
        <v>Cumplido</v>
      </c>
    </row>
    <row r="562" spans="1:13" s="29" customFormat="1" ht="102" customHeight="1" x14ac:dyDescent="0.2">
      <c r="A562" s="3"/>
      <c r="B562" s="12" t="s">
        <v>968</v>
      </c>
      <c r="C562" s="4" t="s">
        <v>969</v>
      </c>
      <c r="D562" s="4" t="s">
        <v>77</v>
      </c>
      <c r="E562" s="4" t="s">
        <v>27</v>
      </c>
      <c r="F562" s="30" t="s">
        <v>1831</v>
      </c>
      <c r="G562" s="6">
        <v>1100</v>
      </c>
      <c r="H562" s="6">
        <v>983</v>
      </c>
      <c r="I562" s="11">
        <v>0.89363636363636356</v>
      </c>
      <c r="J562" s="6" t="s">
        <v>967</v>
      </c>
      <c r="K562" s="6">
        <v>277</v>
      </c>
      <c r="L562" s="6" t="s">
        <v>1971</v>
      </c>
      <c r="M562" s="31" t="str">
        <f t="shared" si="13"/>
        <v>Incumplido</v>
      </c>
    </row>
    <row r="563" spans="1:13" s="29" customFormat="1" ht="112.5" customHeight="1" x14ac:dyDescent="0.2">
      <c r="A563" s="3"/>
      <c r="B563" s="12" t="s">
        <v>968</v>
      </c>
      <c r="C563" s="4" t="s">
        <v>969</v>
      </c>
      <c r="D563" s="4" t="s">
        <v>77</v>
      </c>
      <c r="E563" s="4" t="s">
        <v>27</v>
      </c>
      <c r="F563" s="30" t="s">
        <v>1832</v>
      </c>
      <c r="G563" s="6">
        <v>138000</v>
      </c>
      <c r="H563" s="6">
        <v>161283</v>
      </c>
      <c r="I563" s="11">
        <v>1.168717391304348</v>
      </c>
      <c r="J563" s="6" t="s">
        <v>967</v>
      </c>
      <c r="K563" s="6">
        <v>161283</v>
      </c>
      <c r="L563" s="6" t="s">
        <v>1972</v>
      </c>
      <c r="M563" s="31" t="str">
        <f t="shared" si="13"/>
        <v>Cumplido</v>
      </c>
    </row>
    <row r="564" spans="1:13" s="29" customFormat="1" ht="68.25" customHeight="1" x14ac:dyDescent="0.2">
      <c r="A564" s="3"/>
      <c r="B564" s="12" t="s">
        <v>968</v>
      </c>
      <c r="C564" s="4" t="s">
        <v>969</v>
      </c>
      <c r="D564" s="4" t="s">
        <v>77</v>
      </c>
      <c r="E564" s="4" t="s">
        <v>27</v>
      </c>
      <c r="F564" s="30" t="s">
        <v>1833</v>
      </c>
      <c r="G564" s="6">
        <v>800</v>
      </c>
      <c r="H564" s="6">
        <v>827</v>
      </c>
      <c r="I564" s="11">
        <v>1.0337499999999999</v>
      </c>
      <c r="J564" s="6" t="s">
        <v>967</v>
      </c>
      <c r="K564" s="6">
        <v>198</v>
      </c>
      <c r="L564" s="6" t="s">
        <v>1973</v>
      </c>
      <c r="M564" s="31" t="str">
        <f t="shared" si="13"/>
        <v>Cumplido</v>
      </c>
    </row>
    <row r="565" spans="1:13" s="29" customFormat="1" ht="81.75" customHeight="1" x14ac:dyDescent="0.2">
      <c r="A565" s="3"/>
      <c r="B565" s="12" t="s">
        <v>968</v>
      </c>
      <c r="C565" s="4" t="s">
        <v>969</v>
      </c>
      <c r="D565" s="4" t="s">
        <v>77</v>
      </c>
      <c r="E565" s="4" t="s">
        <v>27</v>
      </c>
      <c r="F565" s="30" t="s">
        <v>1834</v>
      </c>
      <c r="G565" s="6">
        <v>2600</v>
      </c>
      <c r="H565" s="6">
        <v>3490</v>
      </c>
      <c r="I565" s="11">
        <v>1.342307692307692</v>
      </c>
      <c r="J565" s="6" t="s">
        <v>967</v>
      </c>
      <c r="K565" s="6">
        <v>1050</v>
      </c>
      <c r="L565" s="6" t="s">
        <v>1974</v>
      </c>
      <c r="M565" s="31" t="str">
        <f t="shared" si="13"/>
        <v>Cumplido</v>
      </c>
    </row>
    <row r="566" spans="1:13" s="29" customFormat="1" ht="57" customHeight="1" x14ac:dyDescent="0.2">
      <c r="A566" s="3"/>
      <c r="B566" s="12" t="s">
        <v>968</v>
      </c>
      <c r="C566" s="4" t="s">
        <v>969</v>
      </c>
      <c r="D566" s="4" t="s">
        <v>90</v>
      </c>
      <c r="E566" s="4" t="s">
        <v>27</v>
      </c>
      <c r="F566" s="30" t="s">
        <v>1835</v>
      </c>
      <c r="G566" s="6">
        <v>800</v>
      </c>
      <c r="H566" s="6">
        <v>899</v>
      </c>
      <c r="I566" s="11">
        <v>1.12375</v>
      </c>
      <c r="J566" s="6" t="s">
        <v>967</v>
      </c>
      <c r="K566" s="6">
        <v>163</v>
      </c>
      <c r="L566" s="6" t="s">
        <v>1975</v>
      </c>
      <c r="M566" s="31" t="str">
        <f t="shared" si="13"/>
        <v>Cumplido</v>
      </c>
    </row>
    <row r="567" spans="1:13" s="29" customFormat="1" ht="100.5" customHeight="1" x14ac:dyDescent="0.2">
      <c r="A567" s="3"/>
      <c r="B567" s="12" t="s">
        <v>968</v>
      </c>
      <c r="C567" s="4" t="s">
        <v>969</v>
      </c>
      <c r="D567" s="4" t="s">
        <v>90</v>
      </c>
      <c r="E567" s="4" t="s">
        <v>27</v>
      </c>
      <c r="F567" s="30" t="s">
        <v>1836</v>
      </c>
      <c r="G567" s="6">
        <v>16500</v>
      </c>
      <c r="H567" s="6">
        <v>18561</v>
      </c>
      <c r="I567" s="11">
        <v>1.1249090909090911</v>
      </c>
      <c r="J567" s="6" t="s">
        <v>967</v>
      </c>
      <c r="K567" s="6">
        <v>4042</v>
      </c>
      <c r="L567" s="6" t="s">
        <v>1976</v>
      </c>
      <c r="M567" s="31" t="str">
        <f t="shared" si="13"/>
        <v>Cumplido</v>
      </c>
    </row>
    <row r="568" spans="1:13" s="29" customFormat="1" ht="131.25" customHeight="1" x14ac:dyDescent="0.2">
      <c r="A568" s="3"/>
      <c r="B568" s="12" t="s">
        <v>968</v>
      </c>
      <c r="C568" s="4" t="s">
        <v>969</v>
      </c>
      <c r="D568" s="4" t="s">
        <v>90</v>
      </c>
      <c r="E568" s="4" t="s">
        <v>27</v>
      </c>
      <c r="F568" s="30" t="s">
        <v>1837</v>
      </c>
      <c r="G568" s="6">
        <v>780000</v>
      </c>
      <c r="H568" s="6">
        <v>830326</v>
      </c>
      <c r="I568" s="11">
        <v>1.0645205128205131</v>
      </c>
      <c r="J568" s="6" t="s">
        <v>967</v>
      </c>
      <c r="K568" s="6">
        <v>193010</v>
      </c>
      <c r="L568" s="6" t="s">
        <v>1977</v>
      </c>
      <c r="M568" s="31" t="str">
        <f t="shared" si="13"/>
        <v>Cumplido</v>
      </c>
    </row>
    <row r="569" spans="1:13" s="29" customFormat="1" ht="128.25" customHeight="1" x14ac:dyDescent="0.2">
      <c r="A569" s="3"/>
      <c r="B569" s="12" t="s">
        <v>968</v>
      </c>
      <c r="C569" s="4" t="s">
        <v>969</v>
      </c>
      <c r="D569" s="4" t="s">
        <v>90</v>
      </c>
      <c r="E569" s="4" t="s">
        <v>27</v>
      </c>
      <c r="F569" s="30" t="s">
        <v>1838</v>
      </c>
      <c r="G569" s="6">
        <v>500</v>
      </c>
      <c r="H569" s="6">
        <v>519</v>
      </c>
      <c r="I569" s="11">
        <v>1.038</v>
      </c>
      <c r="J569" s="6" t="s">
        <v>967</v>
      </c>
      <c r="K569" s="6">
        <v>30</v>
      </c>
      <c r="L569" s="6" t="s">
        <v>1978</v>
      </c>
      <c r="M569" s="31" t="str">
        <f t="shared" si="13"/>
        <v>Cumplido</v>
      </c>
    </row>
    <row r="570" spans="1:13" s="29" customFormat="1" ht="135" customHeight="1" x14ac:dyDescent="0.2">
      <c r="A570" s="3"/>
      <c r="B570" s="12" t="s">
        <v>968</v>
      </c>
      <c r="C570" s="4" t="s">
        <v>969</v>
      </c>
      <c r="D570" s="4" t="s">
        <v>90</v>
      </c>
      <c r="E570" s="4" t="s">
        <v>27</v>
      </c>
      <c r="F570" s="30" t="s">
        <v>1839</v>
      </c>
      <c r="G570" s="6">
        <v>40000</v>
      </c>
      <c r="H570" s="6">
        <v>45143</v>
      </c>
      <c r="I570" s="11">
        <v>1.1285750000000001</v>
      </c>
      <c r="J570" s="6" t="s">
        <v>967</v>
      </c>
      <c r="K570" s="6">
        <v>15187</v>
      </c>
      <c r="L570" s="6" t="s">
        <v>1979</v>
      </c>
      <c r="M570" s="31" t="str">
        <f t="shared" si="13"/>
        <v>Cumplido</v>
      </c>
    </row>
    <row r="571" spans="1:13" s="29" customFormat="1" ht="96" customHeight="1" x14ac:dyDescent="0.2">
      <c r="A571" s="3"/>
      <c r="B571" s="12" t="s">
        <v>968</v>
      </c>
      <c r="C571" s="4" t="s">
        <v>969</v>
      </c>
      <c r="D571" s="4" t="s">
        <v>90</v>
      </c>
      <c r="E571" s="4" t="s">
        <v>27</v>
      </c>
      <c r="F571" s="30" t="s">
        <v>1840</v>
      </c>
      <c r="G571" s="6">
        <v>1000000</v>
      </c>
      <c r="H571" s="6">
        <v>1246374</v>
      </c>
      <c r="I571" s="11">
        <v>1.2463740000000001</v>
      </c>
      <c r="J571" s="6" t="s">
        <v>967</v>
      </c>
      <c r="K571" s="6">
        <v>496105</v>
      </c>
      <c r="L571" s="6" t="s">
        <v>1980</v>
      </c>
      <c r="M571" s="31" t="str">
        <f t="shared" si="13"/>
        <v>Cumplido</v>
      </c>
    </row>
    <row r="572" spans="1:13" s="29" customFormat="1" ht="138.75" customHeight="1" x14ac:dyDescent="0.2">
      <c r="A572" s="3"/>
      <c r="B572" s="12" t="s">
        <v>968</v>
      </c>
      <c r="C572" s="4" t="s">
        <v>969</v>
      </c>
      <c r="D572" s="4" t="s">
        <v>90</v>
      </c>
      <c r="E572" s="4" t="s">
        <v>27</v>
      </c>
      <c r="F572" s="30" t="s">
        <v>1841</v>
      </c>
      <c r="G572" s="6">
        <v>1600</v>
      </c>
      <c r="H572" s="6">
        <v>1680</v>
      </c>
      <c r="I572" s="11">
        <v>1.05</v>
      </c>
      <c r="J572" s="6" t="s">
        <v>967</v>
      </c>
      <c r="K572" s="6">
        <v>694</v>
      </c>
      <c r="L572" s="6" t="s">
        <v>1981</v>
      </c>
      <c r="M572" s="31" t="str">
        <f t="shared" si="13"/>
        <v>Cumplido</v>
      </c>
    </row>
    <row r="573" spans="1:13" s="29" customFormat="1" ht="62.25" customHeight="1" x14ac:dyDescent="0.2">
      <c r="A573" s="3"/>
      <c r="B573" s="12" t="s">
        <v>968</v>
      </c>
      <c r="C573" s="4" t="s">
        <v>969</v>
      </c>
      <c r="D573" s="4" t="s">
        <v>104</v>
      </c>
      <c r="E573" s="4" t="s">
        <v>27</v>
      </c>
      <c r="F573" s="30" t="s">
        <v>1842</v>
      </c>
      <c r="G573" s="6">
        <v>23000</v>
      </c>
      <c r="H573" s="6">
        <v>24160</v>
      </c>
      <c r="I573" s="11">
        <v>1.0504347826086962</v>
      </c>
      <c r="J573" s="6" t="s">
        <v>967</v>
      </c>
      <c r="K573" s="6">
        <v>7387</v>
      </c>
      <c r="L573" s="6" t="s">
        <v>1982</v>
      </c>
      <c r="M573" s="31" t="str">
        <f t="shared" si="13"/>
        <v>Cumplido</v>
      </c>
    </row>
    <row r="574" spans="1:13" s="29" customFormat="1" ht="60" customHeight="1" x14ac:dyDescent="0.2">
      <c r="A574" s="3"/>
      <c r="B574" s="12" t="s">
        <v>968</v>
      </c>
      <c r="C574" s="4" t="s">
        <v>969</v>
      </c>
      <c r="D574" s="4" t="s">
        <v>104</v>
      </c>
      <c r="E574" s="4" t="s">
        <v>27</v>
      </c>
      <c r="F574" s="30" t="s">
        <v>1843</v>
      </c>
      <c r="G574" s="6">
        <v>430</v>
      </c>
      <c r="H574" s="6">
        <v>489</v>
      </c>
      <c r="I574" s="11">
        <v>1.1372093023255809</v>
      </c>
      <c r="J574" s="6" t="s">
        <v>967</v>
      </c>
      <c r="K574" s="6">
        <v>170</v>
      </c>
      <c r="L574" s="6" t="s">
        <v>1983</v>
      </c>
      <c r="M574" s="31" t="str">
        <f t="shared" si="13"/>
        <v>Cumplido</v>
      </c>
    </row>
    <row r="575" spans="1:13" s="29" customFormat="1" ht="57.75" customHeight="1" x14ac:dyDescent="0.2">
      <c r="A575" s="3"/>
      <c r="B575" s="12" t="s">
        <v>968</v>
      </c>
      <c r="C575" s="4" t="s">
        <v>969</v>
      </c>
      <c r="D575" s="4" t="s">
        <v>104</v>
      </c>
      <c r="E575" s="4" t="s">
        <v>27</v>
      </c>
      <c r="F575" s="30" t="s">
        <v>1844</v>
      </c>
      <c r="G575" s="6">
        <v>6902</v>
      </c>
      <c r="H575" s="6">
        <v>6903</v>
      </c>
      <c r="I575" s="11">
        <v>1.0001448855404229</v>
      </c>
      <c r="J575" s="6" t="s">
        <v>967</v>
      </c>
      <c r="K575" s="6">
        <v>2091</v>
      </c>
      <c r="L575" s="6" t="s">
        <v>1984</v>
      </c>
      <c r="M575" s="31" t="str">
        <f t="shared" si="13"/>
        <v>Cumplido</v>
      </c>
    </row>
    <row r="576" spans="1:13" s="29" customFormat="1" ht="63.75" customHeight="1" x14ac:dyDescent="0.2">
      <c r="A576" s="3"/>
      <c r="B576" s="12" t="s">
        <v>968</v>
      </c>
      <c r="C576" s="4" t="s">
        <v>969</v>
      </c>
      <c r="D576" s="4" t="s">
        <v>104</v>
      </c>
      <c r="E576" s="4" t="s">
        <v>27</v>
      </c>
      <c r="F576" s="30" t="s">
        <v>1845</v>
      </c>
      <c r="G576" s="6">
        <v>358</v>
      </c>
      <c r="H576" s="6">
        <v>358</v>
      </c>
      <c r="I576" s="11">
        <v>1</v>
      </c>
      <c r="J576" s="6" t="s">
        <v>967</v>
      </c>
      <c r="K576" s="6">
        <v>262</v>
      </c>
      <c r="L576" s="6" t="s">
        <v>1985</v>
      </c>
      <c r="M576" s="31" t="str">
        <f t="shared" si="13"/>
        <v>Cumplido</v>
      </c>
    </row>
    <row r="577" spans="1:13" s="29" customFormat="1" ht="70.5" customHeight="1" x14ac:dyDescent="0.2">
      <c r="A577" s="3"/>
      <c r="B577" s="12" t="s">
        <v>968</v>
      </c>
      <c r="C577" s="4" t="s">
        <v>969</v>
      </c>
      <c r="D577" s="4" t="s">
        <v>109</v>
      </c>
      <c r="E577" s="4" t="s">
        <v>27</v>
      </c>
      <c r="F577" s="30" t="s">
        <v>1846</v>
      </c>
      <c r="G577" s="6">
        <v>30000</v>
      </c>
      <c r="H577" s="6">
        <v>30761</v>
      </c>
      <c r="I577" s="11">
        <v>1.025366666666667</v>
      </c>
      <c r="J577" s="6" t="s">
        <v>967</v>
      </c>
      <c r="K577" s="6">
        <v>5503</v>
      </c>
      <c r="L577" s="6" t="s">
        <v>1986</v>
      </c>
      <c r="M577" s="31" t="str">
        <f t="shared" si="13"/>
        <v>Cumplido</v>
      </c>
    </row>
    <row r="578" spans="1:13" s="29" customFormat="1" ht="105" customHeight="1" x14ac:dyDescent="0.2">
      <c r="A578" s="3"/>
      <c r="B578" s="12" t="s">
        <v>968</v>
      </c>
      <c r="C578" s="4" t="s">
        <v>969</v>
      </c>
      <c r="D578" s="4" t="s">
        <v>109</v>
      </c>
      <c r="E578" s="4" t="s">
        <v>27</v>
      </c>
      <c r="F578" s="30" t="s">
        <v>1847</v>
      </c>
      <c r="G578" s="6">
        <v>4274</v>
      </c>
      <c r="H578" s="6">
        <v>4677</v>
      </c>
      <c r="I578" s="11">
        <v>1.094291062236781</v>
      </c>
      <c r="J578" s="6" t="s">
        <v>967</v>
      </c>
      <c r="K578" s="6">
        <v>945</v>
      </c>
      <c r="L578" s="6" t="s">
        <v>1987</v>
      </c>
      <c r="M578" s="31" t="str">
        <f t="shared" si="13"/>
        <v>Cumplido</v>
      </c>
    </row>
    <row r="579" spans="1:13" s="29" customFormat="1" ht="87" customHeight="1" x14ac:dyDescent="0.2">
      <c r="A579" s="3"/>
      <c r="B579" s="12" t="s">
        <v>968</v>
      </c>
      <c r="C579" s="4" t="s">
        <v>969</v>
      </c>
      <c r="D579" s="4" t="s">
        <v>109</v>
      </c>
      <c r="E579" s="4" t="s">
        <v>27</v>
      </c>
      <c r="F579" s="30" t="s">
        <v>1848</v>
      </c>
      <c r="G579" s="6">
        <v>10000</v>
      </c>
      <c r="H579" s="6">
        <v>10030</v>
      </c>
      <c r="I579" s="11">
        <v>1.0029999999999999</v>
      </c>
      <c r="J579" s="6" t="s">
        <v>967</v>
      </c>
      <c r="K579" s="6">
        <v>2116</v>
      </c>
      <c r="L579" s="6" t="s">
        <v>1988</v>
      </c>
      <c r="M579" s="31" t="str">
        <f t="shared" si="13"/>
        <v>Cumplido</v>
      </c>
    </row>
    <row r="580" spans="1:13" s="29" customFormat="1" ht="82.5" customHeight="1" x14ac:dyDescent="0.2">
      <c r="A580" s="3"/>
      <c r="B580" s="12" t="s">
        <v>968</v>
      </c>
      <c r="C580" s="4" t="s">
        <v>969</v>
      </c>
      <c r="D580" s="4" t="s">
        <v>109</v>
      </c>
      <c r="E580" s="4" t="s">
        <v>27</v>
      </c>
      <c r="F580" s="30" t="s">
        <v>1849</v>
      </c>
      <c r="G580" s="6">
        <v>505</v>
      </c>
      <c r="H580" s="6">
        <v>557</v>
      </c>
      <c r="I580" s="11">
        <v>1.1029702970297031</v>
      </c>
      <c r="J580" s="6" t="s">
        <v>967</v>
      </c>
      <c r="K580" s="6">
        <v>90</v>
      </c>
      <c r="L580" s="6" t="s">
        <v>1989</v>
      </c>
      <c r="M580" s="31" t="str">
        <f t="shared" si="13"/>
        <v>Cumplido</v>
      </c>
    </row>
    <row r="581" spans="1:13" ht="63.75" x14ac:dyDescent="0.2">
      <c r="A581" s="3"/>
      <c r="B581" s="12" t="s">
        <v>968</v>
      </c>
      <c r="C581" s="4" t="s">
        <v>969</v>
      </c>
      <c r="D581" s="4" t="s">
        <v>58</v>
      </c>
      <c r="E581" s="4" t="s">
        <v>27</v>
      </c>
      <c r="F581" s="5" t="s">
        <v>971</v>
      </c>
      <c r="G581" s="6">
        <v>12</v>
      </c>
      <c r="H581" s="6">
        <v>12</v>
      </c>
      <c r="I581" s="11">
        <v>1</v>
      </c>
      <c r="J581" s="6" t="s">
        <v>967</v>
      </c>
      <c r="K581" s="6">
        <v>12</v>
      </c>
      <c r="L581" s="4" t="s">
        <v>1016</v>
      </c>
      <c r="M581" s="31" t="str">
        <f t="shared" si="13"/>
        <v>Cumplido</v>
      </c>
    </row>
    <row r="582" spans="1:13" ht="191.25" x14ac:dyDescent="0.2">
      <c r="A582" s="3"/>
      <c r="B582" s="12" t="s">
        <v>968</v>
      </c>
      <c r="C582" s="4" t="s">
        <v>969</v>
      </c>
      <c r="D582" s="4" t="s">
        <v>58</v>
      </c>
      <c r="E582" s="4" t="s">
        <v>24</v>
      </c>
      <c r="F582" s="5" t="s">
        <v>972</v>
      </c>
      <c r="G582" s="6">
        <v>73.239999999999995</v>
      </c>
      <c r="H582" s="6">
        <v>73.239999999999995</v>
      </c>
      <c r="I582" s="11">
        <v>0.99999999999999989</v>
      </c>
      <c r="J582" s="6">
        <v>73.239999999999995</v>
      </c>
      <c r="K582" s="6">
        <v>73.239999999999995</v>
      </c>
      <c r="L582" s="4" t="s">
        <v>1017</v>
      </c>
      <c r="M582" s="31" t="str">
        <f t="shared" si="13"/>
        <v>Cumplido</v>
      </c>
    </row>
    <row r="583" spans="1:13" ht="204" x14ac:dyDescent="0.2">
      <c r="A583" s="3"/>
      <c r="B583" s="12" t="s">
        <v>968</v>
      </c>
      <c r="C583" s="4" t="s">
        <v>969</v>
      </c>
      <c r="D583" s="4" t="s">
        <v>62</v>
      </c>
      <c r="E583" s="4" t="s">
        <v>24</v>
      </c>
      <c r="F583" s="5" t="s">
        <v>973</v>
      </c>
      <c r="G583" s="6">
        <v>46.95</v>
      </c>
      <c r="H583" s="6">
        <v>46.91</v>
      </c>
      <c r="I583" s="11">
        <v>0.99914802981895634</v>
      </c>
      <c r="J583" s="6">
        <v>46.95</v>
      </c>
      <c r="K583" s="6">
        <v>46.91</v>
      </c>
      <c r="L583" s="4" t="s">
        <v>1018</v>
      </c>
      <c r="M583" s="31" t="str">
        <f t="shared" si="13"/>
        <v>Cumplido</v>
      </c>
    </row>
    <row r="584" spans="1:13" ht="204" x14ac:dyDescent="0.2">
      <c r="A584" s="3"/>
      <c r="B584" s="12" t="s">
        <v>968</v>
      </c>
      <c r="C584" s="4" t="s">
        <v>969</v>
      </c>
      <c r="D584" s="4" t="s">
        <v>62</v>
      </c>
      <c r="E584" s="4" t="s">
        <v>27</v>
      </c>
      <c r="F584" s="5" t="s">
        <v>974</v>
      </c>
      <c r="G584" s="6">
        <v>7</v>
      </c>
      <c r="H584" s="6">
        <v>7</v>
      </c>
      <c r="I584" s="11">
        <v>1</v>
      </c>
      <c r="J584" s="6" t="s">
        <v>967</v>
      </c>
      <c r="K584" s="6">
        <v>7</v>
      </c>
      <c r="L584" s="4" t="s">
        <v>1021</v>
      </c>
      <c r="M584" s="31" t="str">
        <f t="shared" si="13"/>
        <v>Cumplido</v>
      </c>
    </row>
    <row r="585" spans="1:13" ht="204" x14ac:dyDescent="0.2">
      <c r="A585" s="3"/>
      <c r="B585" s="12" t="s">
        <v>968</v>
      </c>
      <c r="C585" s="4" t="s">
        <v>969</v>
      </c>
      <c r="D585" s="4" t="s">
        <v>62</v>
      </c>
      <c r="E585" s="4" t="s">
        <v>24</v>
      </c>
      <c r="F585" s="5" t="s">
        <v>975</v>
      </c>
      <c r="G585" s="6">
        <v>70.7</v>
      </c>
      <c r="H585" s="6">
        <v>70.52</v>
      </c>
      <c r="I585" s="11">
        <v>0.99745403111739739</v>
      </c>
      <c r="J585" s="6">
        <v>70.7</v>
      </c>
      <c r="K585" s="6">
        <v>70.52</v>
      </c>
      <c r="L585" s="4" t="s">
        <v>1019</v>
      </c>
      <c r="M585" s="31" t="str">
        <f t="shared" si="13"/>
        <v>Cumplido</v>
      </c>
    </row>
    <row r="586" spans="1:13" ht="178.5" x14ac:dyDescent="0.2">
      <c r="A586" s="3"/>
      <c r="B586" s="12" t="s">
        <v>968</v>
      </c>
      <c r="C586" s="4" t="s">
        <v>969</v>
      </c>
      <c r="D586" s="4" t="s">
        <v>62</v>
      </c>
      <c r="E586" s="4" t="s">
        <v>24</v>
      </c>
      <c r="F586" s="5" t="s">
        <v>976</v>
      </c>
      <c r="G586" s="6">
        <v>48.61</v>
      </c>
      <c r="H586" s="6">
        <v>48.61</v>
      </c>
      <c r="I586" s="11">
        <v>1</v>
      </c>
      <c r="J586" s="6">
        <v>48.61</v>
      </c>
      <c r="K586" s="6">
        <v>48.61</v>
      </c>
      <c r="L586" s="4" t="s">
        <v>1020</v>
      </c>
      <c r="M586" s="31" t="str">
        <f t="shared" si="13"/>
        <v>Cumplido</v>
      </c>
    </row>
    <row r="587" spans="1:13" ht="153" x14ac:dyDescent="0.2">
      <c r="A587" s="3"/>
      <c r="B587" s="12" t="s">
        <v>968</v>
      </c>
      <c r="C587" s="4" t="s">
        <v>969</v>
      </c>
      <c r="D587" s="4" t="s">
        <v>62</v>
      </c>
      <c r="E587" s="4" t="s">
        <v>24</v>
      </c>
      <c r="F587" s="5" t="s">
        <v>977</v>
      </c>
      <c r="G587" s="6">
        <v>61.75</v>
      </c>
      <c r="H587" s="6">
        <v>61.26</v>
      </c>
      <c r="I587" s="11">
        <v>0.99206477732793519</v>
      </c>
      <c r="J587" s="6">
        <v>61.75</v>
      </c>
      <c r="K587" s="6">
        <v>61.26</v>
      </c>
      <c r="L587" s="4" t="s">
        <v>1022</v>
      </c>
      <c r="M587" s="31" t="str">
        <f t="shared" si="13"/>
        <v>Cumplido</v>
      </c>
    </row>
    <row r="588" spans="1:13" ht="178.5" x14ac:dyDescent="0.2">
      <c r="A588" s="3"/>
      <c r="B588" s="12" t="s">
        <v>968</v>
      </c>
      <c r="C588" s="4" t="s">
        <v>969</v>
      </c>
      <c r="D588" s="4" t="s">
        <v>62</v>
      </c>
      <c r="E588" s="4" t="s">
        <v>24</v>
      </c>
      <c r="F588" s="5" t="s">
        <v>978</v>
      </c>
      <c r="G588" s="6">
        <v>35</v>
      </c>
      <c r="H588" s="6">
        <v>35</v>
      </c>
      <c r="I588" s="11">
        <v>1</v>
      </c>
      <c r="J588" s="6">
        <v>35</v>
      </c>
      <c r="K588" s="6">
        <v>35</v>
      </c>
      <c r="L588" s="4" t="s">
        <v>1023</v>
      </c>
      <c r="M588" s="31" t="str">
        <f t="shared" si="13"/>
        <v>Cumplido</v>
      </c>
    </row>
    <row r="589" spans="1:13" ht="178.5" x14ac:dyDescent="0.2">
      <c r="A589" s="3"/>
      <c r="B589" s="12" t="s">
        <v>968</v>
      </c>
      <c r="C589" s="4" t="s">
        <v>969</v>
      </c>
      <c r="D589" s="4" t="s">
        <v>62</v>
      </c>
      <c r="E589" s="4" t="s">
        <v>24</v>
      </c>
      <c r="F589" s="5" t="s">
        <v>979</v>
      </c>
      <c r="G589" s="6">
        <v>77.069999999999993</v>
      </c>
      <c r="H589" s="6">
        <v>76.92</v>
      </c>
      <c r="I589" s="11">
        <v>0.99805371739976645</v>
      </c>
      <c r="J589" s="6">
        <v>77.069999999999993</v>
      </c>
      <c r="K589" s="6">
        <v>76.92</v>
      </c>
      <c r="L589" s="4" t="s">
        <v>1024</v>
      </c>
      <c r="M589" s="31" t="str">
        <f t="shared" si="13"/>
        <v>Cumplido</v>
      </c>
    </row>
    <row r="590" spans="1:13" ht="204" x14ac:dyDescent="0.2">
      <c r="A590" s="3"/>
      <c r="B590" s="12" t="s">
        <v>968</v>
      </c>
      <c r="C590" s="4" t="s">
        <v>969</v>
      </c>
      <c r="D590" s="4" t="s">
        <v>77</v>
      </c>
      <c r="E590" s="4" t="s">
        <v>27</v>
      </c>
      <c r="F590" s="5" t="s">
        <v>980</v>
      </c>
      <c r="G590" s="6">
        <v>13</v>
      </c>
      <c r="H590" s="6">
        <v>14</v>
      </c>
      <c r="I590" s="11">
        <v>1.0769230769230769</v>
      </c>
      <c r="J590" s="6" t="s">
        <v>967</v>
      </c>
      <c r="K590" s="6">
        <v>3</v>
      </c>
      <c r="L590" s="4" t="s">
        <v>1025</v>
      </c>
      <c r="M590" s="31" t="str">
        <f t="shared" si="13"/>
        <v>Cumplido</v>
      </c>
    </row>
    <row r="591" spans="1:13" ht="76.5" x14ac:dyDescent="0.2">
      <c r="A591" s="3"/>
      <c r="B591" s="12" t="s">
        <v>968</v>
      </c>
      <c r="C591" s="4" t="s">
        <v>969</v>
      </c>
      <c r="D591" s="4" t="s">
        <v>77</v>
      </c>
      <c r="E591" s="4" t="s">
        <v>24</v>
      </c>
      <c r="F591" s="5" t="s">
        <v>981</v>
      </c>
      <c r="G591" s="6">
        <v>47.35</v>
      </c>
      <c r="H591" s="6">
        <v>47.06</v>
      </c>
      <c r="I591" s="11">
        <v>0.99387539598732844</v>
      </c>
      <c r="J591" s="6">
        <v>47.35</v>
      </c>
      <c r="K591" s="6">
        <v>47.06</v>
      </c>
      <c r="L591" s="4" t="s">
        <v>1026</v>
      </c>
      <c r="M591" s="31" t="str">
        <f t="shared" si="13"/>
        <v>Cumplido</v>
      </c>
    </row>
    <row r="592" spans="1:13" ht="242.25" x14ac:dyDescent="0.2">
      <c r="A592" s="3"/>
      <c r="B592" s="12" t="s">
        <v>968</v>
      </c>
      <c r="C592" s="4" t="s">
        <v>969</v>
      </c>
      <c r="D592" s="4" t="s">
        <v>77</v>
      </c>
      <c r="E592" s="4" t="s">
        <v>24</v>
      </c>
      <c r="F592" s="5" t="s">
        <v>982</v>
      </c>
      <c r="G592" s="6">
        <v>82.21</v>
      </c>
      <c r="H592" s="6">
        <v>82.18</v>
      </c>
      <c r="I592" s="11">
        <v>0.99963508089040276</v>
      </c>
      <c r="J592" s="6">
        <v>82.21</v>
      </c>
      <c r="K592" s="6">
        <v>82.18</v>
      </c>
      <c r="L592" s="4" t="s">
        <v>1027</v>
      </c>
      <c r="M592" s="31" t="str">
        <f t="shared" si="13"/>
        <v>Cumplido</v>
      </c>
    </row>
    <row r="593" spans="1:13" ht="25.5" x14ac:dyDescent="0.2">
      <c r="A593" s="3"/>
      <c r="B593" s="12" t="s">
        <v>968</v>
      </c>
      <c r="C593" s="4" t="s">
        <v>969</v>
      </c>
      <c r="D593" s="4" t="s">
        <v>77</v>
      </c>
      <c r="E593" s="4" t="s">
        <v>24</v>
      </c>
      <c r="F593" s="5" t="s">
        <v>983</v>
      </c>
      <c r="G593" s="6">
        <v>31.93</v>
      </c>
      <c r="H593" s="6">
        <v>31.93</v>
      </c>
      <c r="I593" s="11">
        <v>1</v>
      </c>
      <c r="J593" s="6">
        <v>31.93</v>
      </c>
      <c r="K593" s="6">
        <v>31.93</v>
      </c>
      <c r="L593" s="4" t="s">
        <v>1028</v>
      </c>
      <c r="M593" s="31" t="str">
        <f t="shared" si="13"/>
        <v>Cumplido</v>
      </c>
    </row>
    <row r="594" spans="1:13" ht="178.5" x14ac:dyDescent="0.2">
      <c r="A594" s="3"/>
      <c r="B594" s="12" t="s">
        <v>968</v>
      </c>
      <c r="C594" s="4" t="s">
        <v>969</v>
      </c>
      <c r="D594" s="4" t="s">
        <v>77</v>
      </c>
      <c r="E594" s="4" t="s">
        <v>24</v>
      </c>
      <c r="F594" s="5" t="s">
        <v>984</v>
      </c>
      <c r="G594" s="6">
        <v>40.43</v>
      </c>
      <c r="H594" s="6">
        <v>40.25</v>
      </c>
      <c r="I594" s="11">
        <v>0.99554786049962896</v>
      </c>
      <c r="J594" s="6">
        <v>40.43</v>
      </c>
      <c r="K594" s="6">
        <v>40.25</v>
      </c>
      <c r="L594" s="4" t="s">
        <v>1029</v>
      </c>
      <c r="M594" s="31" t="str">
        <f t="shared" si="13"/>
        <v>Cumplido</v>
      </c>
    </row>
    <row r="595" spans="1:13" ht="51" x14ac:dyDescent="0.2">
      <c r="A595" s="3"/>
      <c r="B595" s="12" t="s">
        <v>968</v>
      </c>
      <c r="C595" s="4" t="s">
        <v>969</v>
      </c>
      <c r="D595" s="4" t="s">
        <v>77</v>
      </c>
      <c r="E595" s="4" t="s">
        <v>24</v>
      </c>
      <c r="F595" s="5" t="s">
        <v>985</v>
      </c>
      <c r="G595" s="6">
        <v>66.14</v>
      </c>
      <c r="H595" s="6">
        <v>65.63</v>
      </c>
      <c r="I595" s="11">
        <v>0.99228908376171754</v>
      </c>
      <c r="J595" s="6">
        <v>66.14</v>
      </c>
      <c r="K595" s="6">
        <v>65.63</v>
      </c>
      <c r="L595" s="4" t="s">
        <v>1030</v>
      </c>
      <c r="M595" s="31" t="str">
        <f t="shared" si="13"/>
        <v>Cumplido</v>
      </c>
    </row>
    <row r="596" spans="1:13" ht="191.25" x14ac:dyDescent="0.2">
      <c r="A596" s="3"/>
      <c r="B596" s="12" t="s">
        <v>968</v>
      </c>
      <c r="C596" s="4" t="s">
        <v>969</v>
      </c>
      <c r="D596" s="4" t="s">
        <v>77</v>
      </c>
      <c r="E596" s="4" t="s">
        <v>24</v>
      </c>
      <c r="F596" s="5" t="s">
        <v>986</v>
      </c>
      <c r="G596" s="6">
        <v>50.43</v>
      </c>
      <c r="H596" s="6">
        <v>50.43</v>
      </c>
      <c r="I596" s="11">
        <v>1</v>
      </c>
      <c r="J596" s="6">
        <v>50.43</v>
      </c>
      <c r="K596" s="6">
        <v>50.43</v>
      </c>
      <c r="L596" s="4" t="s">
        <v>1031</v>
      </c>
      <c r="M596" s="31" t="str">
        <f t="shared" si="13"/>
        <v>Cumplido</v>
      </c>
    </row>
    <row r="597" spans="1:13" ht="89.25" x14ac:dyDescent="0.2">
      <c r="A597" s="3"/>
      <c r="B597" s="12" t="s">
        <v>968</v>
      </c>
      <c r="C597" s="4" t="s">
        <v>969</v>
      </c>
      <c r="D597" s="4" t="s">
        <v>77</v>
      </c>
      <c r="E597" s="4" t="s">
        <v>24</v>
      </c>
      <c r="F597" s="5" t="s">
        <v>987</v>
      </c>
      <c r="G597" s="6">
        <v>42.75</v>
      </c>
      <c r="H597" s="6">
        <v>42.75</v>
      </c>
      <c r="I597" s="11">
        <v>1</v>
      </c>
      <c r="J597" s="6">
        <v>42.75</v>
      </c>
      <c r="K597" s="6">
        <v>42.75</v>
      </c>
      <c r="L597" s="4" t="s">
        <v>1032</v>
      </c>
      <c r="M597" s="31" t="str">
        <f t="shared" si="13"/>
        <v>Cumplido</v>
      </c>
    </row>
    <row r="598" spans="1:13" ht="89.25" x14ac:dyDescent="0.2">
      <c r="A598" s="3"/>
      <c r="B598" s="12" t="s">
        <v>968</v>
      </c>
      <c r="C598" s="4" t="s">
        <v>969</v>
      </c>
      <c r="D598" s="4" t="s">
        <v>77</v>
      </c>
      <c r="E598" s="4" t="s">
        <v>24</v>
      </c>
      <c r="F598" s="5" t="s">
        <v>988</v>
      </c>
      <c r="G598" s="6">
        <v>88.6</v>
      </c>
      <c r="H598" s="6">
        <v>88.52</v>
      </c>
      <c r="I598" s="11">
        <v>0.99909706546275401</v>
      </c>
      <c r="J598" s="6">
        <v>88.6</v>
      </c>
      <c r="K598" s="6">
        <v>88.52</v>
      </c>
      <c r="L598" s="4" t="s">
        <v>1033</v>
      </c>
      <c r="M598" s="31" t="str">
        <f t="shared" si="13"/>
        <v>Cumplido</v>
      </c>
    </row>
    <row r="599" spans="1:13" ht="165.75" x14ac:dyDescent="0.2">
      <c r="A599" s="3"/>
      <c r="B599" s="12" t="s">
        <v>968</v>
      </c>
      <c r="C599" s="4" t="s">
        <v>969</v>
      </c>
      <c r="D599" s="4" t="s">
        <v>90</v>
      </c>
      <c r="E599" s="4" t="s">
        <v>27</v>
      </c>
      <c r="F599" s="5" t="s">
        <v>989</v>
      </c>
      <c r="G599" s="6">
        <v>25</v>
      </c>
      <c r="H599" s="6">
        <v>25</v>
      </c>
      <c r="I599" s="11">
        <v>1</v>
      </c>
      <c r="J599" s="6" t="s">
        <v>967</v>
      </c>
      <c r="K599" s="6">
        <v>5</v>
      </c>
      <c r="L599" s="4" t="s">
        <v>1034</v>
      </c>
      <c r="M599" s="31" t="str">
        <f t="shared" si="13"/>
        <v>Cumplido</v>
      </c>
    </row>
    <row r="600" spans="1:13" ht="165.75" x14ac:dyDescent="0.2">
      <c r="A600" s="3"/>
      <c r="B600" s="12" t="s">
        <v>968</v>
      </c>
      <c r="C600" s="4" t="s">
        <v>969</v>
      </c>
      <c r="D600" s="4" t="s">
        <v>90</v>
      </c>
      <c r="E600" s="4" t="s">
        <v>24</v>
      </c>
      <c r="F600" s="5" t="s">
        <v>990</v>
      </c>
      <c r="G600" s="6">
        <v>73.650000000000006</v>
      </c>
      <c r="H600" s="6">
        <v>73.64</v>
      </c>
      <c r="I600" s="11">
        <v>0.99986422267481312</v>
      </c>
      <c r="J600" s="6">
        <v>73.650000000000006</v>
      </c>
      <c r="K600" s="6">
        <v>73.64</v>
      </c>
      <c r="L600" s="4" t="s">
        <v>1035</v>
      </c>
      <c r="M600" s="31" t="str">
        <f t="shared" si="13"/>
        <v>Cumplido</v>
      </c>
    </row>
    <row r="601" spans="1:13" ht="153" x14ac:dyDescent="0.2">
      <c r="A601" s="3"/>
      <c r="B601" s="12" t="s">
        <v>968</v>
      </c>
      <c r="C601" s="4" t="s">
        <v>969</v>
      </c>
      <c r="D601" s="4" t="s">
        <v>90</v>
      </c>
      <c r="E601" s="4" t="s">
        <v>24</v>
      </c>
      <c r="F601" s="5" t="s">
        <v>991</v>
      </c>
      <c r="G601" s="6">
        <v>66.5</v>
      </c>
      <c r="H601" s="6">
        <v>66.5</v>
      </c>
      <c r="I601" s="11">
        <v>1</v>
      </c>
      <c r="J601" s="6">
        <v>66.5</v>
      </c>
      <c r="K601" s="6">
        <v>66.5</v>
      </c>
      <c r="L601" s="4" t="s">
        <v>1036</v>
      </c>
      <c r="M601" s="31" t="str">
        <f t="shared" si="13"/>
        <v>Cumplido</v>
      </c>
    </row>
    <row r="602" spans="1:13" ht="140.25" x14ac:dyDescent="0.2">
      <c r="A602" s="3"/>
      <c r="B602" s="12" t="s">
        <v>968</v>
      </c>
      <c r="C602" s="4" t="s">
        <v>969</v>
      </c>
      <c r="D602" s="4" t="s">
        <v>90</v>
      </c>
      <c r="E602" s="4" t="s">
        <v>24</v>
      </c>
      <c r="F602" s="5" t="s">
        <v>992</v>
      </c>
      <c r="G602" s="6">
        <v>74.42</v>
      </c>
      <c r="H602" s="6">
        <v>74.430000000000007</v>
      </c>
      <c r="I602" s="11">
        <v>1.0001343724805161</v>
      </c>
      <c r="J602" s="6">
        <v>74.42</v>
      </c>
      <c r="K602" s="6">
        <v>74.430000000000007</v>
      </c>
      <c r="L602" s="4" t="s">
        <v>1037</v>
      </c>
      <c r="M602" s="31" t="str">
        <f t="shared" si="13"/>
        <v>Cumplido</v>
      </c>
    </row>
    <row r="603" spans="1:13" ht="178.5" x14ac:dyDescent="0.2">
      <c r="A603" s="3"/>
      <c r="B603" s="12" t="s">
        <v>968</v>
      </c>
      <c r="C603" s="4" t="s">
        <v>969</v>
      </c>
      <c r="D603" s="4" t="s">
        <v>90</v>
      </c>
      <c r="E603" s="4" t="s">
        <v>24</v>
      </c>
      <c r="F603" s="5" t="s">
        <v>993</v>
      </c>
      <c r="G603" s="6">
        <v>72.42</v>
      </c>
      <c r="H603" s="6">
        <v>72.42</v>
      </c>
      <c r="I603" s="11">
        <v>1</v>
      </c>
      <c r="J603" s="6">
        <v>72.42</v>
      </c>
      <c r="K603" s="6">
        <v>72.42</v>
      </c>
      <c r="L603" s="4" t="s">
        <v>1038</v>
      </c>
      <c r="M603" s="31" t="str">
        <f t="shared" si="13"/>
        <v>Cumplido</v>
      </c>
    </row>
    <row r="604" spans="1:13" ht="76.5" x14ac:dyDescent="0.2">
      <c r="A604" s="3"/>
      <c r="B604" s="12" t="s">
        <v>968</v>
      </c>
      <c r="C604" s="4" t="s">
        <v>969</v>
      </c>
      <c r="D604" s="4" t="s">
        <v>90</v>
      </c>
      <c r="E604" s="4" t="s">
        <v>24</v>
      </c>
      <c r="F604" s="5" t="s">
        <v>994</v>
      </c>
      <c r="G604" s="6">
        <v>50.84</v>
      </c>
      <c r="H604" s="6">
        <v>50.84</v>
      </c>
      <c r="I604" s="11">
        <v>0.99999999999999989</v>
      </c>
      <c r="J604" s="6">
        <v>50.84</v>
      </c>
      <c r="K604" s="6">
        <v>50.84</v>
      </c>
      <c r="L604" s="4" t="s">
        <v>1039</v>
      </c>
      <c r="M604" s="31" t="str">
        <f t="shared" si="13"/>
        <v>Cumplido</v>
      </c>
    </row>
    <row r="605" spans="1:13" ht="178.5" x14ac:dyDescent="0.2">
      <c r="A605" s="3"/>
      <c r="B605" s="12" t="s">
        <v>968</v>
      </c>
      <c r="C605" s="4" t="s">
        <v>969</v>
      </c>
      <c r="D605" s="4" t="s">
        <v>90</v>
      </c>
      <c r="E605" s="4" t="s">
        <v>24</v>
      </c>
      <c r="F605" s="5" t="s">
        <v>995</v>
      </c>
      <c r="G605" s="6">
        <v>80.209999999999994</v>
      </c>
      <c r="H605" s="6">
        <v>80.209999999999994</v>
      </c>
      <c r="I605" s="11">
        <v>1</v>
      </c>
      <c r="J605" s="6">
        <v>80.209999999999994</v>
      </c>
      <c r="K605" s="6">
        <v>80.209999999999994</v>
      </c>
      <c r="L605" s="4" t="s">
        <v>1040</v>
      </c>
      <c r="M605" s="31" t="str">
        <f t="shared" si="13"/>
        <v>Cumplido</v>
      </c>
    </row>
    <row r="606" spans="1:13" ht="229.5" x14ac:dyDescent="0.2">
      <c r="A606" s="3"/>
      <c r="B606" s="12" t="s">
        <v>968</v>
      </c>
      <c r="C606" s="4" t="s">
        <v>969</v>
      </c>
      <c r="D606" s="4" t="s">
        <v>90</v>
      </c>
      <c r="E606" s="4" t="s">
        <v>24</v>
      </c>
      <c r="F606" s="5" t="s">
        <v>996</v>
      </c>
      <c r="G606" s="6">
        <v>88.57</v>
      </c>
      <c r="H606" s="6">
        <v>88.57</v>
      </c>
      <c r="I606" s="11">
        <v>1</v>
      </c>
      <c r="J606" s="6">
        <v>88.57</v>
      </c>
      <c r="K606" s="6">
        <v>88.57</v>
      </c>
      <c r="L606" s="4" t="s">
        <v>1041</v>
      </c>
      <c r="M606" s="31" t="str">
        <f t="shared" si="13"/>
        <v>Cumplido</v>
      </c>
    </row>
    <row r="607" spans="1:13" ht="63.75" x14ac:dyDescent="0.2">
      <c r="A607" s="3"/>
      <c r="B607" s="12" t="s">
        <v>968</v>
      </c>
      <c r="C607" s="4" t="s">
        <v>969</v>
      </c>
      <c r="D607" s="4" t="s">
        <v>90</v>
      </c>
      <c r="E607" s="4" t="s">
        <v>24</v>
      </c>
      <c r="F607" s="5" t="s">
        <v>997</v>
      </c>
      <c r="G607" s="6">
        <v>76.92</v>
      </c>
      <c r="H607" s="6">
        <v>76.930000000000007</v>
      </c>
      <c r="I607" s="11">
        <v>1.000130005200208</v>
      </c>
      <c r="J607" s="6">
        <v>76.92</v>
      </c>
      <c r="K607" s="6">
        <v>76.930000000000007</v>
      </c>
      <c r="L607" s="4" t="s">
        <v>1042</v>
      </c>
      <c r="M607" s="31" t="str">
        <f t="shared" si="13"/>
        <v>Cumplido</v>
      </c>
    </row>
    <row r="608" spans="1:13" ht="51" x14ac:dyDescent="0.2">
      <c r="A608" s="3"/>
      <c r="B608" s="12" t="s">
        <v>968</v>
      </c>
      <c r="C608" s="4" t="s">
        <v>969</v>
      </c>
      <c r="D608" s="4" t="s">
        <v>104</v>
      </c>
      <c r="E608" s="4" t="s">
        <v>27</v>
      </c>
      <c r="F608" s="5" t="s">
        <v>998</v>
      </c>
      <c r="G608" s="6">
        <v>10</v>
      </c>
      <c r="H608" s="6">
        <v>10</v>
      </c>
      <c r="I608" s="11">
        <v>1</v>
      </c>
      <c r="J608" s="6" t="s">
        <v>967</v>
      </c>
      <c r="K608" s="6">
        <v>10</v>
      </c>
      <c r="L608" s="4" t="s">
        <v>1043</v>
      </c>
      <c r="M608" s="31" t="str">
        <f t="shared" si="13"/>
        <v>Cumplido</v>
      </c>
    </row>
    <row r="609" spans="1:13" ht="280.5" x14ac:dyDescent="0.2">
      <c r="A609" s="3"/>
      <c r="B609" s="12" t="s">
        <v>968</v>
      </c>
      <c r="C609" s="4" t="s">
        <v>969</v>
      </c>
      <c r="D609" s="4" t="s">
        <v>104</v>
      </c>
      <c r="E609" s="4" t="s">
        <v>24</v>
      </c>
      <c r="F609" s="5" t="s">
        <v>999</v>
      </c>
      <c r="G609" s="6">
        <v>82.04</v>
      </c>
      <c r="H609" s="6">
        <v>81.510000000000005</v>
      </c>
      <c r="I609" s="11">
        <v>0.99353973671379814</v>
      </c>
      <c r="J609" s="6">
        <v>82.04</v>
      </c>
      <c r="K609" s="6">
        <v>81.510000000000005</v>
      </c>
      <c r="L609" s="4" t="s">
        <v>1044</v>
      </c>
      <c r="M609" s="31" t="str">
        <f t="shared" si="13"/>
        <v>Cumplido</v>
      </c>
    </row>
    <row r="610" spans="1:13" ht="280.5" x14ac:dyDescent="0.2">
      <c r="A610" s="3"/>
      <c r="B610" s="12" t="s">
        <v>968</v>
      </c>
      <c r="C610" s="4" t="s">
        <v>969</v>
      </c>
      <c r="D610" s="4" t="s">
        <v>104</v>
      </c>
      <c r="E610" s="4" t="s">
        <v>24</v>
      </c>
      <c r="F610" s="5" t="s">
        <v>1000</v>
      </c>
      <c r="G610" s="6">
        <v>63.04</v>
      </c>
      <c r="H610" s="6">
        <v>62.93</v>
      </c>
      <c r="I610" s="11">
        <v>0.99825507614213194</v>
      </c>
      <c r="J610" s="6">
        <v>63.04</v>
      </c>
      <c r="K610" s="6">
        <v>62.93</v>
      </c>
      <c r="L610" s="4" t="s">
        <v>1045</v>
      </c>
      <c r="M610" s="31" t="str">
        <f t="shared" si="13"/>
        <v>Cumplido</v>
      </c>
    </row>
    <row r="611" spans="1:13" ht="229.5" x14ac:dyDescent="0.2">
      <c r="A611" s="3"/>
      <c r="B611" s="12" t="s">
        <v>968</v>
      </c>
      <c r="C611" s="4" t="s">
        <v>969</v>
      </c>
      <c r="D611" s="4" t="s">
        <v>104</v>
      </c>
      <c r="E611" s="4" t="s">
        <v>24</v>
      </c>
      <c r="F611" s="5" t="s">
        <v>1001</v>
      </c>
      <c r="G611" s="6">
        <v>66.400000000000006</v>
      </c>
      <c r="H611" s="6">
        <v>65.66</v>
      </c>
      <c r="I611" s="11">
        <v>0.98885542168674689</v>
      </c>
      <c r="J611" s="6">
        <v>66.400000000000006</v>
      </c>
      <c r="K611" s="6">
        <v>65.66</v>
      </c>
      <c r="L611" s="4" t="s">
        <v>1046</v>
      </c>
      <c r="M611" s="31" t="str">
        <f t="shared" si="13"/>
        <v>Cumplido</v>
      </c>
    </row>
    <row r="612" spans="1:13" ht="153" x14ac:dyDescent="0.2">
      <c r="A612" s="3"/>
      <c r="B612" s="12" t="s">
        <v>968</v>
      </c>
      <c r="C612" s="4" t="s">
        <v>969</v>
      </c>
      <c r="D612" s="4" t="s">
        <v>104</v>
      </c>
      <c r="E612" s="4" t="s">
        <v>24</v>
      </c>
      <c r="F612" s="5" t="s">
        <v>1002</v>
      </c>
      <c r="G612" s="6">
        <v>92.46</v>
      </c>
      <c r="H612" s="6">
        <v>92</v>
      </c>
      <c r="I612" s="11">
        <v>0.99502487562189057</v>
      </c>
      <c r="J612" s="6">
        <v>92.46</v>
      </c>
      <c r="K612" s="6">
        <v>92</v>
      </c>
      <c r="L612" s="4" t="s">
        <v>1047</v>
      </c>
      <c r="M612" s="31" t="str">
        <f t="shared" si="13"/>
        <v>Cumplido</v>
      </c>
    </row>
    <row r="613" spans="1:13" ht="293.25" x14ac:dyDescent="0.2">
      <c r="A613" s="3"/>
      <c r="B613" s="12" t="s">
        <v>968</v>
      </c>
      <c r="C613" s="4" t="s">
        <v>969</v>
      </c>
      <c r="D613" s="4" t="s">
        <v>104</v>
      </c>
      <c r="E613" s="4" t="s">
        <v>24</v>
      </c>
      <c r="F613" s="5" t="s">
        <v>1003</v>
      </c>
      <c r="G613" s="6">
        <v>66.2</v>
      </c>
      <c r="H613" s="6">
        <v>65.900000000000006</v>
      </c>
      <c r="I613" s="11">
        <v>0.99546827794561932</v>
      </c>
      <c r="J613" s="6">
        <v>66.2</v>
      </c>
      <c r="K613" s="6">
        <v>65.900000000000006</v>
      </c>
      <c r="L613" s="4" t="s">
        <v>1048</v>
      </c>
      <c r="M613" s="31" t="str">
        <f t="shared" si="13"/>
        <v>Cumplido</v>
      </c>
    </row>
    <row r="614" spans="1:13" ht="76.5" x14ac:dyDescent="0.2">
      <c r="A614" s="3"/>
      <c r="B614" s="12" t="s">
        <v>968</v>
      </c>
      <c r="C614" s="4" t="s">
        <v>969</v>
      </c>
      <c r="D614" s="4" t="s">
        <v>109</v>
      </c>
      <c r="E614" s="4" t="s">
        <v>24</v>
      </c>
      <c r="F614" s="5" t="s">
        <v>1004</v>
      </c>
      <c r="G614" s="6">
        <v>30.24</v>
      </c>
      <c r="H614" s="6">
        <v>30.24</v>
      </c>
      <c r="I614" s="11">
        <v>1</v>
      </c>
      <c r="J614" s="6">
        <v>30.24</v>
      </c>
      <c r="K614" s="6">
        <v>30.24</v>
      </c>
      <c r="L614" s="4" t="s">
        <v>1049</v>
      </c>
      <c r="M614" s="31" t="str">
        <f t="shared" si="13"/>
        <v>Cumplido</v>
      </c>
    </row>
    <row r="615" spans="1:13" ht="89.25" x14ac:dyDescent="0.2">
      <c r="A615" s="3"/>
      <c r="B615" s="12" t="s">
        <v>968</v>
      </c>
      <c r="C615" s="4" t="s">
        <v>969</v>
      </c>
      <c r="D615" s="4" t="s">
        <v>109</v>
      </c>
      <c r="E615" s="4" t="s">
        <v>27</v>
      </c>
      <c r="F615" s="5" t="s">
        <v>1005</v>
      </c>
      <c r="G615" s="6">
        <v>16</v>
      </c>
      <c r="H615" s="6">
        <v>16</v>
      </c>
      <c r="I615" s="11">
        <v>1</v>
      </c>
      <c r="J615" s="6" t="s">
        <v>967</v>
      </c>
      <c r="K615" s="6">
        <v>2</v>
      </c>
      <c r="L615" s="4" t="s">
        <v>1050</v>
      </c>
      <c r="M615" s="31" t="str">
        <f t="shared" si="13"/>
        <v>Cumplido</v>
      </c>
    </row>
    <row r="616" spans="1:13" ht="76.5" x14ac:dyDescent="0.2">
      <c r="A616" s="3"/>
      <c r="B616" s="12" t="s">
        <v>968</v>
      </c>
      <c r="C616" s="4" t="s">
        <v>969</v>
      </c>
      <c r="D616" s="4" t="s">
        <v>109</v>
      </c>
      <c r="E616" s="4" t="s">
        <v>24</v>
      </c>
      <c r="F616" s="5" t="s">
        <v>1006</v>
      </c>
      <c r="G616" s="6">
        <v>60.01</v>
      </c>
      <c r="H616" s="6">
        <v>59.92</v>
      </c>
      <c r="I616" s="11">
        <v>0.9985002499583403</v>
      </c>
      <c r="J616" s="6">
        <v>60.01</v>
      </c>
      <c r="K616" s="6">
        <v>59.92</v>
      </c>
      <c r="L616" s="4" t="s">
        <v>1051</v>
      </c>
      <c r="M616" s="31" t="str">
        <f t="shared" si="13"/>
        <v>Cumplido</v>
      </c>
    </row>
    <row r="617" spans="1:13" ht="89.25" x14ac:dyDescent="0.2">
      <c r="A617" s="3"/>
      <c r="B617" s="12" t="s">
        <v>968</v>
      </c>
      <c r="C617" s="4" t="s">
        <v>969</v>
      </c>
      <c r="D617" s="4" t="s">
        <v>109</v>
      </c>
      <c r="E617" s="4" t="s">
        <v>24</v>
      </c>
      <c r="F617" s="5" t="s">
        <v>1007</v>
      </c>
      <c r="G617" s="6">
        <v>95.25</v>
      </c>
      <c r="H617" s="6">
        <v>95.23</v>
      </c>
      <c r="I617" s="11">
        <v>0.9997900262467192</v>
      </c>
      <c r="J617" s="6">
        <v>95.25</v>
      </c>
      <c r="K617" s="6">
        <v>95.23</v>
      </c>
      <c r="L617" s="4" t="s">
        <v>1052</v>
      </c>
      <c r="M617" s="31" t="str">
        <f t="shared" si="13"/>
        <v>Cumplido</v>
      </c>
    </row>
    <row r="618" spans="1:13" ht="89.25" x14ac:dyDescent="0.2">
      <c r="A618" s="3"/>
      <c r="B618" s="12" t="s">
        <v>968</v>
      </c>
      <c r="C618" s="4" t="s">
        <v>969</v>
      </c>
      <c r="D618" s="4" t="s">
        <v>109</v>
      </c>
      <c r="E618" s="4" t="s">
        <v>24</v>
      </c>
      <c r="F618" s="5" t="s">
        <v>1008</v>
      </c>
      <c r="G618" s="6">
        <v>53.9</v>
      </c>
      <c r="H618" s="6">
        <v>53.9</v>
      </c>
      <c r="I618" s="11">
        <v>1</v>
      </c>
      <c r="J618" s="6">
        <v>53.9</v>
      </c>
      <c r="K618" s="6">
        <v>53.9</v>
      </c>
      <c r="L618" s="4" t="s">
        <v>1053</v>
      </c>
      <c r="M618" s="31" t="str">
        <f t="shared" si="13"/>
        <v>Cumplido</v>
      </c>
    </row>
    <row r="619" spans="1:13" ht="76.5" x14ac:dyDescent="0.2">
      <c r="A619" s="3"/>
      <c r="B619" s="12" t="s">
        <v>968</v>
      </c>
      <c r="C619" s="4" t="s">
        <v>969</v>
      </c>
      <c r="D619" s="4" t="s">
        <v>109</v>
      </c>
      <c r="E619" s="4" t="s">
        <v>24</v>
      </c>
      <c r="F619" s="5" t="s">
        <v>1009</v>
      </c>
      <c r="G619" s="6">
        <v>35.56</v>
      </c>
      <c r="H619" s="6">
        <v>35.56</v>
      </c>
      <c r="I619" s="11">
        <v>0.99999999999999989</v>
      </c>
      <c r="J619" s="6">
        <v>35.56</v>
      </c>
      <c r="K619" s="6">
        <v>35.56</v>
      </c>
      <c r="L619" s="4" t="s">
        <v>1054</v>
      </c>
      <c r="M619" s="31" t="str">
        <f t="shared" si="13"/>
        <v>Cumplido</v>
      </c>
    </row>
    <row r="620" spans="1:13" ht="178.5" x14ac:dyDescent="0.2">
      <c r="A620" s="3"/>
      <c r="B620" s="12" t="s">
        <v>968</v>
      </c>
      <c r="C620" s="4" t="s">
        <v>969</v>
      </c>
      <c r="D620" s="4" t="s">
        <v>109</v>
      </c>
      <c r="E620" s="4" t="s">
        <v>24</v>
      </c>
      <c r="F620" s="5" t="s">
        <v>1010</v>
      </c>
      <c r="G620" s="6">
        <v>20</v>
      </c>
      <c r="H620" s="6">
        <v>19.899999999999999</v>
      </c>
      <c r="I620" s="11">
        <v>0.995</v>
      </c>
      <c r="J620" s="6">
        <v>20</v>
      </c>
      <c r="K620" s="6">
        <v>19.899999999999999</v>
      </c>
      <c r="L620" s="4" t="s">
        <v>1055</v>
      </c>
      <c r="M620" s="31" t="str">
        <f t="shared" ref="M620:M625" si="14">IF(I620&gt;=98%,"Cumplido","Incumplido")</f>
        <v>Cumplido</v>
      </c>
    </row>
    <row r="621" spans="1:13" ht="178.5" x14ac:dyDescent="0.2">
      <c r="A621" s="3"/>
      <c r="B621" s="12" t="s">
        <v>968</v>
      </c>
      <c r="C621" s="4" t="s">
        <v>969</v>
      </c>
      <c r="D621" s="4" t="s">
        <v>109</v>
      </c>
      <c r="E621" s="4" t="s">
        <v>24</v>
      </c>
      <c r="F621" s="5" t="s">
        <v>1011</v>
      </c>
      <c r="G621" s="6">
        <v>68.819999999999993</v>
      </c>
      <c r="H621" s="6">
        <v>68.7</v>
      </c>
      <c r="I621" s="11">
        <v>0.99825632083696603</v>
      </c>
      <c r="J621" s="6">
        <v>68.819999999999993</v>
      </c>
      <c r="K621" s="6">
        <v>68.7</v>
      </c>
      <c r="L621" s="4" t="s">
        <v>1056</v>
      </c>
      <c r="M621" s="31" t="str">
        <f t="shared" si="14"/>
        <v>Cumplido</v>
      </c>
    </row>
    <row r="622" spans="1:13" ht="76.5" x14ac:dyDescent="0.2">
      <c r="A622" s="3"/>
      <c r="B622" s="12" t="s">
        <v>968</v>
      </c>
      <c r="C622" s="4" t="s">
        <v>969</v>
      </c>
      <c r="D622" s="4" t="s">
        <v>109</v>
      </c>
      <c r="E622" s="4" t="s">
        <v>24</v>
      </c>
      <c r="F622" s="5" t="s">
        <v>1012</v>
      </c>
      <c r="G622" s="6">
        <v>45.14</v>
      </c>
      <c r="H622" s="6">
        <v>45.14</v>
      </c>
      <c r="I622" s="11">
        <v>1</v>
      </c>
      <c r="J622" s="6">
        <v>45.14</v>
      </c>
      <c r="K622" s="6">
        <v>45.14</v>
      </c>
      <c r="L622" s="4" t="s">
        <v>1057</v>
      </c>
      <c r="M622" s="31" t="str">
        <f t="shared" si="14"/>
        <v>Cumplido</v>
      </c>
    </row>
    <row r="623" spans="1:13" ht="51" x14ac:dyDescent="0.2">
      <c r="A623" s="3"/>
      <c r="B623" s="12" t="s">
        <v>968</v>
      </c>
      <c r="C623" s="4" t="s">
        <v>969</v>
      </c>
      <c r="D623" s="4" t="s">
        <v>970</v>
      </c>
      <c r="E623" s="4" t="s">
        <v>24</v>
      </c>
      <c r="F623" s="5" t="s">
        <v>1013</v>
      </c>
      <c r="G623" s="6">
        <v>1</v>
      </c>
      <c r="H623" s="6">
        <v>1</v>
      </c>
      <c r="I623" s="11">
        <v>1</v>
      </c>
      <c r="J623" s="6">
        <v>1</v>
      </c>
      <c r="K623" s="6">
        <v>1</v>
      </c>
      <c r="L623" s="4" t="s">
        <v>1058</v>
      </c>
      <c r="M623" s="31" t="str">
        <f t="shared" si="14"/>
        <v>Cumplido</v>
      </c>
    </row>
    <row r="624" spans="1:13" ht="76.5" x14ac:dyDescent="0.2">
      <c r="A624" s="3"/>
      <c r="B624" s="12" t="s">
        <v>968</v>
      </c>
      <c r="C624" s="4" t="s">
        <v>969</v>
      </c>
      <c r="D624" s="4" t="s">
        <v>970</v>
      </c>
      <c r="E624" s="4" t="s">
        <v>24</v>
      </c>
      <c r="F624" s="5" t="s">
        <v>1014</v>
      </c>
      <c r="G624" s="6">
        <v>55</v>
      </c>
      <c r="H624" s="6">
        <v>55</v>
      </c>
      <c r="I624" s="11">
        <v>1</v>
      </c>
      <c r="J624" s="6">
        <v>55</v>
      </c>
      <c r="K624" s="6">
        <v>55</v>
      </c>
      <c r="L624" s="4" t="s">
        <v>1059</v>
      </c>
      <c r="M624" s="31" t="str">
        <f t="shared" si="14"/>
        <v>Cumplido</v>
      </c>
    </row>
    <row r="625" spans="1:13" ht="114.75" x14ac:dyDescent="0.2">
      <c r="A625" s="3"/>
      <c r="B625" s="12" t="s">
        <v>968</v>
      </c>
      <c r="C625" s="4" t="s">
        <v>969</v>
      </c>
      <c r="D625" s="4" t="s">
        <v>970</v>
      </c>
      <c r="E625" s="4" t="s">
        <v>24</v>
      </c>
      <c r="F625" s="5" t="s">
        <v>1015</v>
      </c>
      <c r="G625" s="6">
        <v>35</v>
      </c>
      <c r="H625" s="6">
        <v>35</v>
      </c>
      <c r="I625" s="11">
        <v>1</v>
      </c>
      <c r="J625" s="6">
        <v>35</v>
      </c>
      <c r="K625" s="6">
        <v>35</v>
      </c>
      <c r="L625" s="4" t="s">
        <v>1060</v>
      </c>
      <c r="M625" s="31" t="str">
        <f t="shared" si="14"/>
        <v>Cumplido</v>
      </c>
    </row>
    <row r="626" spans="1:13" s="23" customFormat="1" ht="25.5" x14ac:dyDescent="0.35">
      <c r="A626" s="22"/>
      <c r="B626" s="44" t="s">
        <v>1061</v>
      </c>
      <c r="C626" s="45"/>
      <c r="D626" s="45"/>
      <c r="E626" s="45"/>
      <c r="F626" s="45"/>
      <c r="G626" s="45"/>
      <c r="H626" s="45"/>
      <c r="I626" s="45"/>
      <c r="J626" s="45"/>
      <c r="K626" s="45"/>
      <c r="L626" s="45"/>
      <c r="M626" s="46"/>
    </row>
    <row r="627" spans="1:13" ht="153" x14ac:dyDescent="0.2">
      <c r="A627" s="3"/>
      <c r="B627" s="12" t="s">
        <v>968</v>
      </c>
      <c r="C627" s="4" t="s">
        <v>1061</v>
      </c>
      <c r="D627" s="4" t="s">
        <v>970</v>
      </c>
      <c r="E627" s="4" t="s">
        <v>24</v>
      </c>
      <c r="F627" s="5" t="s">
        <v>1062</v>
      </c>
      <c r="G627" s="6">
        <v>1</v>
      </c>
      <c r="H627" s="6">
        <v>1</v>
      </c>
      <c r="I627" s="11">
        <v>1</v>
      </c>
      <c r="J627" s="6">
        <v>1</v>
      </c>
      <c r="K627" s="6">
        <v>1</v>
      </c>
      <c r="L627" s="4" t="s">
        <v>1064</v>
      </c>
      <c r="M627" s="13" t="str">
        <f t="shared" ref="M627:M628" si="15">IF(I627&gt;=98%,"Cumplido","Incumplido")</f>
        <v>Cumplido</v>
      </c>
    </row>
    <row r="628" spans="1:13" ht="102" x14ac:dyDescent="0.2">
      <c r="A628" s="3"/>
      <c r="B628" s="12" t="s">
        <v>968</v>
      </c>
      <c r="C628" s="4" t="s">
        <v>1061</v>
      </c>
      <c r="D628" s="4" t="s">
        <v>970</v>
      </c>
      <c r="E628" s="4" t="s">
        <v>24</v>
      </c>
      <c r="F628" s="5" t="s">
        <v>1063</v>
      </c>
      <c r="G628" s="6">
        <v>2</v>
      </c>
      <c r="H628" s="6">
        <v>2</v>
      </c>
      <c r="I628" s="11">
        <v>1</v>
      </c>
      <c r="J628" s="6">
        <v>2</v>
      </c>
      <c r="K628" s="6">
        <v>2</v>
      </c>
      <c r="L628" s="4" t="s">
        <v>1065</v>
      </c>
      <c r="M628" s="13" t="str">
        <f t="shared" si="15"/>
        <v>Cumplido</v>
      </c>
    </row>
    <row r="629" spans="1:13" s="23" customFormat="1" ht="25.5" x14ac:dyDescent="0.35">
      <c r="A629" s="22"/>
      <c r="B629" s="44" t="s">
        <v>1066</v>
      </c>
      <c r="C629" s="45"/>
      <c r="D629" s="45"/>
      <c r="E629" s="45"/>
      <c r="F629" s="45"/>
      <c r="G629" s="45"/>
      <c r="H629" s="45"/>
      <c r="I629" s="45"/>
      <c r="J629" s="45"/>
      <c r="K629" s="45"/>
      <c r="L629" s="45"/>
      <c r="M629" s="46"/>
    </row>
    <row r="630" spans="1:13" ht="63.75" x14ac:dyDescent="0.2">
      <c r="A630" s="3"/>
      <c r="B630" s="12" t="s">
        <v>968</v>
      </c>
      <c r="C630" s="4" t="s">
        <v>1066</v>
      </c>
      <c r="D630" s="4" t="s">
        <v>1067</v>
      </c>
      <c r="E630" s="4" t="s">
        <v>24</v>
      </c>
      <c r="F630" s="5" t="s">
        <v>1068</v>
      </c>
      <c r="G630" s="6">
        <v>16</v>
      </c>
      <c r="H630" s="6">
        <v>9</v>
      </c>
      <c r="I630" s="11">
        <v>0.5625</v>
      </c>
      <c r="J630" s="6">
        <v>16</v>
      </c>
      <c r="K630" s="6">
        <v>9</v>
      </c>
      <c r="L630" s="4" t="s">
        <v>1071</v>
      </c>
      <c r="M630" s="13" t="str">
        <f t="shared" ref="M630:M632" si="16">IF(I630&gt;=98%,"Cumplido","Incumplido")</f>
        <v>Incumplido</v>
      </c>
    </row>
    <row r="631" spans="1:13" ht="216.75" x14ac:dyDescent="0.2">
      <c r="A631" s="3"/>
      <c r="B631" s="12" t="s">
        <v>968</v>
      </c>
      <c r="C631" s="4" t="s">
        <v>1066</v>
      </c>
      <c r="D631" s="4" t="s">
        <v>1067</v>
      </c>
      <c r="E631" s="4" t="s">
        <v>27</v>
      </c>
      <c r="F631" s="5" t="s">
        <v>1069</v>
      </c>
      <c r="G631" s="6">
        <v>41</v>
      </c>
      <c r="H631" s="6">
        <v>32</v>
      </c>
      <c r="I631" s="11">
        <v>0.78048780487804881</v>
      </c>
      <c r="J631" s="6">
        <v>41</v>
      </c>
      <c r="K631" s="6">
        <v>32</v>
      </c>
      <c r="L631" s="4" t="s">
        <v>1072</v>
      </c>
      <c r="M631" s="13" t="str">
        <f t="shared" si="16"/>
        <v>Incumplido</v>
      </c>
    </row>
    <row r="632" spans="1:13" ht="89.25" x14ac:dyDescent="0.2">
      <c r="A632" s="3"/>
      <c r="B632" s="12" t="s">
        <v>968</v>
      </c>
      <c r="C632" s="4" t="s">
        <v>1066</v>
      </c>
      <c r="D632" s="4" t="s">
        <v>1067</v>
      </c>
      <c r="E632" s="4" t="s">
        <v>24</v>
      </c>
      <c r="F632" s="5" t="s">
        <v>1070</v>
      </c>
      <c r="G632" s="6">
        <v>25</v>
      </c>
      <c r="H632" s="6">
        <v>23</v>
      </c>
      <c r="I632" s="11">
        <v>0.92</v>
      </c>
      <c r="J632" s="6">
        <v>25</v>
      </c>
      <c r="K632" s="6">
        <v>23</v>
      </c>
      <c r="L632" s="4" t="s">
        <v>1073</v>
      </c>
      <c r="M632" s="13" t="str">
        <f t="shared" si="16"/>
        <v>Incumplido</v>
      </c>
    </row>
    <row r="633" spans="1:13" s="23" customFormat="1" ht="25.5" x14ac:dyDescent="0.35">
      <c r="A633" s="22"/>
      <c r="B633" s="44" t="s">
        <v>1074</v>
      </c>
      <c r="C633" s="45"/>
      <c r="D633" s="45"/>
      <c r="E633" s="45"/>
      <c r="F633" s="45"/>
      <c r="G633" s="45"/>
      <c r="H633" s="45"/>
      <c r="I633" s="45"/>
      <c r="J633" s="45"/>
      <c r="K633" s="45"/>
      <c r="L633" s="45"/>
      <c r="M633" s="46"/>
    </row>
    <row r="634" spans="1:13" ht="51" x14ac:dyDescent="0.2">
      <c r="A634" s="3"/>
      <c r="B634" s="12" t="s">
        <v>968</v>
      </c>
      <c r="C634" s="4" t="s">
        <v>1074</v>
      </c>
      <c r="D634" s="4" t="s">
        <v>970</v>
      </c>
      <c r="E634" s="4" t="s">
        <v>27</v>
      </c>
      <c r="F634" s="5" t="s">
        <v>1075</v>
      </c>
      <c r="G634" s="6">
        <v>55</v>
      </c>
      <c r="H634" s="6">
        <v>55</v>
      </c>
      <c r="I634" s="11">
        <v>1</v>
      </c>
      <c r="J634" s="6">
        <v>55</v>
      </c>
      <c r="K634" s="6">
        <v>55</v>
      </c>
      <c r="L634" s="4" t="s">
        <v>1076</v>
      </c>
      <c r="M634" s="13" t="str">
        <f t="shared" ref="M634" si="17">IF(I634&gt;=98%,"Cumplido","Incumplido")</f>
        <v>Cumplido</v>
      </c>
    </row>
    <row r="635" spans="1:13" s="23" customFormat="1" ht="25.5" x14ac:dyDescent="0.35">
      <c r="A635" s="22"/>
      <c r="B635" s="71" t="s">
        <v>1077</v>
      </c>
      <c r="C635" s="72"/>
      <c r="D635" s="72"/>
      <c r="E635" s="72"/>
      <c r="F635" s="72"/>
      <c r="G635" s="72"/>
      <c r="H635" s="72"/>
      <c r="I635" s="72"/>
      <c r="J635" s="72"/>
      <c r="K635" s="72"/>
      <c r="L635" s="72"/>
      <c r="M635" s="73"/>
    </row>
    <row r="636" spans="1:13" s="23" customFormat="1" ht="25.5" x14ac:dyDescent="0.35">
      <c r="A636" s="22"/>
      <c r="B636" s="59" t="s">
        <v>1078</v>
      </c>
      <c r="C636" s="60"/>
      <c r="D636" s="60"/>
      <c r="E636" s="60"/>
      <c r="F636" s="60"/>
      <c r="G636" s="60"/>
      <c r="H636" s="60"/>
      <c r="I636" s="60"/>
      <c r="J636" s="60"/>
      <c r="K636" s="60"/>
      <c r="L636" s="60"/>
      <c r="M636" s="61"/>
    </row>
    <row r="637" spans="1:13" ht="25.5" x14ac:dyDescent="0.2">
      <c r="A637" s="3"/>
      <c r="B637" s="12" t="s">
        <v>1077</v>
      </c>
      <c r="C637" s="4" t="s">
        <v>1078</v>
      </c>
      <c r="D637" s="4" t="s">
        <v>1079</v>
      </c>
      <c r="E637" s="4" t="s">
        <v>24</v>
      </c>
      <c r="F637" s="5" t="s">
        <v>1080</v>
      </c>
      <c r="G637" s="6">
        <v>100</v>
      </c>
      <c r="H637" s="6">
        <v>33</v>
      </c>
      <c r="I637" s="11">
        <v>0.33</v>
      </c>
      <c r="J637" s="6">
        <v>100</v>
      </c>
      <c r="K637" s="6">
        <v>33</v>
      </c>
      <c r="L637" s="4" t="s">
        <v>1148</v>
      </c>
      <c r="M637" s="13" t="str">
        <f t="shared" ref="M637:M685" si="18">IF(I637&gt;=98%,"Cumplido","Incumplido")</f>
        <v>Incumplido</v>
      </c>
    </row>
    <row r="638" spans="1:13" ht="25.5" x14ac:dyDescent="0.2">
      <c r="A638" s="3"/>
      <c r="B638" s="12" t="s">
        <v>1077</v>
      </c>
      <c r="C638" s="4" t="s">
        <v>1078</v>
      </c>
      <c r="D638" s="4" t="s">
        <v>144</v>
      </c>
      <c r="E638" s="4" t="s">
        <v>24</v>
      </c>
      <c r="F638" s="5" t="s">
        <v>1081</v>
      </c>
      <c r="G638" s="6">
        <v>25</v>
      </c>
      <c r="H638" s="6">
        <v>0</v>
      </c>
      <c r="I638" s="11">
        <v>0</v>
      </c>
      <c r="J638" s="6" t="s">
        <v>967</v>
      </c>
      <c r="K638" s="8">
        <v>0</v>
      </c>
      <c r="L638" s="5" t="s">
        <v>1182</v>
      </c>
      <c r="M638" s="13" t="str">
        <f t="shared" si="18"/>
        <v>Incumplido</v>
      </c>
    </row>
    <row r="639" spans="1:13" ht="38.25" x14ac:dyDescent="0.2">
      <c r="A639" s="3"/>
      <c r="B639" s="12" t="s">
        <v>1077</v>
      </c>
      <c r="C639" s="4" t="s">
        <v>1078</v>
      </c>
      <c r="D639" s="4" t="s">
        <v>58</v>
      </c>
      <c r="E639" s="4" t="s">
        <v>24</v>
      </c>
      <c r="F639" s="5" t="s">
        <v>1082</v>
      </c>
      <c r="G639" s="6">
        <v>100</v>
      </c>
      <c r="H639" s="6">
        <v>66</v>
      </c>
      <c r="I639" s="11">
        <v>0.66</v>
      </c>
      <c r="J639" s="6">
        <v>100</v>
      </c>
      <c r="K639" s="6">
        <v>66</v>
      </c>
      <c r="L639" s="4" t="s">
        <v>1176</v>
      </c>
      <c r="M639" s="13" t="str">
        <f t="shared" si="18"/>
        <v>Incumplido</v>
      </c>
    </row>
    <row r="640" spans="1:13" ht="25.5" x14ac:dyDescent="0.2">
      <c r="A640" s="3"/>
      <c r="B640" s="12" t="s">
        <v>1077</v>
      </c>
      <c r="C640" s="4" t="s">
        <v>1078</v>
      </c>
      <c r="D640" s="4" t="s">
        <v>58</v>
      </c>
      <c r="E640" s="4" t="s">
        <v>24</v>
      </c>
      <c r="F640" s="5" t="s">
        <v>1083</v>
      </c>
      <c r="G640" s="6">
        <v>100</v>
      </c>
      <c r="H640" s="6">
        <v>92</v>
      </c>
      <c r="I640" s="11">
        <v>0.92</v>
      </c>
      <c r="J640" s="6">
        <v>100</v>
      </c>
      <c r="K640" s="6">
        <v>92</v>
      </c>
      <c r="L640" s="4" t="s">
        <v>1171</v>
      </c>
      <c r="M640" s="13" t="str">
        <f t="shared" si="18"/>
        <v>Incumplido</v>
      </c>
    </row>
    <row r="641" spans="1:13" ht="38.25" x14ac:dyDescent="0.2">
      <c r="A641" s="3"/>
      <c r="B641" s="12" t="s">
        <v>1077</v>
      </c>
      <c r="C641" s="4" t="s">
        <v>1078</v>
      </c>
      <c r="D641" s="4" t="s">
        <v>62</v>
      </c>
      <c r="E641" s="4" t="s">
        <v>24</v>
      </c>
      <c r="F641" s="5" t="s">
        <v>1084</v>
      </c>
      <c r="G641" s="6">
        <v>100</v>
      </c>
      <c r="H641" s="6">
        <v>68</v>
      </c>
      <c r="I641" s="11">
        <v>0.68</v>
      </c>
      <c r="J641" s="6">
        <v>100</v>
      </c>
      <c r="K641" s="6">
        <v>68</v>
      </c>
      <c r="L641" s="4" t="s">
        <v>1177</v>
      </c>
      <c r="M641" s="13" t="str">
        <f t="shared" si="18"/>
        <v>Incumplido</v>
      </c>
    </row>
    <row r="642" spans="1:13" ht="25.5" x14ac:dyDescent="0.2">
      <c r="A642" s="3"/>
      <c r="B642" s="12" t="s">
        <v>1077</v>
      </c>
      <c r="C642" s="4" t="s">
        <v>1078</v>
      </c>
      <c r="D642" s="4" t="s">
        <v>62</v>
      </c>
      <c r="E642" s="4" t="s">
        <v>24</v>
      </c>
      <c r="F642" s="5" t="s">
        <v>1085</v>
      </c>
      <c r="G642" s="6">
        <v>100</v>
      </c>
      <c r="H642" s="6">
        <v>100</v>
      </c>
      <c r="I642" s="11">
        <v>1</v>
      </c>
      <c r="J642" s="6">
        <v>100</v>
      </c>
      <c r="K642" s="6">
        <v>100</v>
      </c>
      <c r="L642" s="4" t="s">
        <v>1162</v>
      </c>
      <c r="M642" s="13" t="str">
        <f t="shared" si="18"/>
        <v>Cumplido</v>
      </c>
    </row>
    <row r="643" spans="1:13" ht="38.25" x14ac:dyDescent="0.2">
      <c r="A643" s="3"/>
      <c r="B643" s="12" t="s">
        <v>1077</v>
      </c>
      <c r="C643" s="4" t="s">
        <v>1078</v>
      </c>
      <c r="D643" s="4" t="s">
        <v>77</v>
      </c>
      <c r="E643" s="4" t="s">
        <v>24</v>
      </c>
      <c r="F643" s="5" t="s">
        <v>1086</v>
      </c>
      <c r="G643" s="6">
        <v>100</v>
      </c>
      <c r="H643" s="6">
        <v>22</v>
      </c>
      <c r="I643" s="11">
        <v>0.22</v>
      </c>
      <c r="J643" s="6">
        <v>100</v>
      </c>
      <c r="K643" s="6">
        <v>22</v>
      </c>
      <c r="L643" s="4" t="s">
        <v>1178</v>
      </c>
      <c r="M643" s="13" t="str">
        <f t="shared" si="18"/>
        <v>Incumplido</v>
      </c>
    </row>
    <row r="644" spans="1:13" ht="25.5" x14ac:dyDescent="0.2">
      <c r="A644" s="3"/>
      <c r="B644" s="12" t="s">
        <v>1077</v>
      </c>
      <c r="C644" s="4" t="s">
        <v>1078</v>
      </c>
      <c r="D644" s="4" t="s">
        <v>77</v>
      </c>
      <c r="E644" s="4" t="s">
        <v>24</v>
      </c>
      <c r="F644" s="5" t="s">
        <v>1087</v>
      </c>
      <c r="G644" s="6">
        <v>100</v>
      </c>
      <c r="H644" s="6">
        <v>92</v>
      </c>
      <c r="I644" s="11">
        <v>0.92</v>
      </c>
      <c r="J644" s="6">
        <v>100</v>
      </c>
      <c r="K644" s="6">
        <v>92</v>
      </c>
      <c r="L644" s="4" t="s">
        <v>1160</v>
      </c>
      <c r="M644" s="13" t="str">
        <f t="shared" si="18"/>
        <v>Incumplido</v>
      </c>
    </row>
    <row r="645" spans="1:13" ht="38.25" x14ac:dyDescent="0.2">
      <c r="A645" s="3"/>
      <c r="B645" s="12" t="s">
        <v>1077</v>
      </c>
      <c r="C645" s="4" t="s">
        <v>1078</v>
      </c>
      <c r="D645" s="4" t="s">
        <v>90</v>
      </c>
      <c r="E645" s="4" t="s">
        <v>24</v>
      </c>
      <c r="F645" s="5" t="s">
        <v>1088</v>
      </c>
      <c r="G645" s="6">
        <v>100</v>
      </c>
      <c r="H645" s="6">
        <v>1</v>
      </c>
      <c r="I645" s="11">
        <v>0.01</v>
      </c>
      <c r="J645" s="6">
        <v>100</v>
      </c>
      <c r="K645" s="6">
        <v>1</v>
      </c>
      <c r="L645" s="4" t="s">
        <v>1179</v>
      </c>
      <c r="M645" s="13" t="str">
        <f t="shared" si="18"/>
        <v>Incumplido</v>
      </c>
    </row>
    <row r="646" spans="1:13" ht="25.5" x14ac:dyDescent="0.2">
      <c r="A646" s="3"/>
      <c r="B646" s="12" t="s">
        <v>1077</v>
      </c>
      <c r="C646" s="4" t="s">
        <v>1078</v>
      </c>
      <c r="D646" s="4" t="s">
        <v>90</v>
      </c>
      <c r="E646" s="4" t="s">
        <v>24</v>
      </c>
      <c r="F646" s="5" t="s">
        <v>1089</v>
      </c>
      <c r="G646" s="6">
        <v>100</v>
      </c>
      <c r="H646" s="6">
        <v>75</v>
      </c>
      <c r="I646" s="11">
        <v>0.75</v>
      </c>
      <c r="J646" s="6">
        <v>100</v>
      </c>
      <c r="K646" s="6">
        <v>75</v>
      </c>
      <c r="L646" s="4" t="s">
        <v>1173</v>
      </c>
      <c r="M646" s="13" t="str">
        <f t="shared" si="18"/>
        <v>Incumplido</v>
      </c>
    </row>
    <row r="647" spans="1:13" ht="38.25" x14ac:dyDescent="0.2">
      <c r="A647" s="3"/>
      <c r="B647" s="12" t="s">
        <v>1077</v>
      </c>
      <c r="C647" s="4" t="s">
        <v>1078</v>
      </c>
      <c r="D647" s="4" t="s">
        <v>104</v>
      </c>
      <c r="E647" s="4" t="s">
        <v>24</v>
      </c>
      <c r="F647" s="5" t="s">
        <v>1090</v>
      </c>
      <c r="G647" s="6">
        <v>100</v>
      </c>
      <c r="H647" s="6">
        <v>100</v>
      </c>
      <c r="I647" s="11">
        <v>1</v>
      </c>
      <c r="J647" s="6">
        <v>100</v>
      </c>
      <c r="K647" s="6">
        <v>100</v>
      </c>
      <c r="L647" s="4" t="s">
        <v>1180</v>
      </c>
      <c r="M647" s="13" t="str">
        <f t="shared" si="18"/>
        <v>Cumplido</v>
      </c>
    </row>
    <row r="648" spans="1:13" ht="25.5" x14ac:dyDescent="0.2">
      <c r="A648" s="3"/>
      <c r="B648" s="12" t="s">
        <v>1077</v>
      </c>
      <c r="C648" s="4" t="s">
        <v>1078</v>
      </c>
      <c r="D648" s="4" t="s">
        <v>104</v>
      </c>
      <c r="E648" s="4" t="s">
        <v>24</v>
      </c>
      <c r="F648" s="5" t="s">
        <v>1091</v>
      </c>
      <c r="G648" s="6">
        <v>100</v>
      </c>
      <c r="H648" s="6">
        <v>98</v>
      </c>
      <c r="I648" s="11">
        <v>0.98</v>
      </c>
      <c r="J648" s="6">
        <v>100</v>
      </c>
      <c r="K648" s="6">
        <v>98</v>
      </c>
      <c r="L648" s="4" t="s">
        <v>1172</v>
      </c>
      <c r="M648" s="13" t="str">
        <f t="shared" si="18"/>
        <v>Cumplido</v>
      </c>
    </row>
    <row r="649" spans="1:13" ht="38.25" x14ac:dyDescent="0.2">
      <c r="A649" s="3"/>
      <c r="B649" s="12" t="s">
        <v>1077</v>
      </c>
      <c r="C649" s="4" t="s">
        <v>1078</v>
      </c>
      <c r="D649" s="4" t="s">
        <v>109</v>
      </c>
      <c r="E649" s="4" t="s">
        <v>24</v>
      </c>
      <c r="F649" s="5" t="s">
        <v>1092</v>
      </c>
      <c r="G649" s="6">
        <v>100</v>
      </c>
      <c r="H649" s="6">
        <v>8</v>
      </c>
      <c r="I649" s="11">
        <v>0.08</v>
      </c>
      <c r="J649" s="6">
        <v>100</v>
      </c>
      <c r="K649" s="6">
        <v>8</v>
      </c>
      <c r="L649" s="4" t="s">
        <v>1181</v>
      </c>
      <c r="M649" s="13" t="str">
        <f t="shared" si="18"/>
        <v>Incumplido</v>
      </c>
    </row>
    <row r="650" spans="1:13" ht="25.5" x14ac:dyDescent="0.2">
      <c r="A650" s="3"/>
      <c r="B650" s="12" t="s">
        <v>1077</v>
      </c>
      <c r="C650" s="4" t="s">
        <v>1078</v>
      </c>
      <c r="D650" s="4" t="s">
        <v>109</v>
      </c>
      <c r="E650" s="4" t="s">
        <v>24</v>
      </c>
      <c r="F650" s="5" t="s">
        <v>1093</v>
      </c>
      <c r="G650" s="6">
        <v>100</v>
      </c>
      <c r="H650" s="6">
        <v>100</v>
      </c>
      <c r="I650" s="11">
        <v>1</v>
      </c>
      <c r="J650" s="6">
        <v>100</v>
      </c>
      <c r="K650" s="6">
        <v>100</v>
      </c>
      <c r="L650" s="4" t="s">
        <v>1161</v>
      </c>
      <c r="M650" s="13" t="str">
        <f t="shared" si="18"/>
        <v>Cumplido</v>
      </c>
    </row>
    <row r="651" spans="1:13" ht="38.25" x14ac:dyDescent="0.2">
      <c r="A651" s="3"/>
      <c r="B651" s="12" t="s">
        <v>1077</v>
      </c>
      <c r="C651" s="4" t="s">
        <v>1078</v>
      </c>
      <c r="D651" s="4" t="s">
        <v>1094</v>
      </c>
      <c r="E651" s="4" t="s">
        <v>24</v>
      </c>
      <c r="F651" s="5" t="s">
        <v>1095</v>
      </c>
      <c r="G651" s="6">
        <v>2</v>
      </c>
      <c r="H651" s="6">
        <v>2</v>
      </c>
      <c r="I651" s="11">
        <v>1</v>
      </c>
      <c r="J651" s="6">
        <v>2</v>
      </c>
      <c r="K651" s="6">
        <v>2</v>
      </c>
      <c r="L651" s="4" t="s">
        <v>1141</v>
      </c>
      <c r="M651" s="13" t="str">
        <f t="shared" si="18"/>
        <v>Cumplido</v>
      </c>
    </row>
    <row r="652" spans="1:13" ht="51" x14ac:dyDescent="0.2">
      <c r="A652" s="3"/>
      <c r="B652" s="12" t="s">
        <v>1077</v>
      </c>
      <c r="C652" s="4" t="s">
        <v>1078</v>
      </c>
      <c r="D652" s="4" t="s">
        <v>1096</v>
      </c>
      <c r="E652" s="4" t="s">
        <v>24</v>
      </c>
      <c r="F652" s="5" t="s">
        <v>1097</v>
      </c>
      <c r="G652" s="6">
        <v>1</v>
      </c>
      <c r="H652" s="6">
        <v>1</v>
      </c>
      <c r="I652" s="11">
        <v>1</v>
      </c>
      <c r="J652" s="6">
        <v>1</v>
      </c>
      <c r="K652" s="6">
        <v>1</v>
      </c>
      <c r="L652" s="4" t="s">
        <v>1142</v>
      </c>
      <c r="M652" s="13" t="str">
        <f t="shared" si="18"/>
        <v>Cumplido</v>
      </c>
    </row>
    <row r="653" spans="1:13" ht="25.5" x14ac:dyDescent="0.2">
      <c r="A653" s="3"/>
      <c r="B653" s="12" t="s">
        <v>1077</v>
      </c>
      <c r="C653" s="4" t="s">
        <v>1078</v>
      </c>
      <c r="D653" s="4" t="s">
        <v>1098</v>
      </c>
      <c r="E653" s="4" t="s">
        <v>24</v>
      </c>
      <c r="F653" s="5" t="s">
        <v>1099</v>
      </c>
      <c r="G653" s="6">
        <v>1</v>
      </c>
      <c r="H653" s="6">
        <v>1</v>
      </c>
      <c r="I653" s="11">
        <v>1</v>
      </c>
      <c r="J653" s="6">
        <v>1</v>
      </c>
      <c r="K653" s="6">
        <v>1</v>
      </c>
      <c r="L653" s="4" t="s">
        <v>1143</v>
      </c>
      <c r="M653" s="13" t="str">
        <f t="shared" si="18"/>
        <v>Cumplido</v>
      </c>
    </row>
    <row r="654" spans="1:13" ht="25.5" x14ac:dyDescent="0.2">
      <c r="A654" s="3"/>
      <c r="B654" s="12" t="s">
        <v>1077</v>
      </c>
      <c r="C654" s="4" t="s">
        <v>1078</v>
      </c>
      <c r="D654" s="4" t="s">
        <v>1100</v>
      </c>
      <c r="E654" s="4" t="s">
        <v>24</v>
      </c>
      <c r="F654" s="5" t="s">
        <v>1101</v>
      </c>
      <c r="G654" s="6">
        <v>100</v>
      </c>
      <c r="H654" s="6">
        <v>100</v>
      </c>
      <c r="I654" s="11">
        <v>1</v>
      </c>
      <c r="J654" s="6">
        <v>100</v>
      </c>
      <c r="K654" s="6">
        <v>100</v>
      </c>
      <c r="L654" s="4" t="s">
        <v>1159</v>
      </c>
      <c r="M654" s="13" t="str">
        <f t="shared" si="18"/>
        <v>Cumplido</v>
      </c>
    </row>
    <row r="655" spans="1:13" ht="38.25" x14ac:dyDescent="0.2">
      <c r="A655" s="3"/>
      <c r="B655" s="12" t="s">
        <v>1077</v>
      </c>
      <c r="C655" s="4" t="s">
        <v>1078</v>
      </c>
      <c r="D655" s="4" t="s">
        <v>1096</v>
      </c>
      <c r="E655" s="4" t="s">
        <v>24</v>
      </c>
      <c r="F655" s="5" t="s">
        <v>1102</v>
      </c>
      <c r="G655" s="6">
        <v>100</v>
      </c>
      <c r="H655" s="6">
        <v>64</v>
      </c>
      <c r="I655" s="11">
        <v>0.64</v>
      </c>
      <c r="J655" s="6">
        <v>100</v>
      </c>
      <c r="K655" s="6">
        <v>64</v>
      </c>
      <c r="L655" s="4" t="s">
        <v>1164</v>
      </c>
      <c r="M655" s="13" t="str">
        <f t="shared" si="18"/>
        <v>Incumplido</v>
      </c>
    </row>
    <row r="656" spans="1:13" ht="25.5" x14ac:dyDescent="0.2">
      <c r="A656" s="3"/>
      <c r="B656" s="12" t="s">
        <v>1077</v>
      </c>
      <c r="C656" s="4" t="s">
        <v>1078</v>
      </c>
      <c r="D656" s="4" t="s">
        <v>1103</v>
      </c>
      <c r="E656" s="4" t="s">
        <v>24</v>
      </c>
      <c r="F656" s="5" t="s">
        <v>1104</v>
      </c>
      <c r="G656" s="6">
        <v>100</v>
      </c>
      <c r="H656" s="6">
        <v>100</v>
      </c>
      <c r="I656" s="11">
        <v>1</v>
      </c>
      <c r="J656" s="6">
        <v>100</v>
      </c>
      <c r="K656" s="6">
        <v>100</v>
      </c>
      <c r="L656" s="4" t="s">
        <v>1158</v>
      </c>
      <c r="M656" s="13" t="str">
        <f t="shared" si="18"/>
        <v>Cumplido</v>
      </c>
    </row>
    <row r="657" spans="1:13" ht="25.5" x14ac:dyDescent="0.2">
      <c r="A657" s="3"/>
      <c r="B657" s="12" t="s">
        <v>1077</v>
      </c>
      <c r="C657" s="4" t="s">
        <v>1078</v>
      </c>
      <c r="D657" s="4" t="s">
        <v>1098</v>
      </c>
      <c r="E657" s="4" t="s">
        <v>24</v>
      </c>
      <c r="F657" s="5" t="s">
        <v>1105</v>
      </c>
      <c r="G657" s="6">
        <v>100</v>
      </c>
      <c r="H657" s="6">
        <v>100</v>
      </c>
      <c r="I657" s="11">
        <v>1</v>
      </c>
      <c r="J657" s="6">
        <v>100</v>
      </c>
      <c r="K657" s="6">
        <v>100</v>
      </c>
      <c r="L657" s="4" t="s">
        <v>1152</v>
      </c>
      <c r="M657" s="13" t="str">
        <f t="shared" si="18"/>
        <v>Cumplido</v>
      </c>
    </row>
    <row r="658" spans="1:13" ht="38.25" x14ac:dyDescent="0.2">
      <c r="A658" s="3"/>
      <c r="B658" s="12" t="s">
        <v>1077</v>
      </c>
      <c r="C658" s="4" t="s">
        <v>1078</v>
      </c>
      <c r="D658" s="4" t="s">
        <v>1094</v>
      </c>
      <c r="E658" s="4" t="s">
        <v>24</v>
      </c>
      <c r="F658" s="5" t="s">
        <v>1106</v>
      </c>
      <c r="G658" s="6">
        <v>100</v>
      </c>
      <c r="H658" s="6">
        <v>67</v>
      </c>
      <c r="I658" s="11">
        <v>0.67</v>
      </c>
      <c r="J658" s="6">
        <v>100</v>
      </c>
      <c r="K658" s="6">
        <v>67</v>
      </c>
      <c r="L658" s="4" t="s">
        <v>1174</v>
      </c>
      <c r="M658" s="13" t="str">
        <f t="shared" si="18"/>
        <v>Incumplido</v>
      </c>
    </row>
    <row r="659" spans="1:13" ht="38.25" x14ac:dyDescent="0.2">
      <c r="A659" s="3"/>
      <c r="B659" s="12" t="s">
        <v>1077</v>
      </c>
      <c r="C659" s="4" t="s">
        <v>1078</v>
      </c>
      <c r="D659" s="4" t="s">
        <v>54</v>
      </c>
      <c r="E659" s="4" t="s">
        <v>24</v>
      </c>
      <c r="F659" s="5" t="s">
        <v>1107</v>
      </c>
      <c r="G659" s="6">
        <v>100</v>
      </c>
      <c r="H659" s="6">
        <v>99</v>
      </c>
      <c r="I659" s="11">
        <v>0.99</v>
      </c>
      <c r="J659" s="6">
        <v>100</v>
      </c>
      <c r="K659" s="6">
        <v>99</v>
      </c>
      <c r="L659" s="4" t="s">
        <v>1155</v>
      </c>
      <c r="M659" s="13" t="str">
        <f t="shared" si="18"/>
        <v>Cumplido</v>
      </c>
    </row>
    <row r="660" spans="1:13" ht="25.5" x14ac:dyDescent="0.2">
      <c r="A660" s="3"/>
      <c r="B660" s="12" t="s">
        <v>1077</v>
      </c>
      <c r="C660" s="4" t="s">
        <v>1078</v>
      </c>
      <c r="D660" s="4" t="s">
        <v>23</v>
      </c>
      <c r="E660" s="4" t="s">
        <v>24</v>
      </c>
      <c r="F660" s="5" t="s">
        <v>1108</v>
      </c>
      <c r="G660" s="6">
        <v>100</v>
      </c>
      <c r="H660" s="6">
        <v>89</v>
      </c>
      <c r="I660" s="11">
        <v>0.89</v>
      </c>
      <c r="J660" s="6">
        <v>100</v>
      </c>
      <c r="K660" s="6">
        <v>89</v>
      </c>
      <c r="L660" s="4" t="s">
        <v>1166</v>
      </c>
      <c r="M660" s="13" t="str">
        <f t="shared" si="18"/>
        <v>Incumplido</v>
      </c>
    </row>
    <row r="661" spans="1:13" ht="25.5" x14ac:dyDescent="0.2">
      <c r="A661" s="3"/>
      <c r="B661" s="12" t="s">
        <v>1077</v>
      </c>
      <c r="C661" s="4" t="s">
        <v>1078</v>
      </c>
      <c r="D661" s="4" t="s">
        <v>1109</v>
      </c>
      <c r="E661" s="4" t="s">
        <v>24</v>
      </c>
      <c r="F661" s="5" t="s">
        <v>1110</v>
      </c>
      <c r="G661" s="6">
        <v>100</v>
      </c>
      <c r="H661" s="6">
        <v>82</v>
      </c>
      <c r="I661" s="11">
        <v>0.82</v>
      </c>
      <c r="J661" s="6">
        <v>100</v>
      </c>
      <c r="K661" s="6">
        <v>82</v>
      </c>
      <c r="L661" s="4" t="s">
        <v>1168</v>
      </c>
      <c r="M661" s="13" t="str">
        <f t="shared" si="18"/>
        <v>Incumplido</v>
      </c>
    </row>
    <row r="662" spans="1:13" ht="25.5" x14ac:dyDescent="0.2">
      <c r="A662" s="3"/>
      <c r="B662" s="12" t="s">
        <v>1077</v>
      </c>
      <c r="C662" s="4" t="s">
        <v>1078</v>
      </c>
      <c r="D662" s="4" t="s">
        <v>1111</v>
      </c>
      <c r="E662" s="4" t="s">
        <v>24</v>
      </c>
      <c r="F662" s="5" t="s">
        <v>1112</v>
      </c>
      <c r="G662" s="6">
        <v>100</v>
      </c>
      <c r="H662" s="6">
        <v>64</v>
      </c>
      <c r="I662" s="11">
        <v>0.64</v>
      </c>
      <c r="J662" s="6">
        <v>100</v>
      </c>
      <c r="K662" s="6">
        <v>64</v>
      </c>
      <c r="L662" s="4" t="s">
        <v>1157</v>
      </c>
      <c r="M662" s="13" t="str">
        <f t="shared" si="18"/>
        <v>Incumplido</v>
      </c>
    </row>
    <row r="663" spans="1:13" ht="25.5" x14ac:dyDescent="0.2">
      <c r="A663" s="3"/>
      <c r="B663" s="12" t="s">
        <v>1077</v>
      </c>
      <c r="C663" s="4" t="s">
        <v>1078</v>
      </c>
      <c r="D663" s="4" t="s">
        <v>1067</v>
      </c>
      <c r="E663" s="4" t="s">
        <v>24</v>
      </c>
      <c r="F663" s="5" t="s">
        <v>1113</v>
      </c>
      <c r="G663" s="6">
        <v>100</v>
      </c>
      <c r="H663" s="6">
        <v>100</v>
      </c>
      <c r="I663" s="11">
        <v>1</v>
      </c>
      <c r="J663" s="6">
        <v>100</v>
      </c>
      <c r="K663" s="6">
        <v>100</v>
      </c>
      <c r="L663" s="4" t="s">
        <v>1170</v>
      </c>
      <c r="M663" s="13" t="str">
        <f t="shared" si="18"/>
        <v>Cumplido</v>
      </c>
    </row>
    <row r="664" spans="1:13" ht="38.25" x14ac:dyDescent="0.2">
      <c r="A664" s="3"/>
      <c r="B664" s="12" t="s">
        <v>1077</v>
      </c>
      <c r="C664" s="4" t="s">
        <v>1078</v>
      </c>
      <c r="D664" s="5" t="s">
        <v>47</v>
      </c>
      <c r="E664" s="5" t="s">
        <v>24</v>
      </c>
      <c r="F664" s="5" t="s">
        <v>1114</v>
      </c>
      <c r="G664" s="6">
        <v>100</v>
      </c>
      <c r="H664" s="6">
        <v>55</v>
      </c>
      <c r="I664" s="11">
        <v>0.55000000000000004</v>
      </c>
      <c r="J664" s="6">
        <v>100</v>
      </c>
      <c r="K664" s="6">
        <v>55</v>
      </c>
      <c r="L664" s="4" t="s">
        <v>1165</v>
      </c>
      <c r="M664" s="13" t="str">
        <f t="shared" si="18"/>
        <v>Incumplido</v>
      </c>
    </row>
    <row r="665" spans="1:13" ht="25.5" x14ac:dyDescent="0.2">
      <c r="A665" s="3"/>
      <c r="B665" s="12" t="s">
        <v>1077</v>
      </c>
      <c r="C665" s="4" t="s">
        <v>1078</v>
      </c>
      <c r="D665" s="4" t="s">
        <v>1115</v>
      </c>
      <c r="E665" s="4" t="s">
        <v>24</v>
      </c>
      <c r="F665" s="5" t="s">
        <v>1116</v>
      </c>
      <c r="G665" s="6">
        <v>100</v>
      </c>
      <c r="H665" s="6">
        <v>100</v>
      </c>
      <c r="I665" s="11">
        <v>1</v>
      </c>
      <c r="J665" s="6">
        <v>100</v>
      </c>
      <c r="K665" s="6">
        <v>100</v>
      </c>
      <c r="L665" s="4" t="s">
        <v>1169</v>
      </c>
      <c r="M665" s="13" t="str">
        <f t="shared" si="18"/>
        <v>Cumplido</v>
      </c>
    </row>
    <row r="666" spans="1:13" ht="38.25" x14ac:dyDescent="0.2">
      <c r="A666" s="3"/>
      <c r="B666" s="12" t="s">
        <v>1077</v>
      </c>
      <c r="C666" s="4" t="s">
        <v>1078</v>
      </c>
      <c r="D666" s="4" t="s">
        <v>1117</v>
      </c>
      <c r="E666" s="4" t="s">
        <v>24</v>
      </c>
      <c r="F666" s="5" t="s">
        <v>1118</v>
      </c>
      <c r="G666" s="6">
        <v>100</v>
      </c>
      <c r="H666" s="6">
        <v>100</v>
      </c>
      <c r="I666" s="11">
        <v>1</v>
      </c>
      <c r="J666" s="6">
        <v>100</v>
      </c>
      <c r="K666" s="6">
        <v>100</v>
      </c>
      <c r="L666" s="4" t="s">
        <v>1151</v>
      </c>
      <c r="M666" s="13" t="str">
        <f t="shared" si="18"/>
        <v>Cumplido</v>
      </c>
    </row>
    <row r="667" spans="1:13" ht="25.5" x14ac:dyDescent="0.2">
      <c r="A667" s="3"/>
      <c r="B667" s="12" t="s">
        <v>1077</v>
      </c>
      <c r="C667" s="4" t="s">
        <v>1078</v>
      </c>
      <c r="D667" s="4" t="s">
        <v>37</v>
      </c>
      <c r="E667" s="4" t="s">
        <v>24</v>
      </c>
      <c r="F667" s="5" t="s">
        <v>1119</v>
      </c>
      <c r="G667" s="6">
        <v>100</v>
      </c>
      <c r="H667" s="6">
        <v>91</v>
      </c>
      <c r="I667" s="11">
        <v>0.91</v>
      </c>
      <c r="J667" s="6">
        <v>100</v>
      </c>
      <c r="K667" s="6">
        <v>91</v>
      </c>
      <c r="L667" s="4" t="s">
        <v>1154</v>
      </c>
      <c r="M667" s="13" t="str">
        <f t="shared" si="18"/>
        <v>Incumplido</v>
      </c>
    </row>
    <row r="668" spans="1:13" ht="38.25" x14ac:dyDescent="0.2">
      <c r="A668" s="3"/>
      <c r="B668" s="12" t="s">
        <v>1077</v>
      </c>
      <c r="C668" s="4" t="s">
        <v>1078</v>
      </c>
      <c r="D668" s="4" t="s">
        <v>30</v>
      </c>
      <c r="E668" s="4" t="s">
        <v>27</v>
      </c>
      <c r="F668" s="5" t="s">
        <v>1120</v>
      </c>
      <c r="G668" s="6">
        <v>94.29</v>
      </c>
      <c r="H668" s="6">
        <v>94.29</v>
      </c>
      <c r="I668" s="11">
        <v>1</v>
      </c>
      <c r="J668" s="6" t="s">
        <v>967</v>
      </c>
      <c r="K668" s="6">
        <v>100</v>
      </c>
      <c r="L668" s="4" t="s">
        <v>2012</v>
      </c>
      <c r="M668" s="13" t="str">
        <f t="shared" si="18"/>
        <v>Cumplido</v>
      </c>
    </row>
    <row r="669" spans="1:13" ht="38.25" x14ac:dyDescent="0.2">
      <c r="A669" s="3"/>
      <c r="B669" s="12" t="s">
        <v>1077</v>
      </c>
      <c r="C669" s="4" t="s">
        <v>1078</v>
      </c>
      <c r="D669" s="4" t="s">
        <v>1103</v>
      </c>
      <c r="E669" s="4" t="s">
        <v>24</v>
      </c>
      <c r="F669" s="5" t="s">
        <v>1121</v>
      </c>
      <c r="G669" s="6">
        <v>100</v>
      </c>
      <c r="H669" s="6">
        <v>100</v>
      </c>
      <c r="I669" s="11">
        <v>1</v>
      </c>
      <c r="J669" s="6">
        <v>100</v>
      </c>
      <c r="K669" s="6">
        <v>100</v>
      </c>
      <c r="L669" s="4" t="s">
        <v>1175</v>
      </c>
      <c r="M669" s="13" t="str">
        <f t="shared" si="18"/>
        <v>Cumplido</v>
      </c>
    </row>
    <row r="670" spans="1:13" ht="25.5" x14ac:dyDescent="0.2">
      <c r="A670" s="3"/>
      <c r="B670" s="12" t="s">
        <v>1077</v>
      </c>
      <c r="C670" s="4" t="s">
        <v>1078</v>
      </c>
      <c r="D670" s="4" t="s">
        <v>144</v>
      </c>
      <c r="E670" s="4" t="s">
        <v>24</v>
      </c>
      <c r="F670" s="5" t="s">
        <v>1122</v>
      </c>
      <c r="G670" s="6">
        <v>1</v>
      </c>
      <c r="H670" s="6">
        <v>0</v>
      </c>
      <c r="I670" s="11">
        <v>0</v>
      </c>
      <c r="J670" s="6">
        <v>1</v>
      </c>
      <c r="K670" s="6">
        <v>0</v>
      </c>
      <c r="L670" s="4" t="s">
        <v>1183</v>
      </c>
      <c r="M670" s="13" t="str">
        <f t="shared" si="18"/>
        <v>Incumplido</v>
      </c>
    </row>
    <row r="671" spans="1:13" ht="25.5" x14ac:dyDescent="0.2">
      <c r="A671" s="3"/>
      <c r="B671" s="12" t="s">
        <v>1077</v>
      </c>
      <c r="C671" s="4" t="s">
        <v>1078</v>
      </c>
      <c r="D671" s="4" t="s">
        <v>30</v>
      </c>
      <c r="E671" s="4" t="s">
        <v>24</v>
      </c>
      <c r="F671" s="5" t="s">
        <v>1123</v>
      </c>
      <c r="G671" s="6">
        <v>18</v>
      </c>
      <c r="H671" s="6">
        <v>18</v>
      </c>
      <c r="I671" s="11">
        <v>1</v>
      </c>
      <c r="J671" s="6">
        <v>2</v>
      </c>
      <c r="K671" s="6">
        <v>2</v>
      </c>
      <c r="L671" s="4" t="s">
        <v>1184</v>
      </c>
      <c r="M671" s="13" t="str">
        <f t="shared" si="18"/>
        <v>Cumplido</v>
      </c>
    </row>
    <row r="672" spans="1:13" ht="267.75" x14ac:dyDescent="0.2">
      <c r="A672" s="3"/>
      <c r="B672" s="12" t="s">
        <v>1077</v>
      </c>
      <c r="C672" s="4" t="s">
        <v>1078</v>
      </c>
      <c r="D672" s="4" t="s">
        <v>30</v>
      </c>
      <c r="E672" s="4" t="s">
        <v>24</v>
      </c>
      <c r="F672" s="5" t="s">
        <v>1124</v>
      </c>
      <c r="G672" s="6">
        <v>1</v>
      </c>
      <c r="H672" s="6">
        <v>1</v>
      </c>
      <c r="I672" s="11">
        <v>1</v>
      </c>
      <c r="J672" s="6">
        <v>1</v>
      </c>
      <c r="K672" s="6">
        <v>1</v>
      </c>
      <c r="L672" s="4" t="s">
        <v>1185</v>
      </c>
      <c r="M672" s="13" t="str">
        <f t="shared" si="18"/>
        <v>Cumplido</v>
      </c>
    </row>
    <row r="673" spans="1:13" ht="25.5" x14ac:dyDescent="0.2">
      <c r="A673" s="3"/>
      <c r="B673" s="12" t="s">
        <v>1077</v>
      </c>
      <c r="C673" s="4" t="s">
        <v>1078</v>
      </c>
      <c r="D673" s="4" t="s">
        <v>30</v>
      </c>
      <c r="E673" s="4" t="s">
        <v>24</v>
      </c>
      <c r="F673" s="5" t="s">
        <v>1125</v>
      </c>
      <c r="G673" s="6">
        <v>100</v>
      </c>
      <c r="H673" s="6">
        <v>100</v>
      </c>
      <c r="I673" s="11">
        <v>1</v>
      </c>
      <c r="J673" s="6">
        <v>100</v>
      </c>
      <c r="K673" s="6">
        <v>100</v>
      </c>
      <c r="L673" s="4" t="s">
        <v>1149</v>
      </c>
      <c r="M673" s="13" t="str">
        <f t="shared" si="18"/>
        <v>Cumplido</v>
      </c>
    </row>
    <row r="674" spans="1:13" ht="38.25" x14ac:dyDescent="0.2">
      <c r="A674" s="3"/>
      <c r="B674" s="12" t="s">
        <v>1077</v>
      </c>
      <c r="C674" s="4" t="s">
        <v>1078</v>
      </c>
      <c r="D674" s="4" t="s">
        <v>144</v>
      </c>
      <c r="E674" s="4" t="s">
        <v>24</v>
      </c>
      <c r="F674" s="5" t="s">
        <v>1126</v>
      </c>
      <c r="G674" s="6">
        <v>100</v>
      </c>
      <c r="H674" s="6">
        <v>36</v>
      </c>
      <c r="I674" s="11">
        <v>0.36</v>
      </c>
      <c r="J674" s="6">
        <v>100</v>
      </c>
      <c r="K674" s="6">
        <v>36</v>
      </c>
      <c r="L674" s="4" t="s">
        <v>1150</v>
      </c>
      <c r="M674" s="13" t="str">
        <f t="shared" si="18"/>
        <v>Incumplido</v>
      </c>
    </row>
    <row r="675" spans="1:13" ht="25.5" x14ac:dyDescent="0.2">
      <c r="A675" s="3"/>
      <c r="B675" s="12" t="s">
        <v>1077</v>
      </c>
      <c r="C675" s="4" t="s">
        <v>1078</v>
      </c>
      <c r="D675" s="4" t="s">
        <v>1127</v>
      </c>
      <c r="E675" s="4" t="s">
        <v>24</v>
      </c>
      <c r="F675" s="5" t="s">
        <v>1128</v>
      </c>
      <c r="G675" s="6">
        <v>100</v>
      </c>
      <c r="H675" s="6">
        <v>100</v>
      </c>
      <c r="I675" s="11">
        <v>1</v>
      </c>
      <c r="J675" s="6">
        <v>100</v>
      </c>
      <c r="K675" s="6">
        <v>100</v>
      </c>
      <c r="L675" s="4" t="s">
        <v>1163</v>
      </c>
      <c r="M675" s="13" t="str">
        <f t="shared" si="18"/>
        <v>Cumplido</v>
      </c>
    </row>
    <row r="676" spans="1:13" ht="25.5" x14ac:dyDescent="0.2">
      <c r="A676" s="3"/>
      <c r="B676" s="12" t="s">
        <v>1077</v>
      </c>
      <c r="C676" s="4" t="s">
        <v>1078</v>
      </c>
      <c r="D676" s="4" t="s">
        <v>52</v>
      </c>
      <c r="E676" s="4" t="s">
        <v>24</v>
      </c>
      <c r="F676" s="5" t="s">
        <v>1129</v>
      </c>
      <c r="G676" s="6">
        <v>100</v>
      </c>
      <c r="H676" s="6">
        <v>100</v>
      </c>
      <c r="I676" s="11">
        <v>1</v>
      </c>
      <c r="J676" s="6">
        <v>100</v>
      </c>
      <c r="K676" s="6">
        <v>100</v>
      </c>
      <c r="L676" s="4" t="s">
        <v>1152</v>
      </c>
      <c r="M676" s="13" t="str">
        <f t="shared" si="18"/>
        <v>Cumplido</v>
      </c>
    </row>
    <row r="677" spans="1:13" ht="25.5" x14ac:dyDescent="0.2">
      <c r="A677" s="3"/>
      <c r="B677" s="12" t="s">
        <v>1077</v>
      </c>
      <c r="C677" s="4" t="s">
        <v>1078</v>
      </c>
      <c r="D677" s="4" t="s">
        <v>1098</v>
      </c>
      <c r="E677" s="4" t="s">
        <v>24</v>
      </c>
      <c r="F677" s="5" t="s">
        <v>1130</v>
      </c>
      <c r="G677" s="6">
        <v>100</v>
      </c>
      <c r="H677" s="6">
        <v>100</v>
      </c>
      <c r="I677" s="11">
        <v>1</v>
      </c>
      <c r="J677" s="6">
        <v>25</v>
      </c>
      <c r="K677" s="6">
        <v>25</v>
      </c>
      <c r="L677" s="4" t="s">
        <v>1144</v>
      </c>
      <c r="M677" s="13" t="str">
        <f t="shared" si="18"/>
        <v>Cumplido</v>
      </c>
    </row>
    <row r="678" spans="1:13" ht="255" x14ac:dyDescent="0.2">
      <c r="A678" s="3"/>
      <c r="B678" s="12" t="s">
        <v>1077</v>
      </c>
      <c r="C678" s="4" t="s">
        <v>1078</v>
      </c>
      <c r="D678" s="4" t="s">
        <v>30</v>
      </c>
      <c r="E678" s="4" t="s">
        <v>24</v>
      </c>
      <c r="F678" s="5" t="s">
        <v>1131</v>
      </c>
      <c r="G678" s="6">
        <v>100</v>
      </c>
      <c r="H678" s="6">
        <v>99.5</v>
      </c>
      <c r="I678" s="11">
        <v>0.995</v>
      </c>
      <c r="J678" s="6">
        <v>25</v>
      </c>
      <c r="K678" s="6">
        <v>24.5</v>
      </c>
      <c r="L678" s="4" t="s">
        <v>1186</v>
      </c>
      <c r="M678" s="13" t="str">
        <f t="shared" si="18"/>
        <v>Cumplido</v>
      </c>
    </row>
    <row r="679" spans="1:13" ht="25.5" x14ac:dyDescent="0.2">
      <c r="A679" s="3"/>
      <c r="B679" s="12" t="s">
        <v>1077</v>
      </c>
      <c r="C679" s="4" t="s">
        <v>1078</v>
      </c>
      <c r="D679" s="4" t="s">
        <v>1098</v>
      </c>
      <c r="E679" s="4" t="s">
        <v>24</v>
      </c>
      <c r="F679" s="5" t="s">
        <v>1132</v>
      </c>
      <c r="G679" s="6">
        <v>100</v>
      </c>
      <c r="H679" s="6">
        <v>100</v>
      </c>
      <c r="I679" s="11">
        <v>1</v>
      </c>
      <c r="J679" s="6">
        <v>50</v>
      </c>
      <c r="K679" s="6">
        <v>25</v>
      </c>
      <c r="L679" s="4" t="s">
        <v>1145</v>
      </c>
      <c r="M679" s="13" t="str">
        <f t="shared" si="18"/>
        <v>Cumplido</v>
      </c>
    </row>
    <row r="680" spans="1:13" ht="25.5" x14ac:dyDescent="0.2">
      <c r="A680" s="3"/>
      <c r="B680" s="12" t="s">
        <v>1077</v>
      </c>
      <c r="C680" s="4" t="s">
        <v>1078</v>
      </c>
      <c r="D680" s="4" t="s">
        <v>144</v>
      </c>
      <c r="E680" s="4" t="s">
        <v>24</v>
      </c>
      <c r="F680" s="5" t="s">
        <v>1133</v>
      </c>
      <c r="G680" s="6">
        <v>100</v>
      </c>
      <c r="H680" s="6">
        <v>100</v>
      </c>
      <c r="I680" s="11">
        <v>1</v>
      </c>
      <c r="J680" s="6">
        <v>100</v>
      </c>
      <c r="K680" s="6">
        <v>100</v>
      </c>
      <c r="L680" s="4" t="s">
        <v>1146</v>
      </c>
      <c r="M680" s="13" t="str">
        <f t="shared" si="18"/>
        <v>Cumplido</v>
      </c>
    </row>
    <row r="681" spans="1:13" ht="25.5" x14ac:dyDescent="0.2">
      <c r="A681" s="3"/>
      <c r="B681" s="12" t="s">
        <v>1077</v>
      </c>
      <c r="C681" s="4" t="s">
        <v>1078</v>
      </c>
      <c r="D681" s="4" t="s">
        <v>1115</v>
      </c>
      <c r="E681" s="4" t="s">
        <v>24</v>
      </c>
      <c r="F681" s="5" t="s">
        <v>1134</v>
      </c>
      <c r="G681" s="6">
        <v>1.4</v>
      </c>
      <c r="H681" s="6">
        <v>1.4</v>
      </c>
      <c r="I681" s="11">
        <v>1</v>
      </c>
      <c r="J681" s="6" t="s">
        <v>967</v>
      </c>
      <c r="K681" s="6">
        <v>100</v>
      </c>
      <c r="L681" s="4" t="s">
        <v>1187</v>
      </c>
      <c r="M681" s="13" t="str">
        <f t="shared" si="18"/>
        <v>Cumplido</v>
      </c>
    </row>
    <row r="682" spans="1:13" ht="38.25" x14ac:dyDescent="0.2">
      <c r="A682" s="3"/>
      <c r="B682" s="12" t="s">
        <v>1077</v>
      </c>
      <c r="C682" s="4" t="s">
        <v>1078</v>
      </c>
      <c r="D682" s="4" t="s">
        <v>1135</v>
      </c>
      <c r="E682" s="4" t="s">
        <v>24</v>
      </c>
      <c r="F682" s="5" t="s">
        <v>1136</v>
      </c>
      <c r="G682" s="6">
        <v>1</v>
      </c>
      <c r="H682" s="6">
        <v>1</v>
      </c>
      <c r="I682" s="11">
        <v>1</v>
      </c>
      <c r="J682" s="6">
        <v>1</v>
      </c>
      <c r="K682" s="6">
        <v>1</v>
      </c>
      <c r="L682" s="4" t="s">
        <v>1147</v>
      </c>
      <c r="M682" s="13" t="str">
        <f t="shared" si="18"/>
        <v>Cumplido</v>
      </c>
    </row>
    <row r="683" spans="1:13" ht="38.25" x14ac:dyDescent="0.2">
      <c r="A683" s="3"/>
      <c r="B683" s="12" t="s">
        <v>1077</v>
      </c>
      <c r="C683" s="4" t="s">
        <v>1078</v>
      </c>
      <c r="D683" s="4" t="s">
        <v>1135</v>
      </c>
      <c r="E683" s="4" t="s">
        <v>24</v>
      </c>
      <c r="F683" s="5" t="s">
        <v>1137</v>
      </c>
      <c r="G683" s="6">
        <v>100</v>
      </c>
      <c r="H683" s="6">
        <v>100</v>
      </c>
      <c r="I683" s="11">
        <v>1</v>
      </c>
      <c r="J683" s="6">
        <v>100</v>
      </c>
      <c r="K683" s="6">
        <v>100</v>
      </c>
      <c r="L683" s="4" t="s">
        <v>1156</v>
      </c>
      <c r="M683" s="13" t="str">
        <f t="shared" si="18"/>
        <v>Cumplido</v>
      </c>
    </row>
    <row r="684" spans="1:13" ht="38.25" x14ac:dyDescent="0.2">
      <c r="A684" s="3"/>
      <c r="B684" s="12" t="s">
        <v>1077</v>
      </c>
      <c r="C684" s="4" t="s">
        <v>1078</v>
      </c>
      <c r="D684" s="4" t="s">
        <v>1138</v>
      </c>
      <c r="E684" s="4" t="s">
        <v>24</v>
      </c>
      <c r="F684" s="5" t="s">
        <v>1139</v>
      </c>
      <c r="G684" s="6">
        <v>100</v>
      </c>
      <c r="H684" s="6">
        <v>67</v>
      </c>
      <c r="I684" s="11">
        <v>0.67</v>
      </c>
      <c r="J684" s="6">
        <v>100</v>
      </c>
      <c r="K684" s="6">
        <v>67</v>
      </c>
      <c r="L684" s="4" t="s">
        <v>1153</v>
      </c>
      <c r="M684" s="13" t="str">
        <f t="shared" si="18"/>
        <v>Incumplido</v>
      </c>
    </row>
    <row r="685" spans="1:13" ht="38.25" x14ac:dyDescent="0.2">
      <c r="A685" s="3"/>
      <c r="B685" s="12" t="s">
        <v>1077</v>
      </c>
      <c r="C685" s="4" t="s">
        <v>1078</v>
      </c>
      <c r="D685" s="4" t="s">
        <v>970</v>
      </c>
      <c r="E685" s="4" t="s">
        <v>24</v>
      </c>
      <c r="F685" s="5" t="s">
        <v>1140</v>
      </c>
      <c r="G685" s="6">
        <v>100</v>
      </c>
      <c r="H685" s="6">
        <v>33</v>
      </c>
      <c r="I685" s="11">
        <v>0.33</v>
      </c>
      <c r="J685" s="6">
        <v>100</v>
      </c>
      <c r="K685" s="6">
        <v>33</v>
      </c>
      <c r="L685" s="4" t="s">
        <v>1167</v>
      </c>
      <c r="M685" s="13" t="str">
        <f t="shared" si="18"/>
        <v>Incumplido</v>
      </c>
    </row>
    <row r="686" spans="1:13" s="23" customFormat="1" ht="25.5" x14ac:dyDescent="0.35">
      <c r="A686" s="22"/>
      <c r="B686" s="59" t="s">
        <v>1188</v>
      </c>
      <c r="C686" s="60"/>
      <c r="D686" s="60"/>
      <c r="E686" s="60"/>
      <c r="F686" s="60"/>
      <c r="G686" s="60"/>
      <c r="H686" s="60"/>
      <c r="I686" s="60"/>
      <c r="J686" s="60"/>
      <c r="K686" s="60"/>
      <c r="L686" s="60"/>
      <c r="M686" s="61"/>
    </row>
    <row r="687" spans="1:13" ht="25.5" x14ac:dyDescent="0.2">
      <c r="A687" s="3"/>
      <c r="B687" s="12" t="s">
        <v>1077</v>
      </c>
      <c r="C687" s="4" t="s">
        <v>1188</v>
      </c>
      <c r="D687" s="4" t="s">
        <v>1109</v>
      </c>
      <c r="E687" s="4" t="s">
        <v>24</v>
      </c>
      <c r="F687" s="5" t="s">
        <v>1189</v>
      </c>
      <c r="G687" s="6">
        <v>95</v>
      </c>
      <c r="H687" s="6">
        <v>99</v>
      </c>
      <c r="I687" s="11">
        <v>1.0421052631578949</v>
      </c>
      <c r="J687" s="6">
        <v>95</v>
      </c>
      <c r="K687" s="6">
        <v>99</v>
      </c>
      <c r="L687" s="4" t="s">
        <v>1236</v>
      </c>
      <c r="M687" s="13" t="str">
        <f t="shared" ref="M687:M731" si="19">IF(I687&gt;=98%,"Cumplido","Incumplido")</f>
        <v>Cumplido</v>
      </c>
    </row>
    <row r="688" spans="1:13" ht="25.5" x14ac:dyDescent="0.2">
      <c r="A688" s="3"/>
      <c r="B688" s="12" t="s">
        <v>1077</v>
      </c>
      <c r="C688" s="4" t="s">
        <v>1188</v>
      </c>
      <c r="D688" s="4" t="s">
        <v>58</v>
      </c>
      <c r="E688" s="4" t="s">
        <v>24</v>
      </c>
      <c r="F688" s="5" t="s">
        <v>1190</v>
      </c>
      <c r="G688" s="6">
        <v>95</v>
      </c>
      <c r="H688" s="6">
        <v>98.65</v>
      </c>
      <c r="I688" s="11">
        <v>1.0384210526315791</v>
      </c>
      <c r="J688" s="6">
        <v>95</v>
      </c>
      <c r="K688" s="6">
        <v>98.65</v>
      </c>
      <c r="L688" s="4" t="s">
        <v>1252</v>
      </c>
      <c r="M688" s="13" t="str">
        <f t="shared" si="19"/>
        <v>Cumplido</v>
      </c>
    </row>
    <row r="689" spans="1:13" ht="25.5" x14ac:dyDescent="0.2">
      <c r="A689" s="3"/>
      <c r="B689" s="12" t="s">
        <v>1077</v>
      </c>
      <c r="C689" s="4" t="s">
        <v>1188</v>
      </c>
      <c r="D689" s="4" t="s">
        <v>58</v>
      </c>
      <c r="E689" s="4" t="s">
        <v>24</v>
      </c>
      <c r="F689" s="5" t="s">
        <v>1191</v>
      </c>
      <c r="G689" s="6">
        <v>80</v>
      </c>
      <c r="H689" s="6">
        <v>93.36</v>
      </c>
      <c r="I689" s="11">
        <v>1.167</v>
      </c>
      <c r="J689" s="6">
        <v>80</v>
      </c>
      <c r="K689" s="6">
        <v>93.36</v>
      </c>
      <c r="L689" s="4" t="s">
        <v>1272</v>
      </c>
      <c r="M689" s="13" t="str">
        <f t="shared" si="19"/>
        <v>Cumplido</v>
      </c>
    </row>
    <row r="690" spans="1:13" ht="25.5" x14ac:dyDescent="0.2">
      <c r="A690" s="3"/>
      <c r="B690" s="12" t="s">
        <v>1077</v>
      </c>
      <c r="C690" s="4" t="s">
        <v>1188</v>
      </c>
      <c r="D690" s="4" t="s">
        <v>58</v>
      </c>
      <c r="E690" s="4" t="s">
        <v>24</v>
      </c>
      <c r="F690" s="5" t="s">
        <v>1192</v>
      </c>
      <c r="G690" s="6">
        <v>95</v>
      </c>
      <c r="H690" s="6">
        <v>98.43</v>
      </c>
      <c r="I690" s="11">
        <v>1.0361052631578951</v>
      </c>
      <c r="J690" s="6">
        <v>95</v>
      </c>
      <c r="K690" s="6">
        <v>98.43</v>
      </c>
      <c r="L690" s="4" t="s">
        <v>1238</v>
      </c>
      <c r="M690" s="13" t="str">
        <f t="shared" si="19"/>
        <v>Cumplido</v>
      </c>
    </row>
    <row r="691" spans="1:13" ht="25.5" x14ac:dyDescent="0.2">
      <c r="A691" s="3"/>
      <c r="B691" s="12" t="s">
        <v>1077</v>
      </c>
      <c r="C691" s="4" t="s">
        <v>1188</v>
      </c>
      <c r="D691" s="4" t="s">
        <v>58</v>
      </c>
      <c r="E691" s="4" t="s">
        <v>24</v>
      </c>
      <c r="F691" s="5" t="s">
        <v>1193</v>
      </c>
      <c r="G691" s="6">
        <v>80</v>
      </c>
      <c r="H691" s="6">
        <v>98.17</v>
      </c>
      <c r="I691" s="11">
        <v>1.227125</v>
      </c>
      <c r="J691" s="6">
        <v>80</v>
      </c>
      <c r="K691" s="6">
        <v>98.17</v>
      </c>
      <c r="L691" s="4" t="s">
        <v>1259</v>
      </c>
      <c r="M691" s="13" t="str">
        <f t="shared" si="19"/>
        <v>Cumplido</v>
      </c>
    </row>
    <row r="692" spans="1:13" ht="25.5" x14ac:dyDescent="0.2">
      <c r="A692" s="3"/>
      <c r="B692" s="12" t="s">
        <v>1077</v>
      </c>
      <c r="C692" s="4" t="s">
        <v>1188</v>
      </c>
      <c r="D692" s="4" t="s">
        <v>58</v>
      </c>
      <c r="E692" s="4" t="s">
        <v>24</v>
      </c>
      <c r="F692" s="5" t="s">
        <v>1194</v>
      </c>
      <c r="G692" s="6">
        <v>95</v>
      </c>
      <c r="H692" s="6">
        <v>99.39</v>
      </c>
      <c r="I692" s="11">
        <v>1.046210526315789</v>
      </c>
      <c r="J692" s="6">
        <v>95</v>
      </c>
      <c r="K692" s="6">
        <v>99.39</v>
      </c>
      <c r="L692" s="4" t="s">
        <v>1245</v>
      </c>
      <c r="M692" s="13" t="str">
        <f t="shared" si="19"/>
        <v>Cumplido</v>
      </c>
    </row>
    <row r="693" spans="1:13" ht="25.5" x14ac:dyDescent="0.2">
      <c r="A693" s="3"/>
      <c r="B693" s="12" t="s">
        <v>1077</v>
      </c>
      <c r="C693" s="4" t="s">
        <v>1188</v>
      </c>
      <c r="D693" s="4" t="s">
        <v>58</v>
      </c>
      <c r="E693" s="4" t="s">
        <v>24</v>
      </c>
      <c r="F693" s="5" t="s">
        <v>1195</v>
      </c>
      <c r="G693" s="6">
        <v>80</v>
      </c>
      <c r="H693" s="6">
        <v>89.48</v>
      </c>
      <c r="I693" s="11">
        <v>1.1185</v>
      </c>
      <c r="J693" s="6">
        <v>80</v>
      </c>
      <c r="K693" s="6">
        <v>89.48</v>
      </c>
      <c r="L693" s="4" t="s">
        <v>1265</v>
      </c>
      <c r="M693" s="13" t="str">
        <f t="shared" si="19"/>
        <v>Cumplido</v>
      </c>
    </row>
    <row r="694" spans="1:13" ht="25.5" x14ac:dyDescent="0.2">
      <c r="A694" s="3"/>
      <c r="B694" s="12" t="s">
        <v>1077</v>
      </c>
      <c r="C694" s="4" t="s">
        <v>1188</v>
      </c>
      <c r="D694" s="4" t="s">
        <v>62</v>
      </c>
      <c r="E694" s="4" t="s">
        <v>24</v>
      </c>
      <c r="F694" s="5" t="s">
        <v>1196</v>
      </c>
      <c r="G694" s="6">
        <v>95</v>
      </c>
      <c r="H694" s="6">
        <v>98.78</v>
      </c>
      <c r="I694" s="11">
        <v>1.039789473684211</v>
      </c>
      <c r="J694" s="6">
        <v>95</v>
      </c>
      <c r="K694" s="6">
        <v>98.78</v>
      </c>
      <c r="L694" s="4" t="s">
        <v>1253</v>
      </c>
      <c r="M694" s="13" t="str">
        <f t="shared" si="19"/>
        <v>Cumplido</v>
      </c>
    </row>
    <row r="695" spans="1:13" ht="25.5" x14ac:dyDescent="0.2">
      <c r="A695" s="3"/>
      <c r="B695" s="12" t="s">
        <v>1077</v>
      </c>
      <c r="C695" s="4" t="s">
        <v>1188</v>
      </c>
      <c r="D695" s="4" t="s">
        <v>62</v>
      </c>
      <c r="E695" s="4" t="s">
        <v>24</v>
      </c>
      <c r="F695" s="5" t="s">
        <v>1197</v>
      </c>
      <c r="G695" s="6">
        <v>80</v>
      </c>
      <c r="H695" s="6">
        <v>75.739999999999995</v>
      </c>
      <c r="I695" s="11">
        <v>0.94674999999999987</v>
      </c>
      <c r="J695" s="6">
        <v>80</v>
      </c>
      <c r="K695" s="6">
        <v>75.739999999999995</v>
      </c>
      <c r="L695" s="4" t="s">
        <v>1273</v>
      </c>
      <c r="M695" s="13" t="str">
        <f t="shared" si="19"/>
        <v>Incumplido</v>
      </c>
    </row>
    <row r="696" spans="1:13" ht="25.5" x14ac:dyDescent="0.2">
      <c r="A696" s="3"/>
      <c r="B696" s="12" t="s">
        <v>1077</v>
      </c>
      <c r="C696" s="4" t="s">
        <v>1188</v>
      </c>
      <c r="D696" s="4" t="s">
        <v>62</v>
      </c>
      <c r="E696" s="4" t="s">
        <v>24</v>
      </c>
      <c r="F696" s="5" t="s">
        <v>1198</v>
      </c>
      <c r="G696" s="6">
        <v>95</v>
      </c>
      <c r="H696" s="6">
        <v>99.38</v>
      </c>
      <c r="I696" s="11">
        <v>1.0461052631578951</v>
      </c>
      <c r="J696" s="6">
        <v>95</v>
      </c>
      <c r="K696" s="6">
        <v>99.38</v>
      </c>
      <c r="L696" s="4" t="s">
        <v>1239</v>
      </c>
      <c r="M696" s="13" t="str">
        <f t="shared" si="19"/>
        <v>Cumplido</v>
      </c>
    </row>
    <row r="697" spans="1:13" ht="25.5" x14ac:dyDescent="0.2">
      <c r="A697" s="3"/>
      <c r="B697" s="12" t="s">
        <v>1077</v>
      </c>
      <c r="C697" s="4" t="s">
        <v>1188</v>
      </c>
      <c r="D697" s="4" t="s">
        <v>62</v>
      </c>
      <c r="E697" s="4" t="s">
        <v>24</v>
      </c>
      <c r="F697" s="5" t="s">
        <v>1199</v>
      </c>
      <c r="G697" s="6">
        <v>80</v>
      </c>
      <c r="H697" s="6">
        <v>98.95</v>
      </c>
      <c r="I697" s="11">
        <v>1.2368749999999999</v>
      </c>
      <c r="J697" s="6">
        <v>80</v>
      </c>
      <c r="K697" s="6">
        <v>98.95</v>
      </c>
      <c r="L697" s="4" t="s">
        <v>1260</v>
      </c>
      <c r="M697" s="13" t="str">
        <f t="shared" si="19"/>
        <v>Cumplido</v>
      </c>
    </row>
    <row r="698" spans="1:13" ht="25.5" x14ac:dyDescent="0.2">
      <c r="A698" s="3"/>
      <c r="B698" s="12" t="s">
        <v>1077</v>
      </c>
      <c r="C698" s="4" t="s">
        <v>1188</v>
      </c>
      <c r="D698" s="4" t="s">
        <v>62</v>
      </c>
      <c r="E698" s="4" t="s">
        <v>24</v>
      </c>
      <c r="F698" s="5" t="s">
        <v>1200</v>
      </c>
      <c r="G698" s="6">
        <v>95</v>
      </c>
      <c r="H698" s="6">
        <v>99.19</v>
      </c>
      <c r="I698" s="11">
        <v>1.0441052631578949</v>
      </c>
      <c r="J698" s="6">
        <v>95</v>
      </c>
      <c r="K698" s="6">
        <v>99.19</v>
      </c>
      <c r="L698" s="4" t="s">
        <v>1246</v>
      </c>
      <c r="M698" s="13" t="str">
        <f t="shared" si="19"/>
        <v>Cumplido</v>
      </c>
    </row>
    <row r="699" spans="1:13" ht="25.5" x14ac:dyDescent="0.2">
      <c r="A699" s="3"/>
      <c r="B699" s="12" t="s">
        <v>1077</v>
      </c>
      <c r="C699" s="4" t="s">
        <v>1188</v>
      </c>
      <c r="D699" s="4" t="s">
        <v>62</v>
      </c>
      <c r="E699" s="4" t="s">
        <v>24</v>
      </c>
      <c r="F699" s="5" t="s">
        <v>1201</v>
      </c>
      <c r="G699" s="6">
        <v>80</v>
      </c>
      <c r="H699" s="6">
        <v>83.1</v>
      </c>
      <c r="I699" s="11">
        <v>1.0387500000000001</v>
      </c>
      <c r="J699" s="6">
        <v>80</v>
      </c>
      <c r="K699" s="6">
        <v>83.1</v>
      </c>
      <c r="L699" s="4" t="s">
        <v>1266</v>
      </c>
      <c r="M699" s="13" t="str">
        <f t="shared" si="19"/>
        <v>Cumplido</v>
      </c>
    </row>
    <row r="700" spans="1:13" ht="25.5" x14ac:dyDescent="0.2">
      <c r="A700" s="3"/>
      <c r="B700" s="12" t="s">
        <v>1077</v>
      </c>
      <c r="C700" s="4" t="s">
        <v>1188</v>
      </c>
      <c r="D700" s="4" t="s">
        <v>77</v>
      </c>
      <c r="E700" s="4" t="s">
        <v>24</v>
      </c>
      <c r="F700" s="5" t="s">
        <v>1202</v>
      </c>
      <c r="G700" s="6">
        <v>95</v>
      </c>
      <c r="H700" s="6">
        <v>99.27</v>
      </c>
      <c r="I700" s="11">
        <v>1.0449473684210531</v>
      </c>
      <c r="J700" s="6">
        <v>95</v>
      </c>
      <c r="K700" s="6">
        <v>99.27</v>
      </c>
      <c r="L700" s="4" t="s">
        <v>1254</v>
      </c>
      <c r="M700" s="13" t="str">
        <f t="shared" si="19"/>
        <v>Cumplido</v>
      </c>
    </row>
    <row r="701" spans="1:13" ht="25.5" x14ac:dyDescent="0.2">
      <c r="A701" s="3"/>
      <c r="B701" s="12" t="s">
        <v>1077</v>
      </c>
      <c r="C701" s="4" t="s">
        <v>1188</v>
      </c>
      <c r="D701" s="4" t="s">
        <v>77</v>
      </c>
      <c r="E701" s="4" t="s">
        <v>24</v>
      </c>
      <c r="F701" s="5" t="s">
        <v>1203</v>
      </c>
      <c r="G701" s="6">
        <v>80</v>
      </c>
      <c r="H701" s="6">
        <v>90.54</v>
      </c>
      <c r="I701" s="11">
        <v>1.13175</v>
      </c>
      <c r="J701" s="6">
        <v>80</v>
      </c>
      <c r="K701" s="6">
        <v>90.54</v>
      </c>
      <c r="L701" s="4" t="s">
        <v>1274</v>
      </c>
      <c r="M701" s="13" t="str">
        <f t="shared" si="19"/>
        <v>Cumplido</v>
      </c>
    </row>
    <row r="702" spans="1:13" ht="25.5" x14ac:dyDescent="0.2">
      <c r="A702" s="3"/>
      <c r="B702" s="12" t="s">
        <v>1077</v>
      </c>
      <c r="C702" s="4" t="s">
        <v>1188</v>
      </c>
      <c r="D702" s="4" t="s">
        <v>77</v>
      </c>
      <c r="E702" s="4" t="s">
        <v>24</v>
      </c>
      <c r="F702" s="5" t="s">
        <v>1204</v>
      </c>
      <c r="G702" s="6">
        <v>95</v>
      </c>
      <c r="H702" s="6">
        <v>99.78</v>
      </c>
      <c r="I702" s="11">
        <v>1.0503157894736841</v>
      </c>
      <c r="J702" s="6">
        <v>95</v>
      </c>
      <c r="K702" s="6">
        <v>99.78</v>
      </c>
      <c r="L702" s="4" t="s">
        <v>1240</v>
      </c>
      <c r="M702" s="13" t="str">
        <f t="shared" si="19"/>
        <v>Cumplido</v>
      </c>
    </row>
    <row r="703" spans="1:13" ht="25.5" x14ac:dyDescent="0.2">
      <c r="A703" s="3"/>
      <c r="B703" s="12" t="s">
        <v>1077</v>
      </c>
      <c r="C703" s="4" t="s">
        <v>1188</v>
      </c>
      <c r="D703" s="4" t="s">
        <v>77</v>
      </c>
      <c r="E703" s="4" t="s">
        <v>24</v>
      </c>
      <c r="F703" s="5" t="s">
        <v>1205</v>
      </c>
      <c r="G703" s="6">
        <v>80</v>
      </c>
      <c r="H703" s="6">
        <v>99.15</v>
      </c>
      <c r="I703" s="11">
        <v>1.2393749999999999</v>
      </c>
      <c r="J703" s="6">
        <v>80</v>
      </c>
      <c r="K703" s="6">
        <v>99.15</v>
      </c>
      <c r="L703" s="4" t="s">
        <v>1261</v>
      </c>
      <c r="M703" s="13" t="str">
        <f t="shared" si="19"/>
        <v>Cumplido</v>
      </c>
    </row>
    <row r="704" spans="1:13" ht="25.5" x14ac:dyDescent="0.2">
      <c r="A704" s="3"/>
      <c r="B704" s="12" t="s">
        <v>1077</v>
      </c>
      <c r="C704" s="4" t="s">
        <v>1188</v>
      </c>
      <c r="D704" s="4" t="s">
        <v>77</v>
      </c>
      <c r="E704" s="4" t="s">
        <v>24</v>
      </c>
      <c r="F704" s="5" t="s">
        <v>1206</v>
      </c>
      <c r="G704" s="6">
        <v>95</v>
      </c>
      <c r="H704" s="6">
        <v>98.6</v>
      </c>
      <c r="I704" s="11">
        <v>1.037894736842105</v>
      </c>
      <c r="J704" s="6">
        <v>95</v>
      </c>
      <c r="K704" s="6">
        <v>98.6</v>
      </c>
      <c r="L704" s="4" t="s">
        <v>1247</v>
      </c>
      <c r="M704" s="13" t="str">
        <f t="shared" si="19"/>
        <v>Cumplido</v>
      </c>
    </row>
    <row r="705" spans="1:13" ht="25.5" x14ac:dyDescent="0.2">
      <c r="A705" s="3"/>
      <c r="B705" s="12" t="s">
        <v>1077</v>
      </c>
      <c r="C705" s="4" t="s">
        <v>1188</v>
      </c>
      <c r="D705" s="4" t="s">
        <v>77</v>
      </c>
      <c r="E705" s="4" t="s">
        <v>24</v>
      </c>
      <c r="F705" s="5" t="s">
        <v>1207</v>
      </c>
      <c r="G705" s="6">
        <v>80</v>
      </c>
      <c r="H705" s="6">
        <v>87.01</v>
      </c>
      <c r="I705" s="11">
        <v>1.0876250000000001</v>
      </c>
      <c r="J705" s="6">
        <v>80</v>
      </c>
      <c r="K705" s="6">
        <v>87.01</v>
      </c>
      <c r="L705" s="4" t="s">
        <v>1267</v>
      </c>
      <c r="M705" s="13" t="str">
        <f t="shared" si="19"/>
        <v>Cumplido</v>
      </c>
    </row>
    <row r="706" spans="1:13" ht="25.5" x14ac:dyDescent="0.2">
      <c r="A706" s="3"/>
      <c r="B706" s="12" t="s">
        <v>1077</v>
      </c>
      <c r="C706" s="4" t="s">
        <v>1188</v>
      </c>
      <c r="D706" s="4" t="s">
        <v>90</v>
      </c>
      <c r="E706" s="4" t="s">
        <v>24</v>
      </c>
      <c r="F706" s="5" t="s">
        <v>1208</v>
      </c>
      <c r="G706" s="6">
        <v>95</v>
      </c>
      <c r="H706" s="6">
        <v>98.69</v>
      </c>
      <c r="I706" s="11">
        <v>1.038842105263158</v>
      </c>
      <c r="J706" s="6">
        <v>95</v>
      </c>
      <c r="K706" s="6">
        <v>98.69</v>
      </c>
      <c r="L706" s="4" t="s">
        <v>1255</v>
      </c>
      <c r="M706" s="13" t="str">
        <f t="shared" si="19"/>
        <v>Cumplido</v>
      </c>
    </row>
    <row r="707" spans="1:13" ht="25.5" x14ac:dyDescent="0.2">
      <c r="A707" s="3"/>
      <c r="B707" s="12" t="s">
        <v>1077</v>
      </c>
      <c r="C707" s="4" t="s">
        <v>1188</v>
      </c>
      <c r="D707" s="4" t="s">
        <v>90</v>
      </c>
      <c r="E707" s="4" t="s">
        <v>24</v>
      </c>
      <c r="F707" s="5" t="s">
        <v>1209</v>
      </c>
      <c r="G707" s="6">
        <v>80</v>
      </c>
      <c r="H707" s="6">
        <v>88.95</v>
      </c>
      <c r="I707" s="11">
        <v>1.1118749999999999</v>
      </c>
      <c r="J707" s="6">
        <v>80</v>
      </c>
      <c r="K707" s="6">
        <v>88.95</v>
      </c>
      <c r="L707" s="4" t="s">
        <v>1275</v>
      </c>
      <c r="M707" s="13" t="str">
        <f t="shared" si="19"/>
        <v>Cumplido</v>
      </c>
    </row>
    <row r="708" spans="1:13" ht="25.5" x14ac:dyDescent="0.2">
      <c r="A708" s="3"/>
      <c r="B708" s="12" t="s">
        <v>1077</v>
      </c>
      <c r="C708" s="4" t="s">
        <v>1188</v>
      </c>
      <c r="D708" s="4" t="s">
        <v>90</v>
      </c>
      <c r="E708" s="4" t="s">
        <v>24</v>
      </c>
      <c r="F708" s="5" t="s">
        <v>1210</v>
      </c>
      <c r="G708" s="6">
        <v>95</v>
      </c>
      <c r="H708" s="6">
        <v>99.67</v>
      </c>
      <c r="I708" s="11">
        <v>1.0491578947368421</v>
      </c>
      <c r="J708" s="6">
        <v>95</v>
      </c>
      <c r="K708" s="6">
        <v>99.67</v>
      </c>
      <c r="L708" s="4" t="s">
        <v>1241</v>
      </c>
      <c r="M708" s="13" t="str">
        <f t="shared" si="19"/>
        <v>Cumplido</v>
      </c>
    </row>
    <row r="709" spans="1:13" ht="25.5" x14ac:dyDescent="0.2">
      <c r="A709" s="3"/>
      <c r="B709" s="12" t="s">
        <v>1077</v>
      </c>
      <c r="C709" s="4" t="s">
        <v>1188</v>
      </c>
      <c r="D709" s="4" t="s">
        <v>90</v>
      </c>
      <c r="E709" s="4" t="s">
        <v>24</v>
      </c>
      <c r="F709" s="5" t="s">
        <v>1211</v>
      </c>
      <c r="G709" s="6">
        <v>80</v>
      </c>
      <c r="H709" s="6">
        <v>99.11</v>
      </c>
      <c r="I709" s="11">
        <v>1.2388749999999999</v>
      </c>
      <c r="J709" s="6">
        <v>80</v>
      </c>
      <c r="K709" s="6">
        <v>99.11</v>
      </c>
      <c r="L709" s="4" t="s">
        <v>1262</v>
      </c>
      <c r="M709" s="13" t="str">
        <f t="shared" si="19"/>
        <v>Cumplido</v>
      </c>
    </row>
    <row r="710" spans="1:13" ht="25.5" x14ac:dyDescent="0.2">
      <c r="A710" s="3"/>
      <c r="B710" s="12" t="s">
        <v>1077</v>
      </c>
      <c r="C710" s="4" t="s">
        <v>1188</v>
      </c>
      <c r="D710" s="4" t="s">
        <v>90</v>
      </c>
      <c r="E710" s="4" t="s">
        <v>24</v>
      </c>
      <c r="F710" s="5" t="s">
        <v>1212</v>
      </c>
      <c r="G710" s="6">
        <v>95</v>
      </c>
      <c r="H710" s="6">
        <v>98.6</v>
      </c>
      <c r="I710" s="11">
        <v>1.037894736842105</v>
      </c>
      <c r="J710" s="6">
        <v>95</v>
      </c>
      <c r="K710" s="6">
        <v>98.6</v>
      </c>
      <c r="L710" s="4" t="s">
        <v>1248</v>
      </c>
      <c r="M710" s="13" t="str">
        <f t="shared" si="19"/>
        <v>Cumplido</v>
      </c>
    </row>
    <row r="711" spans="1:13" ht="25.5" x14ac:dyDescent="0.2">
      <c r="A711" s="3"/>
      <c r="B711" s="12" t="s">
        <v>1077</v>
      </c>
      <c r="C711" s="4" t="s">
        <v>1188</v>
      </c>
      <c r="D711" s="4" t="s">
        <v>90</v>
      </c>
      <c r="E711" s="4" t="s">
        <v>24</v>
      </c>
      <c r="F711" s="5" t="s">
        <v>1213</v>
      </c>
      <c r="G711" s="6">
        <v>80</v>
      </c>
      <c r="H711" s="6">
        <v>83.11</v>
      </c>
      <c r="I711" s="11">
        <v>1.038875</v>
      </c>
      <c r="J711" s="6">
        <v>80</v>
      </c>
      <c r="K711" s="6">
        <v>83.11</v>
      </c>
      <c r="L711" s="4" t="s">
        <v>1268</v>
      </c>
      <c r="M711" s="13" t="str">
        <f t="shared" si="19"/>
        <v>Cumplido</v>
      </c>
    </row>
    <row r="712" spans="1:13" ht="25.5" x14ac:dyDescent="0.2">
      <c r="A712" s="3"/>
      <c r="B712" s="12" t="s">
        <v>1077</v>
      </c>
      <c r="C712" s="4" t="s">
        <v>1188</v>
      </c>
      <c r="D712" s="4" t="s">
        <v>104</v>
      </c>
      <c r="E712" s="4" t="s">
        <v>24</v>
      </c>
      <c r="F712" s="5" t="s">
        <v>1214</v>
      </c>
      <c r="G712" s="6">
        <v>95</v>
      </c>
      <c r="H712" s="6">
        <v>98.77</v>
      </c>
      <c r="I712" s="11">
        <v>1.039684210526316</v>
      </c>
      <c r="J712" s="6">
        <v>95</v>
      </c>
      <c r="K712" s="6">
        <v>98.77</v>
      </c>
      <c r="L712" s="4" t="s">
        <v>1256</v>
      </c>
      <c r="M712" s="13" t="str">
        <f t="shared" si="19"/>
        <v>Cumplido</v>
      </c>
    </row>
    <row r="713" spans="1:13" ht="25.5" x14ac:dyDescent="0.2">
      <c r="A713" s="3"/>
      <c r="B713" s="12" t="s">
        <v>1077</v>
      </c>
      <c r="C713" s="4" t="s">
        <v>1188</v>
      </c>
      <c r="D713" s="4" t="s">
        <v>104</v>
      </c>
      <c r="E713" s="4" t="s">
        <v>24</v>
      </c>
      <c r="F713" s="5" t="s">
        <v>1215</v>
      </c>
      <c r="G713" s="6">
        <v>80</v>
      </c>
      <c r="H713" s="6">
        <v>77.11</v>
      </c>
      <c r="I713" s="11">
        <v>0.96387500000000004</v>
      </c>
      <c r="J713" s="6">
        <v>80</v>
      </c>
      <c r="K713" s="6">
        <v>77.11</v>
      </c>
      <c r="L713" s="4" t="s">
        <v>1276</v>
      </c>
      <c r="M713" s="13" t="str">
        <f t="shared" si="19"/>
        <v>Incumplido</v>
      </c>
    </row>
    <row r="714" spans="1:13" ht="25.5" x14ac:dyDescent="0.2">
      <c r="A714" s="3"/>
      <c r="B714" s="12" t="s">
        <v>1077</v>
      </c>
      <c r="C714" s="4" t="s">
        <v>1188</v>
      </c>
      <c r="D714" s="4" t="s">
        <v>104</v>
      </c>
      <c r="E714" s="4" t="s">
        <v>24</v>
      </c>
      <c r="F714" s="5" t="s">
        <v>1216</v>
      </c>
      <c r="G714" s="6">
        <v>95</v>
      </c>
      <c r="H714" s="6">
        <v>99.62</v>
      </c>
      <c r="I714" s="11">
        <v>1.0486315789473679</v>
      </c>
      <c r="J714" s="6">
        <v>95</v>
      </c>
      <c r="K714" s="6">
        <v>99.62</v>
      </c>
      <c r="L714" s="4" t="s">
        <v>1242</v>
      </c>
      <c r="M714" s="13" t="str">
        <f t="shared" si="19"/>
        <v>Cumplido</v>
      </c>
    </row>
    <row r="715" spans="1:13" ht="25.5" x14ac:dyDescent="0.2">
      <c r="A715" s="3"/>
      <c r="B715" s="12" t="s">
        <v>1077</v>
      </c>
      <c r="C715" s="4" t="s">
        <v>1188</v>
      </c>
      <c r="D715" s="4" t="s">
        <v>104</v>
      </c>
      <c r="E715" s="4" t="s">
        <v>24</v>
      </c>
      <c r="F715" s="5" t="s">
        <v>1217</v>
      </c>
      <c r="G715" s="6">
        <v>80</v>
      </c>
      <c r="H715" s="6">
        <v>98.31</v>
      </c>
      <c r="I715" s="11">
        <v>1.2288749999999999</v>
      </c>
      <c r="J715" s="6">
        <v>80</v>
      </c>
      <c r="K715" s="6">
        <v>98.31</v>
      </c>
      <c r="L715" s="4" t="s">
        <v>1263</v>
      </c>
      <c r="M715" s="13" t="str">
        <f t="shared" si="19"/>
        <v>Cumplido</v>
      </c>
    </row>
    <row r="716" spans="1:13" ht="25.5" x14ac:dyDescent="0.2">
      <c r="A716" s="3"/>
      <c r="B716" s="12" t="s">
        <v>1077</v>
      </c>
      <c r="C716" s="4" t="s">
        <v>1188</v>
      </c>
      <c r="D716" s="4" t="s">
        <v>104</v>
      </c>
      <c r="E716" s="4" t="s">
        <v>24</v>
      </c>
      <c r="F716" s="5" t="s">
        <v>1218</v>
      </c>
      <c r="G716" s="6">
        <v>95</v>
      </c>
      <c r="H716" s="6">
        <v>99.33</v>
      </c>
      <c r="I716" s="11">
        <v>1.0455789473684209</v>
      </c>
      <c r="J716" s="6">
        <v>95</v>
      </c>
      <c r="K716" s="6">
        <v>99.33</v>
      </c>
      <c r="L716" s="4" t="s">
        <v>1249</v>
      </c>
      <c r="M716" s="13" t="str">
        <f t="shared" si="19"/>
        <v>Cumplido</v>
      </c>
    </row>
    <row r="717" spans="1:13" ht="25.5" x14ac:dyDescent="0.2">
      <c r="A717" s="3"/>
      <c r="B717" s="12" t="s">
        <v>1077</v>
      </c>
      <c r="C717" s="4" t="s">
        <v>1188</v>
      </c>
      <c r="D717" s="4" t="s">
        <v>104</v>
      </c>
      <c r="E717" s="4" t="s">
        <v>24</v>
      </c>
      <c r="F717" s="5" t="s">
        <v>1219</v>
      </c>
      <c r="G717" s="6">
        <v>80</v>
      </c>
      <c r="H717" s="6">
        <v>88.95</v>
      </c>
      <c r="I717" s="11">
        <v>1.1118749999999999</v>
      </c>
      <c r="J717" s="6">
        <v>80</v>
      </c>
      <c r="K717" s="6">
        <v>88.95</v>
      </c>
      <c r="L717" s="4" t="s">
        <v>1269</v>
      </c>
      <c r="M717" s="13" t="str">
        <f t="shared" si="19"/>
        <v>Cumplido</v>
      </c>
    </row>
    <row r="718" spans="1:13" ht="25.5" x14ac:dyDescent="0.2">
      <c r="A718" s="3"/>
      <c r="B718" s="12" t="s">
        <v>1077</v>
      </c>
      <c r="C718" s="4" t="s">
        <v>1188</v>
      </c>
      <c r="D718" s="4" t="s">
        <v>109</v>
      </c>
      <c r="E718" s="4" t="s">
        <v>24</v>
      </c>
      <c r="F718" s="5" t="s">
        <v>1220</v>
      </c>
      <c r="G718" s="6">
        <v>95</v>
      </c>
      <c r="H718" s="6">
        <v>98.42</v>
      </c>
      <c r="I718" s="11">
        <v>1.036</v>
      </c>
      <c r="J718" s="6">
        <v>95</v>
      </c>
      <c r="K718" s="6">
        <v>98.42</v>
      </c>
      <c r="L718" s="4" t="s">
        <v>1257</v>
      </c>
      <c r="M718" s="13" t="str">
        <f t="shared" si="19"/>
        <v>Cumplido</v>
      </c>
    </row>
    <row r="719" spans="1:13" ht="25.5" x14ac:dyDescent="0.2">
      <c r="A719" s="3"/>
      <c r="B719" s="12" t="s">
        <v>1077</v>
      </c>
      <c r="C719" s="4" t="s">
        <v>1188</v>
      </c>
      <c r="D719" s="4" t="s">
        <v>109</v>
      </c>
      <c r="E719" s="4" t="s">
        <v>24</v>
      </c>
      <c r="F719" s="5" t="s">
        <v>1221</v>
      </c>
      <c r="G719" s="6">
        <v>80</v>
      </c>
      <c r="H719" s="6">
        <v>68.63</v>
      </c>
      <c r="I719" s="11">
        <v>0.85787499999999994</v>
      </c>
      <c r="J719" s="6">
        <v>80</v>
      </c>
      <c r="K719" s="6">
        <v>68.63</v>
      </c>
      <c r="L719" s="4" t="s">
        <v>1277</v>
      </c>
      <c r="M719" s="13" t="str">
        <f t="shared" si="19"/>
        <v>Incumplido</v>
      </c>
    </row>
    <row r="720" spans="1:13" ht="25.5" x14ac:dyDescent="0.2">
      <c r="A720" s="3"/>
      <c r="B720" s="12" t="s">
        <v>1077</v>
      </c>
      <c r="C720" s="4" t="s">
        <v>1188</v>
      </c>
      <c r="D720" s="4" t="s">
        <v>109</v>
      </c>
      <c r="E720" s="4" t="s">
        <v>24</v>
      </c>
      <c r="F720" s="5" t="s">
        <v>1222</v>
      </c>
      <c r="G720" s="6">
        <v>95</v>
      </c>
      <c r="H720" s="6">
        <v>99.77</v>
      </c>
      <c r="I720" s="11">
        <v>1.050210526315789</v>
      </c>
      <c r="J720" s="6">
        <v>95</v>
      </c>
      <c r="K720" s="6">
        <v>99.77</v>
      </c>
      <c r="L720" s="4" t="s">
        <v>1243</v>
      </c>
      <c r="M720" s="13" t="str">
        <f t="shared" si="19"/>
        <v>Cumplido</v>
      </c>
    </row>
    <row r="721" spans="1:13" ht="25.5" x14ac:dyDescent="0.2">
      <c r="A721" s="3"/>
      <c r="B721" s="12" t="s">
        <v>1077</v>
      </c>
      <c r="C721" s="4" t="s">
        <v>1188</v>
      </c>
      <c r="D721" s="4" t="s">
        <v>109</v>
      </c>
      <c r="E721" s="4" t="s">
        <v>24</v>
      </c>
      <c r="F721" s="5" t="s">
        <v>1223</v>
      </c>
      <c r="G721" s="6">
        <v>80</v>
      </c>
      <c r="H721" s="6">
        <v>98.89</v>
      </c>
      <c r="I721" s="11">
        <v>1.2361249999999999</v>
      </c>
      <c r="J721" s="6">
        <v>80</v>
      </c>
      <c r="K721" s="6">
        <v>98.89</v>
      </c>
      <c r="L721" s="4" t="s">
        <v>1263</v>
      </c>
      <c r="M721" s="13" t="str">
        <f t="shared" si="19"/>
        <v>Cumplido</v>
      </c>
    </row>
    <row r="722" spans="1:13" ht="25.5" x14ac:dyDescent="0.2">
      <c r="A722" s="3"/>
      <c r="B722" s="12" t="s">
        <v>1077</v>
      </c>
      <c r="C722" s="4" t="s">
        <v>1188</v>
      </c>
      <c r="D722" s="4" t="s">
        <v>109</v>
      </c>
      <c r="E722" s="4" t="s">
        <v>24</v>
      </c>
      <c r="F722" s="5" t="s">
        <v>1224</v>
      </c>
      <c r="G722" s="6">
        <v>95</v>
      </c>
      <c r="H722" s="6">
        <v>99.61</v>
      </c>
      <c r="I722" s="11">
        <v>1.048526315789474</v>
      </c>
      <c r="J722" s="6">
        <v>95</v>
      </c>
      <c r="K722" s="6">
        <v>99.61</v>
      </c>
      <c r="L722" s="4" t="s">
        <v>1250</v>
      </c>
      <c r="M722" s="13" t="str">
        <f t="shared" si="19"/>
        <v>Cumplido</v>
      </c>
    </row>
    <row r="723" spans="1:13" ht="25.5" x14ac:dyDescent="0.2">
      <c r="A723" s="3"/>
      <c r="B723" s="12" t="s">
        <v>1077</v>
      </c>
      <c r="C723" s="4" t="s">
        <v>1188</v>
      </c>
      <c r="D723" s="4" t="s">
        <v>109</v>
      </c>
      <c r="E723" s="4" t="s">
        <v>24</v>
      </c>
      <c r="F723" s="5" t="s">
        <v>1225</v>
      </c>
      <c r="G723" s="6">
        <v>80</v>
      </c>
      <c r="H723" s="6">
        <v>91.5</v>
      </c>
      <c r="I723" s="11">
        <v>1.14375</v>
      </c>
      <c r="J723" s="6">
        <v>80</v>
      </c>
      <c r="K723" s="6">
        <v>91.5</v>
      </c>
      <c r="L723" s="4" t="s">
        <v>1270</v>
      </c>
      <c r="M723" s="13" t="str">
        <f t="shared" si="19"/>
        <v>Cumplido</v>
      </c>
    </row>
    <row r="724" spans="1:13" ht="38.25" x14ac:dyDescent="0.2">
      <c r="A724" s="3"/>
      <c r="B724" s="12" t="s">
        <v>1077</v>
      </c>
      <c r="C724" s="4" t="s">
        <v>1188</v>
      </c>
      <c r="D724" s="4" t="s">
        <v>1135</v>
      </c>
      <c r="E724" s="4" t="s">
        <v>24</v>
      </c>
      <c r="F724" s="5" t="s">
        <v>1226</v>
      </c>
      <c r="G724" s="6">
        <v>95</v>
      </c>
      <c r="H724" s="6">
        <v>97.16</v>
      </c>
      <c r="I724" s="11">
        <v>1.0227368421052629</v>
      </c>
      <c r="J724" s="6">
        <v>95</v>
      </c>
      <c r="K724" s="6">
        <v>97.16</v>
      </c>
      <c r="L724" s="4" t="s">
        <v>1251</v>
      </c>
      <c r="M724" s="13" t="str">
        <f t="shared" si="19"/>
        <v>Cumplido</v>
      </c>
    </row>
    <row r="725" spans="1:13" ht="38.25" x14ac:dyDescent="0.2">
      <c r="A725" s="3"/>
      <c r="B725" s="12" t="s">
        <v>1077</v>
      </c>
      <c r="C725" s="4" t="s">
        <v>1188</v>
      </c>
      <c r="D725" s="4" t="s">
        <v>1135</v>
      </c>
      <c r="E725" s="4" t="s">
        <v>24</v>
      </c>
      <c r="F725" s="5" t="s">
        <v>1227</v>
      </c>
      <c r="G725" s="6">
        <v>80</v>
      </c>
      <c r="H725" s="6">
        <v>83.33</v>
      </c>
      <c r="I725" s="11">
        <v>1.041625</v>
      </c>
      <c r="J725" s="6">
        <v>80</v>
      </c>
      <c r="K725" s="6">
        <v>83.33</v>
      </c>
      <c r="L725" s="4" t="s">
        <v>1271</v>
      </c>
      <c r="M725" s="13" t="str">
        <f t="shared" si="19"/>
        <v>Cumplido</v>
      </c>
    </row>
    <row r="726" spans="1:13" ht="38.25" x14ac:dyDescent="0.2">
      <c r="A726" s="3"/>
      <c r="B726" s="12" t="s">
        <v>1077</v>
      </c>
      <c r="C726" s="4" t="s">
        <v>1188</v>
      </c>
      <c r="D726" s="4" t="s">
        <v>1135</v>
      </c>
      <c r="E726" s="4" t="s">
        <v>24</v>
      </c>
      <c r="F726" s="5" t="s">
        <v>1228</v>
      </c>
      <c r="G726" s="6">
        <v>95</v>
      </c>
      <c r="H726" s="6">
        <v>89.47</v>
      </c>
      <c r="I726" s="11">
        <v>0.94178947368421051</v>
      </c>
      <c r="J726" s="6">
        <v>95</v>
      </c>
      <c r="K726" s="6">
        <v>89.47</v>
      </c>
      <c r="L726" s="4" t="s">
        <v>1237</v>
      </c>
      <c r="M726" s="13" t="str">
        <f t="shared" si="19"/>
        <v>Incumplido</v>
      </c>
    </row>
    <row r="727" spans="1:13" ht="38.25" x14ac:dyDescent="0.2">
      <c r="A727" s="3"/>
      <c r="B727" s="12" t="s">
        <v>1077</v>
      </c>
      <c r="C727" s="4" t="s">
        <v>1188</v>
      </c>
      <c r="D727" s="4" t="s">
        <v>1135</v>
      </c>
      <c r="E727" s="4" t="s">
        <v>24</v>
      </c>
      <c r="F727" s="5" t="s">
        <v>1229</v>
      </c>
      <c r="G727" s="6">
        <v>80</v>
      </c>
      <c r="H727" s="6">
        <v>88.92</v>
      </c>
      <c r="I727" s="11">
        <v>1.1115000000000002</v>
      </c>
      <c r="J727" s="6">
        <v>80</v>
      </c>
      <c r="K727" s="6">
        <v>88.92</v>
      </c>
      <c r="L727" s="4" t="s">
        <v>1258</v>
      </c>
      <c r="M727" s="13" t="str">
        <f t="shared" si="19"/>
        <v>Cumplido</v>
      </c>
    </row>
    <row r="728" spans="1:13" ht="38.25" x14ac:dyDescent="0.2">
      <c r="A728" s="3"/>
      <c r="B728" s="12" t="s">
        <v>1077</v>
      </c>
      <c r="C728" s="4" t="s">
        <v>1188</v>
      </c>
      <c r="D728" s="4" t="s">
        <v>1135</v>
      </c>
      <c r="E728" s="4" t="s">
        <v>24</v>
      </c>
      <c r="F728" s="5" t="s">
        <v>1230</v>
      </c>
      <c r="G728" s="6">
        <v>95</v>
      </c>
      <c r="H728" s="6">
        <v>98.4</v>
      </c>
      <c r="I728" s="11">
        <v>1.035789473684211</v>
      </c>
      <c r="J728" s="6">
        <v>95</v>
      </c>
      <c r="K728" s="6">
        <v>98.4</v>
      </c>
      <c r="L728" s="4" t="s">
        <v>1244</v>
      </c>
      <c r="M728" s="13" t="str">
        <f t="shared" si="19"/>
        <v>Cumplido</v>
      </c>
    </row>
    <row r="729" spans="1:13" ht="38.25" x14ac:dyDescent="0.2">
      <c r="A729" s="3"/>
      <c r="B729" s="12" t="s">
        <v>1077</v>
      </c>
      <c r="C729" s="4" t="s">
        <v>1188</v>
      </c>
      <c r="D729" s="4" t="s">
        <v>1135</v>
      </c>
      <c r="E729" s="4" t="s">
        <v>24</v>
      </c>
      <c r="F729" s="5" t="s">
        <v>1231</v>
      </c>
      <c r="G729" s="6">
        <v>80</v>
      </c>
      <c r="H729" s="6">
        <v>75.819999999999993</v>
      </c>
      <c r="I729" s="11">
        <v>0.94774999999999987</v>
      </c>
      <c r="J729" s="6">
        <v>80</v>
      </c>
      <c r="K729" s="6">
        <v>75.819999999999993</v>
      </c>
      <c r="L729" s="4" t="s">
        <v>1264</v>
      </c>
      <c r="M729" s="13" t="str">
        <f t="shared" si="19"/>
        <v>Incumplido</v>
      </c>
    </row>
    <row r="730" spans="1:13" ht="25.5" x14ac:dyDescent="0.2">
      <c r="A730" s="3"/>
      <c r="B730" s="12" t="s">
        <v>1077</v>
      </c>
      <c r="C730" s="4" t="s">
        <v>1188</v>
      </c>
      <c r="D730" s="4" t="s">
        <v>1109</v>
      </c>
      <c r="E730" s="4" t="s">
        <v>24</v>
      </c>
      <c r="F730" s="5" t="s">
        <v>1232</v>
      </c>
      <c r="G730" s="6">
        <v>95</v>
      </c>
      <c r="H730" s="6">
        <v>109</v>
      </c>
      <c r="I730" s="11">
        <v>1.147368421052632</v>
      </c>
      <c r="J730" s="6">
        <v>95</v>
      </c>
      <c r="K730" s="6">
        <v>109</v>
      </c>
      <c r="L730" s="4" t="s">
        <v>1234</v>
      </c>
      <c r="M730" s="13" t="str">
        <f t="shared" si="19"/>
        <v>Cumplido</v>
      </c>
    </row>
    <row r="731" spans="1:13" ht="25.5" x14ac:dyDescent="0.2">
      <c r="A731" s="3"/>
      <c r="B731" s="12" t="s">
        <v>1077</v>
      </c>
      <c r="C731" s="4" t="s">
        <v>1188</v>
      </c>
      <c r="D731" s="4" t="s">
        <v>1109</v>
      </c>
      <c r="E731" s="4" t="s">
        <v>24</v>
      </c>
      <c r="F731" s="5" t="s">
        <v>1233</v>
      </c>
      <c r="G731" s="6">
        <v>90</v>
      </c>
      <c r="H731" s="6">
        <v>99</v>
      </c>
      <c r="I731" s="11">
        <v>1.1000000000000001</v>
      </c>
      <c r="J731" s="6">
        <v>90</v>
      </c>
      <c r="K731" s="6">
        <v>99</v>
      </c>
      <c r="L731" s="4" t="s">
        <v>1235</v>
      </c>
      <c r="M731" s="13" t="str">
        <f t="shared" si="19"/>
        <v>Cumplido</v>
      </c>
    </row>
    <row r="732" spans="1:13" s="23" customFormat="1" ht="25.5" x14ac:dyDescent="0.35">
      <c r="A732" s="22"/>
      <c r="B732" s="59" t="s">
        <v>1278</v>
      </c>
      <c r="C732" s="60"/>
      <c r="D732" s="60"/>
      <c r="E732" s="60"/>
      <c r="F732" s="60"/>
      <c r="G732" s="60"/>
      <c r="H732" s="60"/>
      <c r="I732" s="60"/>
      <c r="J732" s="60"/>
      <c r="K732" s="60"/>
      <c r="L732" s="60"/>
      <c r="M732" s="61"/>
    </row>
    <row r="733" spans="1:13" ht="38.25" x14ac:dyDescent="0.2">
      <c r="A733" s="3"/>
      <c r="B733" s="12" t="s">
        <v>1077</v>
      </c>
      <c r="C733" s="4" t="s">
        <v>1278</v>
      </c>
      <c r="D733" s="4" t="s">
        <v>1117</v>
      </c>
      <c r="E733" s="4" t="s">
        <v>24</v>
      </c>
      <c r="F733" s="5" t="s">
        <v>1279</v>
      </c>
      <c r="G733" s="6">
        <v>25</v>
      </c>
      <c r="H733" s="6">
        <v>25</v>
      </c>
      <c r="I733" s="11">
        <v>1</v>
      </c>
      <c r="J733" s="6">
        <v>2.38</v>
      </c>
      <c r="K733" s="6">
        <v>1.89</v>
      </c>
      <c r="L733" s="4" t="s">
        <v>1285</v>
      </c>
      <c r="M733" s="13" t="str">
        <f t="shared" ref="M733:M738" si="20">IF(I733&gt;=98%,"Cumplido","Incumplido")</f>
        <v>Cumplido</v>
      </c>
    </row>
    <row r="734" spans="1:13" ht="63.75" x14ac:dyDescent="0.2">
      <c r="A734" s="3"/>
      <c r="B734" s="12" t="s">
        <v>1077</v>
      </c>
      <c r="C734" s="4" t="s">
        <v>1278</v>
      </c>
      <c r="D734" s="4" t="s">
        <v>1127</v>
      </c>
      <c r="E734" s="4" t="s">
        <v>24</v>
      </c>
      <c r="F734" s="5" t="s">
        <v>1280</v>
      </c>
      <c r="G734" s="6">
        <v>100</v>
      </c>
      <c r="H734" s="6">
        <v>100</v>
      </c>
      <c r="I734" s="11">
        <v>1</v>
      </c>
      <c r="J734" s="6">
        <v>100</v>
      </c>
      <c r="K734" s="6">
        <v>100</v>
      </c>
      <c r="L734" s="4" t="s">
        <v>1286</v>
      </c>
      <c r="M734" s="13" t="str">
        <f t="shared" si="20"/>
        <v>Cumplido</v>
      </c>
    </row>
    <row r="735" spans="1:13" ht="38.25" x14ac:dyDescent="0.2">
      <c r="A735" s="3"/>
      <c r="B735" s="12" t="s">
        <v>1077</v>
      </c>
      <c r="C735" s="4" t="s">
        <v>1278</v>
      </c>
      <c r="D735" s="4" t="s">
        <v>1117</v>
      </c>
      <c r="E735" s="4" t="s">
        <v>24</v>
      </c>
      <c r="F735" s="5" t="s">
        <v>1281</v>
      </c>
      <c r="G735" s="6">
        <v>90</v>
      </c>
      <c r="H735" s="6">
        <v>98</v>
      </c>
      <c r="I735" s="11">
        <v>1.088888888888889</v>
      </c>
      <c r="J735" s="6">
        <v>26</v>
      </c>
      <c r="K735" s="6">
        <v>34</v>
      </c>
      <c r="L735" s="4" t="s">
        <v>1287</v>
      </c>
      <c r="M735" s="13" t="str">
        <f t="shared" si="20"/>
        <v>Cumplido</v>
      </c>
    </row>
    <row r="736" spans="1:13" ht="63.75" x14ac:dyDescent="0.2">
      <c r="A736" s="3"/>
      <c r="B736" s="12" t="s">
        <v>1077</v>
      </c>
      <c r="C736" s="4" t="s">
        <v>1278</v>
      </c>
      <c r="D736" s="4" t="s">
        <v>1079</v>
      </c>
      <c r="E736" s="4" t="s">
        <v>27</v>
      </c>
      <c r="F736" s="5" t="s">
        <v>1282</v>
      </c>
      <c r="G736" s="6">
        <v>70</v>
      </c>
      <c r="H736" s="6">
        <v>70</v>
      </c>
      <c r="I736" s="11">
        <v>1</v>
      </c>
      <c r="J736" s="6" t="s">
        <v>967</v>
      </c>
      <c r="K736" s="6">
        <v>1</v>
      </c>
      <c r="L736" s="4" t="s">
        <v>1288</v>
      </c>
      <c r="M736" s="13" t="str">
        <f t="shared" si="20"/>
        <v>Cumplido</v>
      </c>
    </row>
    <row r="737" spans="1:13" ht="38.25" x14ac:dyDescent="0.2">
      <c r="A737" s="3"/>
      <c r="B737" s="12" t="s">
        <v>1077</v>
      </c>
      <c r="C737" s="4" t="s">
        <v>1278</v>
      </c>
      <c r="D737" s="4" t="s">
        <v>1117</v>
      </c>
      <c r="E737" s="4" t="s">
        <v>24</v>
      </c>
      <c r="F737" s="5" t="s">
        <v>1283</v>
      </c>
      <c r="G737" s="6">
        <v>75</v>
      </c>
      <c r="H737" s="6">
        <v>76</v>
      </c>
      <c r="I737" s="11">
        <v>1.013333333333333</v>
      </c>
      <c r="J737" s="6">
        <v>6</v>
      </c>
      <c r="K737" s="6">
        <v>8</v>
      </c>
      <c r="L737" s="4" t="s">
        <v>1289</v>
      </c>
      <c r="M737" s="13" t="str">
        <f t="shared" si="20"/>
        <v>Cumplido</v>
      </c>
    </row>
    <row r="738" spans="1:13" ht="63.75" x14ac:dyDescent="0.2">
      <c r="A738" s="3"/>
      <c r="B738" s="12" t="s">
        <v>1077</v>
      </c>
      <c r="C738" s="4" t="s">
        <v>1278</v>
      </c>
      <c r="D738" s="4" t="s">
        <v>1117</v>
      </c>
      <c r="E738" s="4" t="s">
        <v>24</v>
      </c>
      <c r="F738" s="5" t="s">
        <v>1284</v>
      </c>
      <c r="G738" s="6">
        <v>1</v>
      </c>
      <c r="H738" s="6">
        <v>1</v>
      </c>
      <c r="I738" s="11">
        <v>1</v>
      </c>
      <c r="J738" s="6">
        <v>0.25</v>
      </c>
      <c r="K738" s="6">
        <v>0.25</v>
      </c>
      <c r="L738" s="4" t="s">
        <v>1290</v>
      </c>
      <c r="M738" s="13" t="str">
        <f t="shared" si="20"/>
        <v>Cumplido</v>
      </c>
    </row>
    <row r="739" spans="1:13" s="23" customFormat="1" ht="25.5" x14ac:dyDescent="0.35">
      <c r="A739" s="22"/>
      <c r="B739" s="59" t="s">
        <v>1291</v>
      </c>
      <c r="C739" s="60"/>
      <c r="D739" s="60"/>
      <c r="E739" s="60"/>
      <c r="F739" s="60"/>
      <c r="G739" s="60"/>
      <c r="H739" s="60"/>
      <c r="I739" s="60"/>
      <c r="J739" s="60"/>
      <c r="K739" s="60"/>
      <c r="L739" s="60"/>
      <c r="M739" s="61"/>
    </row>
    <row r="740" spans="1:13" ht="38.25" x14ac:dyDescent="0.2">
      <c r="A740" s="3"/>
      <c r="B740" s="12" t="s">
        <v>1077</v>
      </c>
      <c r="C740" s="4" t="s">
        <v>1291</v>
      </c>
      <c r="D740" s="4" t="s">
        <v>1079</v>
      </c>
      <c r="E740" s="4" t="s">
        <v>24</v>
      </c>
      <c r="F740" s="5" t="s">
        <v>1292</v>
      </c>
      <c r="G740" s="6">
        <v>2</v>
      </c>
      <c r="H740" s="6">
        <v>2</v>
      </c>
      <c r="I740" s="11">
        <v>1</v>
      </c>
      <c r="J740" s="6" t="s">
        <v>967</v>
      </c>
      <c r="K740" s="6">
        <v>1</v>
      </c>
      <c r="L740" s="4" t="s">
        <v>1301</v>
      </c>
      <c r="M740" s="13" t="str">
        <f t="shared" ref="M740" si="21">IF(I740&gt;=98%,"Cumplido","Incumplido")</f>
        <v>Cumplido</v>
      </c>
    </row>
    <row r="741" spans="1:13" ht="25.5" x14ac:dyDescent="0.2">
      <c r="A741" s="3"/>
      <c r="B741" s="12" t="s">
        <v>1077</v>
      </c>
      <c r="C741" s="4" t="s">
        <v>1291</v>
      </c>
      <c r="D741" s="4" t="s">
        <v>1079</v>
      </c>
      <c r="E741" s="4" t="s">
        <v>24</v>
      </c>
      <c r="F741" s="5" t="s">
        <v>1293</v>
      </c>
      <c r="G741" s="6">
        <v>3</v>
      </c>
      <c r="H741" s="6">
        <v>3</v>
      </c>
      <c r="I741" s="11">
        <v>1</v>
      </c>
      <c r="J741" s="6" t="s">
        <v>967</v>
      </c>
      <c r="K741" s="6">
        <v>1</v>
      </c>
      <c r="L741" s="4" t="s">
        <v>1302</v>
      </c>
      <c r="M741" s="13" t="str">
        <f t="shared" ref="M741" si="22">IF(I741&gt;=98%,"Cumplido","Incumplido")</f>
        <v>Cumplido</v>
      </c>
    </row>
    <row r="742" spans="1:13" s="23" customFormat="1" ht="25.5" x14ac:dyDescent="0.35">
      <c r="A742" s="22"/>
      <c r="B742" s="59" t="s">
        <v>1294</v>
      </c>
      <c r="C742" s="60"/>
      <c r="D742" s="60"/>
      <c r="E742" s="60"/>
      <c r="F742" s="60"/>
      <c r="G742" s="60"/>
      <c r="H742" s="60"/>
      <c r="I742" s="60"/>
      <c r="J742" s="60"/>
      <c r="K742" s="60"/>
      <c r="L742" s="60"/>
      <c r="M742" s="61"/>
    </row>
    <row r="743" spans="1:13" ht="38.25" x14ac:dyDescent="0.2">
      <c r="A743" s="3"/>
      <c r="B743" s="12" t="s">
        <v>1077</v>
      </c>
      <c r="C743" s="4" t="s">
        <v>1294</v>
      </c>
      <c r="D743" s="4" t="s">
        <v>1094</v>
      </c>
      <c r="E743" s="4" t="s">
        <v>27</v>
      </c>
      <c r="F743" s="5" t="s">
        <v>1295</v>
      </c>
      <c r="G743" s="6">
        <v>44</v>
      </c>
      <c r="H743" s="6">
        <v>44</v>
      </c>
      <c r="I743" s="11">
        <v>1</v>
      </c>
      <c r="J743" s="6">
        <v>44</v>
      </c>
      <c r="K743" s="6">
        <v>1</v>
      </c>
      <c r="L743" s="4" t="s">
        <v>1303</v>
      </c>
      <c r="M743" s="13" t="str">
        <f t="shared" ref="M743:M745" si="23">IF(I743&gt;=98%,"Cumplido","Incumplido")</f>
        <v>Cumplido</v>
      </c>
    </row>
    <row r="744" spans="1:13" ht="55.5" customHeight="1" x14ac:dyDescent="0.2">
      <c r="A744" s="3"/>
      <c r="B744" s="12" t="s">
        <v>1077</v>
      </c>
      <c r="C744" s="4" t="s">
        <v>1294</v>
      </c>
      <c r="D744" s="4" t="s">
        <v>1094</v>
      </c>
      <c r="E744" s="4" t="s">
        <v>24</v>
      </c>
      <c r="F744" s="5" t="s">
        <v>1296</v>
      </c>
      <c r="G744" s="6">
        <v>12</v>
      </c>
      <c r="H744" s="6">
        <v>12</v>
      </c>
      <c r="I744" s="11">
        <v>1</v>
      </c>
      <c r="J744" s="6">
        <v>3</v>
      </c>
      <c r="K744" s="6">
        <v>4</v>
      </c>
      <c r="L744" s="4" t="s">
        <v>1304</v>
      </c>
      <c r="M744" s="13" t="str">
        <f t="shared" si="23"/>
        <v>Cumplido</v>
      </c>
    </row>
    <row r="745" spans="1:13" ht="38.25" x14ac:dyDescent="0.2">
      <c r="A745" s="3"/>
      <c r="B745" s="12" t="s">
        <v>1077</v>
      </c>
      <c r="C745" s="4" t="s">
        <v>1294</v>
      </c>
      <c r="D745" s="4" t="s">
        <v>1094</v>
      </c>
      <c r="E745" s="4" t="s">
        <v>24</v>
      </c>
      <c r="F745" s="5" t="s">
        <v>1297</v>
      </c>
      <c r="G745" s="6">
        <v>19</v>
      </c>
      <c r="H745" s="6">
        <v>20</v>
      </c>
      <c r="I745" s="11">
        <v>1.0526315789473681</v>
      </c>
      <c r="J745" s="6">
        <v>5</v>
      </c>
      <c r="K745" s="6">
        <v>4</v>
      </c>
      <c r="L745" s="4" t="s">
        <v>1304</v>
      </c>
      <c r="M745" s="13" t="str">
        <f t="shared" si="23"/>
        <v>Cumplido</v>
      </c>
    </row>
    <row r="746" spans="1:13" s="33" customFormat="1" ht="25.5" x14ac:dyDescent="0.2">
      <c r="A746" s="32"/>
      <c r="B746" s="62" t="s">
        <v>1298</v>
      </c>
      <c r="C746" s="63"/>
      <c r="D746" s="63"/>
      <c r="E746" s="63"/>
      <c r="F746" s="63"/>
      <c r="G746" s="63"/>
      <c r="H746" s="63"/>
      <c r="I746" s="63"/>
      <c r="J746" s="63"/>
      <c r="K746" s="63"/>
      <c r="L746" s="63"/>
      <c r="M746" s="64"/>
    </row>
    <row r="747" spans="1:13" ht="63.75" x14ac:dyDescent="0.2">
      <c r="A747" s="3"/>
      <c r="B747" s="12" t="s">
        <v>1077</v>
      </c>
      <c r="C747" s="4" t="s">
        <v>1298</v>
      </c>
      <c r="D747" s="4" t="s">
        <v>1096</v>
      </c>
      <c r="E747" s="4" t="s">
        <v>24</v>
      </c>
      <c r="F747" s="5" t="s">
        <v>1299</v>
      </c>
      <c r="G747" s="6">
        <v>3500</v>
      </c>
      <c r="H747" s="6">
        <v>4102</v>
      </c>
      <c r="I747" s="11">
        <v>1.1719999999999999</v>
      </c>
      <c r="J747" s="6">
        <v>875</v>
      </c>
      <c r="K747" s="6">
        <v>982</v>
      </c>
      <c r="L747" s="4" t="s">
        <v>1305</v>
      </c>
      <c r="M747" s="13" t="str">
        <f t="shared" ref="M747:M748" si="24">IF(I747&gt;=98%,"Cumplido","Incumplido")</f>
        <v>Cumplido</v>
      </c>
    </row>
    <row r="748" spans="1:13" ht="38.25" x14ac:dyDescent="0.2">
      <c r="A748" s="3"/>
      <c r="B748" s="12" t="s">
        <v>1077</v>
      </c>
      <c r="C748" s="4" t="s">
        <v>1298</v>
      </c>
      <c r="D748" s="4" t="s">
        <v>1096</v>
      </c>
      <c r="E748" s="4" t="s">
        <v>24</v>
      </c>
      <c r="F748" s="5" t="s">
        <v>1300</v>
      </c>
      <c r="G748" s="6">
        <v>70</v>
      </c>
      <c r="H748" s="6">
        <v>100</v>
      </c>
      <c r="I748" s="11">
        <v>1.4285714285714288</v>
      </c>
      <c r="J748" s="6">
        <v>70</v>
      </c>
      <c r="K748" s="6">
        <v>100</v>
      </c>
      <c r="L748" s="4" t="s">
        <v>1306</v>
      </c>
      <c r="M748" s="13" t="str">
        <f t="shared" si="24"/>
        <v>Cumplido</v>
      </c>
    </row>
    <row r="749" spans="1:13" s="21" customFormat="1" ht="25.5" x14ac:dyDescent="0.2">
      <c r="B749" s="65" t="s">
        <v>1307</v>
      </c>
      <c r="C749" s="66"/>
      <c r="D749" s="66"/>
      <c r="E749" s="66"/>
      <c r="F749" s="66"/>
      <c r="G749" s="66"/>
      <c r="H749" s="66"/>
      <c r="I749" s="66"/>
      <c r="J749" s="66"/>
      <c r="K749" s="66"/>
      <c r="L749" s="66"/>
      <c r="M749" s="67"/>
    </row>
    <row r="750" spans="1:13" s="21" customFormat="1" ht="25.5" x14ac:dyDescent="0.2">
      <c r="B750" s="68" t="s">
        <v>1308</v>
      </c>
      <c r="C750" s="69"/>
      <c r="D750" s="69"/>
      <c r="E750" s="69"/>
      <c r="F750" s="69"/>
      <c r="G750" s="69"/>
      <c r="H750" s="69"/>
      <c r="I750" s="69"/>
      <c r="J750" s="69"/>
      <c r="K750" s="69"/>
      <c r="L750" s="69"/>
      <c r="M750" s="70"/>
    </row>
    <row r="751" spans="1:13" s="29" customFormat="1" ht="63.75" x14ac:dyDescent="0.2">
      <c r="A751" s="3"/>
      <c r="B751" s="12" t="s">
        <v>1307</v>
      </c>
      <c r="C751" s="4" t="s">
        <v>1308</v>
      </c>
      <c r="D751" s="4" t="s">
        <v>58</v>
      </c>
      <c r="E751" s="4" t="s">
        <v>27</v>
      </c>
      <c r="F751" s="30" t="s">
        <v>1850</v>
      </c>
      <c r="G751" s="6">
        <v>16</v>
      </c>
      <c r="H751" s="6">
        <v>16</v>
      </c>
      <c r="I751" s="11">
        <v>1</v>
      </c>
      <c r="J751" s="6" t="s">
        <v>967</v>
      </c>
      <c r="K751" s="6">
        <v>16</v>
      </c>
      <c r="L751" s="4" t="s">
        <v>1990</v>
      </c>
      <c r="M751" s="31" t="str">
        <f>IF(I751&gt;=98%,"Cumplido","Incumplido")</f>
        <v>Cumplido</v>
      </c>
    </row>
    <row r="752" spans="1:13" s="29" customFormat="1" ht="127.5" customHeight="1" x14ac:dyDescent="0.2">
      <c r="A752" s="3"/>
      <c r="B752" s="12" t="s">
        <v>1307</v>
      </c>
      <c r="C752" s="4" t="s">
        <v>1308</v>
      </c>
      <c r="D752" s="4" t="s">
        <v>62</v>
      </c>
      <c r="E752" s="4" t="s">
        <v>27</v>
      </c>
      <c r="F752" s="30" t="s">
        <v>1851</v>
      </c>
      <c r="G752" s="6">
        <v>5</v>
      </c>
      <c r="H752" s="6">
        <v>5</v>
      </c>
      <c r="I752" s="11">
        <v>1</v>
      </c>
      <c r="J752" s="6" t="s">
        <v>967</v>
      </c>
      <c r="K752" s="6">
        <v>5</v>
      </c>
      <c r="L752" s="6" t="s">
        <v>1991</v>
      </c>
      <c r="M752" s="31" t="str">
        <f t="shared" ref="M752:M777" si="25">IF(I752&gt;=98%,"Cumplido","Incumplido")</f>
        <v>Cumplido</v>
      </c>
    </row>
    <row r="753" spans="1:13" s="29" customFormat="1" ht="117.75" customHeight="1" x14ac:dyDescent="0.2">
      <c r="A753" s="3"/>
      <c r="B753" s="12" t="s">
        <v>1307</v>
      </c>
      <c r="C753" s="4" t="s">
        <v>1308</v>
      </c>
      <c r="D753" s="4" t="s">
        <v>62</v>
      </c>
      <c r="E753" s="4" t="s">
        <v>27</v>
      </c>
      <c r="F753" s="30" t="s">
        <v>1852</v>
      </c>
      <c r="G753" s="6">
        <v>21</v>
      </c>
      <c r="H753" s="6">
        <v>21</v>
      </c>
      <c r="I753" s="11">
        <v>1</v>
      </c>
      <c r="J753" s="6" t="s">
        <v>967</v>
      </c>
      <c r="K753" s="6">
        <v>21</v>
      </c>
      <c r="L753" s="6" t="s">
        <v>1992</v>
      </c>
      <c r="M753" s="31" t="str">
        <f t="shared" si="25"/>
        <v>Cumplido</v>
      </c>
    </row>
    <row r="754" spans="1:13" s="29" customFormat="1" ht="127.5" customHeight="1" x14ac:dyDescent="0.2">
      <c r="A754" s="3"/>
      <c r="B754" s="12" t="s">
        <v>1307</v>
      </c>
      <c r="C754" s="4" t="s">
        <v>1308</v>
      </c>
      <c r="D754" s="4" t="s">
        <v>62</v>
      </c>
      <c r="E754" s="4" t="s">
        <v>27</v>
      </c>
      <c r="F754" s="30" t="s">
        <v>1853</v>
      </c>
      <c r="G754" s="6">
        <v>9</v>
      </c>
      <c r="H754" s="6">
        <v>9</v>
      </c>
      <c r="I754" s="11">
        <v>1</v>
      </c>
      <c r="J754" s="6" t="s">
        <v>967</v>
      </c>
      <c r="K754" s="6">
        <v>9</v>
      </c>
      <c r="L754" s="6" t="s">
        <v>1993</v>
      </c>
      <c r="M754" s="31" t="str">
        <f t="shared" si="25"/>
        <v>Cumplido</v>
      </c>
    </row>
    <row r="755" spans="1:13" s="29" customFormat="1" ht="127.5" customHeight="1" x14ac:dyDescent="0.2">
      <c r="A755" s="3"/>
      <c r="B755" s="12" t="s">
        <v>1307</v>
      </c>
      <c r="C755" s="4" t="s">
        <v>1308</v>
      </c>
      <c r="D755" s="4" t="s">
        <v>62</v>
      </c>
      <c r="E755" s="4" t="s">
        <v>27</v>
      </c>
      <c r="F755" s="30" t="s">
        <v>1854</v>
      </c>
      <c r="G755" s="6">
        <v>90</v>
      </c>
      <c r="H755" s="6">
        <v>90</v>
      </c>
      <c r="I755" s="11">
        <v>1</v>
      </c>
      <c r="J755" s="6" t="s">
        <v>967</v>
      </c>
      <c r="K755" s="6">
        <v>90</v>
      </c>
      <c r="L755" s="6" t="s">
        <v>1994</v>
      </c>
      <c r="M755" s="31" t="str">
        <f t="shared" si="25"/>
        <v>Cumplido</v>
      </c>
    </row>
    <row r="756" spans="1:13" s="29" customFormat="1" ht="125.25" customHeight="1" x14ac:dyDescent="0.2">
      <c r="A756" s="3"/>
      <c r="B756" s="12" t="s">
        <v>1307</v>
      </c>
      <c r="C756" s="4" t="s">
        <v>1308</v>
      </c>
      <c r="D756" s="4" t="s">
        <v>62</v>
      </c>
      <c r="E756" s="4" t="s">
        <v>27</v>
      </c>
      <c r="F756" s="30" t="s">
        <v>1855</v>
      </c>
      <c r="G756" s="6">
        <v>23</v>
      </c>
      <c r="H756" s="6">
        <v>23</v>
      </c>
      <c r="I756" s="11">
        <v>1</v>
      </c>
      <c r="J756" s="6" t="s">
        <v>967</v>
      </c>
      <c r="K756" s="6">
        <v>23</v>
      </c>
      <c r="L756" s="6" t="s">
        <v>1995</v>
      </c>
      <c r="M756" s="31" t="str">
        <f t="shared" si="25"/>
        <v>Cumplido</v>
      </c>
    </row>
    <row r="757" spans="1:13" s="29" customFormat="1" ht="135.75" customHeight="1" x14ac:dyDescent="0.2">
      <c r="A757" s="3"/>
      <c r="B757" s="12" t="s">
        <v>1307</v>
      </c>
      <c r="C757" s="4" t="s">
        <v>1308</v>
      </c>
      <c r="D757" s="4" t="s">
        <v>62</v>
      </c>
      <c r="E757" s="4" t="s">
        <v>27</v>
      </c>
      <c r="F757" s="30" t="s">
        <v>1856</v>
      </c>
      <c r="G757" s="6">
        <v>30</v>
      </c>
      <c r="H757" s="6">
        <v>30</v>
      </c>
      <c r="I757" s="11">
        <v>1</v>
      </c>
      <c r="J757" s="6" t="s">
        <v>967</v>
      </c>
      <c r="K757" s="6">
        <v>30</v>
      </c>
      <c r="L757" s="6" t="s">
        <v>1996</v>
      </c>
      <c r="M757" s="31" t="str">
        <f t="shared" si="25"/>
        <v>Cumplido</v>
      </c>
    </row>
    <row r="758" spans="1:13" s="29" customFormat="1" ht="131.25" customHeight="1" x14ac:dyDescent="0.2">
      <c r="A758" s="3"/>
      <c r="B758" s="12" t="s">
        <v>1307</v>
      </c>
      <c r="C758" s="4" t="s">
        <v>1308</v>
      </c>
      <c r="D758" s="4" t="s">
        <v>62</v>
      </c>
      <c r="E758" s="4" t="s">
        <v>27</v>
      </c>
      <c r="F758" s="30" t="s">
        <v>1857</v>
      </c>
      <c r="G758" s="6">
        <v>10</v>
      </c>
      <c r="H758" s="6">
        <v>10</v>
      </c>
      <c r="I758" s="11">
        <v>1</v>
      </c>
      <c r="J758" s="6" t="s">
        <v>967</v>
      </c>
      <c r="K758" s="6">
        <v>10</v>
      </c>
      <c r="L758" s="6" t="s">
        <v>1997</v>
      </c>
      <c r="M758" s="31" t="str">
        <f t="shared" si="25"/>
        <v>Cumplido</v>
      </c>
    </row>
    <row r="759" spans="1:13" s="29" customFormat="1" ht="128.25" customHeight="1" x14ac:dyDescent="0.2">
      <c r="A759" s="3"/>
      <c r="B759" s="12" t="s">
        <v>1307</v>
      </c>
      <c r="C759" s="4" t="s">
        <v>1308</v>
      </c>
      <c r="D759" s="4" t="s">
        <v>77</v>
      </c>
      <c r="E759" s="4" t="s">
        <v>27</v>
      </c>
      <c r="F759" s="30" t="s">
        <v>1858</v>
      </c>
      <c r="G759" s="6">
        <v>9</v>
      </c>
      <c r="H759" s="6">
        <v>9</v>
      </c>
      <c r="I759" s="11">
        <v>1</v>
      </c>
      <c r="J759" s="6" t="s">
        <v>967</v>
      </c>
      <c r="K759" s="6">
        <v>9</v>
      </c>
      <c r="L759" s="6" t="s">
        <v>1998</v>
      </c>
      <c r="M759" s="31" t="str">
        <f t="shared" si="25"/>
        <v>Cumplido</v>
      </c>
    </row>
    <row r="760" spans="1:13" s="29" customFormat="1" ht="115.5" customHeight="1" x14ac:dyDescent="0.2">
      <c r="A760" s="3"/>
      <c r="B760" s="12" t="s">
        <v>1307</v>
      </c>
      <c r="C760" s="4" t="s">
        <v>1308</v>
      </c>
      <c r="D760" s="4" t="s">
        <v>77</v>
      </c>
      <c r="E760" s="4" t="s">
        <v>27</v>
      </c>
      <c r="F760" s="30" t="s">
        <v>1859</v>
      </c>
      <c r="G760" s="6">
        <v>6</v>
      </c>
      <c r="H760" s="6">
        <v>6</v>
      </c>
      <c r="I760" s="11">
        <v>1</v>
      </c>
      <c r="J760" s="6" t="s">
        <v>967</v>
      </c>
      <c r="K760" s="6">
        <v>6</v>
      </c>
      <c r="L760" s="6" t="s">
        <v>1999</v>
      </c>
      <c r="M760" s="31" t="str">
        <f t="shared" si="25"/>
        <v>Cumplido</v>
      </c>
    </row>
    <row r="761" spans="1:13" s="29" customFormat="1" ht="119.25" customHeight="1" x14ac:dyDescent="0.2">
      <c r="A761" s="3"/>
      <c r="B761" s="12" t="s">
        <v>1307</v>
      </c>
      <c r="C761" s="4" t="s">
        <v>1308</v>
      </c>
      <c r="D761" s="4" t="s">
        <v>77</v>
      </c>
      <c r="E761" s="4" t="s">
        <v>27</v>
      </c>
      <c r="F761" s="30" t="s">
        <v>1860</v>
      </c>
      <c r="G761" s="6">
        <v>10</v>
      </c>
      <c r="H761" s="6">
        <v>10</v>
      </c>
      <c r="I761" s="11">
        <v>1</v>
      </c>
      <c r="J761" s="6" t="s">
        <v>967</v>
      </c>
      <c r="K761" s="6">
        <v>0</v>
      </c>
      <c r="L761" s="6" t="s">
        <v>2000</v>
      </c>
      <c r="M761" s="31" t="str">
        <f t="shared" si="25"/>
        <v>Cumplido</v>
      </c>
    </row>
    <row r="762" spans="1:13" s="29" customFormat="1" ht="112.5" customHeight="1" x14ac:dyDescent="0.2">
      <c r="A762" s="3"/>
      <c r="B762" s="12" t="s">
        <v>1307</v>
      </c>
      <c r="C762" s="4" t="s">
        <v>1308</v>
      </c>
      <c r="D762" s="4" t="s">
        <v>77</v>
      </c>
      <c r="E762" s="4" t="s">
        <v>27</v>
      </c>
      <c r="F762" s="30" t="s">
        <v>1861</v>
      </c>
      <c r="G762" s="6">
        <v>4</v>
      </c>
      <c r="H762" s="6">
        <v>4</v>
      </c>
      <c r="I762" s="11">
        <v>1</v>
      </c>
      <c r="J762" s="6" t="s">
        <v>967</v>
      </c>
      <c r="K762" s="6">
        <v>4</v>
      </c>
      <c r="L762" s="6" t="s">
        <v>2001</v>
      </c>
      <c r="M762" s="31" t="str">
        <f t="shared" si="25"/>
        <v>Cumplido</v>
      </c>
    </row>
    <row r="763" spans="1:13" s="29" customFormat="1" ht="120.75" customHeight="1" x14ac:dyDescent="0.2">
      <c r="A763" s="3"/>
      <c r="B763" s="12" t="s">
        <v>1307</v>
      </c>
      <c r="C763" s="4" t="s">
        <v>1308</v>
      </c>
      <c r="D763" s="4" t="s">
        <v>77</v>
      </c>
      <c r="E763" s="4" t="s">
        <v>27</v>
      </c>
      <c r="F763" s="30" t="s">
        <v>1862</v>
      </c>
      <c r="G763" s="6">
        <v>55</v>
      </c>
      <c r="H763" s="6">
        <v>55</v>
      </c>
      <c r="I763" s="11">
        <v>1</v>
      </c>
      <c r="J763" s="6" t="s">
        <v>967</v>
      </c>
      <c r="K763" s="6">
        <v>55</v>
      </c>
      <c r="L763" s="6" t="s">
        <v>2002</v>
      </c>
      <c r="M763" s="31" t="str">
        <f t="shared" si="25"/>
        <v>Cumplido</v>
      </c>
    </row>
    <row r="764" spans="1:13" s="29" customFormat="1" ht="162.75" customHeight="1" x14ac:dyDescent="0.2">
      <c r="A764" s="3"/>
      <c r="B764" s="12" t="s">
        <v>1307</v>
      </c>
      <c r="C764" s="4" t="s">
        <v>1308</v>
      </c>
      <c r="D764" s="4" t="s">
        <v>90</v>
      </c>
      <c r="E764" s="4" t="s">
        <v>27</v>
      </c>
      <c r="F764" s="30" t="s">
        <v>1863</v>
      </c>
      <c r="G764" s="6">
        <v>109</v>
      </c>
      <c r="H764" s="6">
        <v>109</v>
      </c>
      <c r="I764" s="11">
        <v>1</v>
      </c>
      <c r="J764" s="6" t="s">
        <v>967</v>
      </c>
      <c r="K764" s="6">
        <v>84</v>
      </c>
      <c r="L764" s="6" t="s">
        <v>2003</v>
      </c>
      <c r="M764" s="31" t="str">
        <f t="shared" si="25"/>
        <v>Cumplido</v>
      </c>
    </row>
    <row r="765" spans="1:13" s="29" customFormat="1" ht="133.5" customHeight="1" x14ac:dyDescent="0.2">
      <c r="A765" s="3"/>
      <c r="B765" s="12" t="s">
        <v>1307</v>
      </c>
      <c r="C765" s="4" t="s">
        <v>1308</v>
      </c>
      <c r="D765" s="4" t="s">
        <v>90</v>
      </c>
      <c r="E765" s="4" t="s">
        <v>27</v>
      </c>
      <c r="F765" s="30" t="s">
        <v>1864</v>
      </c>
      <c r="G765" s="6">
        <v>4</v>
      </c>
      <c r="H765" s="6">
        <v>4</v>
      </c>
      <c r="I765" s="11">
        <v>1</v>
      </c>
      <c r="J765" s="6" t="s">
        <v>967</v>
      </c>
      <c r="K765" s="6">
        <v>4</v>
      </c>
      <c r="L765" s="6" t="s">
        <v>2004</v>
      </c>
      <c r="M765" s="31" t="str">
        <f t="shared" si="25"/>
        <v>Cumplido</v>
      </c>
    </row>
    <row r="766" spans="1:13" s="29" customFormat="1" ht="114.75" customHeight="1" x14ac:dyDescent="0.2">
      <c r="A766" s="3"/>
      <c r="B766" s="12" t="s">
        <v>1307</v>
      </c>
      <c r="C766" s="4" t="s">
        <v>1308</v>
      </c>
      <c r="D766" s="4" t="s">
        <v>104</v>
      </c>
      <c r="E766" s="4" t="s">
        <v>27</v>
      </c>
      <c r="F766" s="30" t="s">
        <v>1865</v>
      </c>
      <c r="G766" s="6">
        <v>5</v>
      </c>
      <c r="H766" s="6">
        <v>5</v>
      </c>
      <c r="I766" s="11">
        <v>1</v>
      </c>
      <c r="J766" s="6" t="s">
        <v>967</v>
      </c>
      <c r="K766" s="6">
        <v>5</v>
      </c>
      <c r="L766" s="6" t="s">
        <v>2005</v>
      </c>
      <c r="M766" s="31" t="str">
        <f t="shared" si="25"/>
        <v>Cumplido</v>
      </c>
    </row>
    <row r="767" spans="1:13" s="29" customFormat="1" ht="116.25" customHeight="1" x14ac:dyDescent="0.2">
      <c r="A767" s="3"/>
      <c r="B767" s="12" t="s">
        <v>1307</v>
      </c>
      <c r="C767" s="4" t="s">
        <v>1308</v>
      </c>
      <c r="D767" s="4" t="s">
        <v>104</v>
      </c>
      <c r="E767" s="4" t="s">
        <v>27</v>
      </c>
      <c r="F767" s="30" t="s">
        <v>1866</v>
      </c>
      <c r="G767" s="6">
        <v>16</v>
      </c>
      <c r="H767" s="6">
        <v>16</v>
      </c>
      <c r="I767" s="11">
        <v>1</v>
      </c>
      <c r="J767" s="6" t="s">
        <v>967</v>
      </c>
      <c r="K767" s="6">
        <v>16</v>
      </c>
      <c r="L767" s="6" t="s">
        <v>2006</v>
      </c>
      <c r="M767" s="31" t="str">
        <f t="shared" si="25"/>
        <v>Cumplido</v>
      </c>
    </row>
    <row r="768" spans="1:13" s="29" customFormat="1" ht="185.25" customHeight="1" x14ac:dyDescent="0.2">
      <c r="A768" s="3"/>
      <c r="B768" s="12" t="s">
        <v>1307</v>
      </c>
      <c r="C768" s="4" t="s">
        <v>1308</v>
      </c>
      <c r="D768" s="4" t="s">
        <v>104</v>
      </c>
      <c r="E768" s="4" t="s">
        <v>27</v>
      </c>
      <c r="F768" s="30" t="s">
        <v>1867</v>
      </c>
      <c r="G768" s="6">
        <v>20</v>
      </c>
      <c r="H768" s="6">
        <v>20</v>
      </c>
      <c r="I768" s="11">
        <v>1</v>
      </c>
      <c r="J768" s="6" t="s">
        <v>967</v>
      </c>
      <c r="K768" s="6">
        <v>20</v>
      </c>
      <c r="L768" s="6" t="s">
        <v>2007</v>
      </c>
      <c r="M768" s="31" t="str">
        <f t="shared" si="25"/>
        <v>Cumplido</v>
      </c>
    </row>
    <row r="769" spans="1:13" s="29" customFormat="1" ht="153" x14ac:dyDescent="0.2">
      <c r="A769" s="3"/>
      <c r="B769" s="12" t="s">
        <v>1307</v>
      </c>
      <c r="C769" s="4" t="s">
        <v>1308</v>
      </c>
      <c r="D769" s="4" t="s">
        <v>104</v>
      </c>
      <c r="E769" s="4" t="s">
        <v>27</v>
      </c>
      <c r="F769" s="30" t="s">
        <v>1868</v>
      </c>
      <c r="G769" s="6">
        <v>244</v>
      </c>
      <c r="H769" s="6">
        <v>244</v>
      </c>
      <c r="I769" s="11">
        <v>1</v>
      </c>
      <c r="J769" s="6" t="s">
        <v>967</v>
      </c>
      <c r="K769" s="6">
        <v>244</v>
      </c>
      <c r="L769" s="6" t="s">
        <v>2008</v>
      </c>
      <c r="M769" s="31" t="str">
        <f t="shared" si="25"/>
        <v>Cumplido</v>
      </c>
    </row>
    <row r="770" spans="1:13" s="29" customFormat="1" ht="120" customHeight="1" x14ac:dyDescent="0.2">
      <c r="A770" s="3"/>
      <c r="B770" s="12" t="s">
        <v>1307</v>
      </c>
      <c r="C770" s="4" t="s">
        <v>1308</v>
      </c>
      <c r="D770" s="4" t="s">
        <v>104</v>
      </c>
      <c r="E770" s="4" t="s">
        <v>27</v>
      </c>
      <c r="F770" s="30" t="s">
        <v>1869</v>
      </c>
      <c r="G770" s="6">
        <v>15</v>
      </c>
      <c r="H770" s="6">
        <v>15</v>
      </c>
      <c r="I770" s="11">
        <v>1</v>
      </c>
      <c r="J770" s="6" t="s">
        <v>967</v>
      </c>
      <c r="K770" s="6">
        <v>15</v>
      </c>
      <c r="L770" s="6" t="s">
        <v>2009</v>
      </c>
      <c r="M770" s="31" t="str">
        <f t="shared" si="25"/>
        <v>Cumplido</v>
      </c>
    </row>
    <row r="771" spans="1:13" s="29" customFormat="1" ht="119.25" customHeight="1" x14ac:dyDescent="0.2">
      <c r="A771" s="3"/>
      <c r="B771" s="12" t="s">
        <v>1307</v>
      </c>
      <c r="C771" s="4" t="s">
        <v>1308</v>
      </c>
      <c r="D771" s="4" t="s">
        <v>104</v>
      </c>
      <c r="E771" s="4" t="s">
        <v>27</v>
      </c>
      <c r="F771" s="30" t="s">
        <v>1870</v>
      </c>
      <c r="G771" s="6">
        <v>16</v>
      </c>
      <c r="H771" s="6">
        <v>16</v>
      </c>
      <c r="I771" s="11">
        <v>1</v>
      </c>
      <c r="J771" s="6" t="s">
        <v>967</v>
      </c>
      <c r="K771" s="6">
        <v>16</v>
      </c>
      <c r="L771" s="6" t="s">
        <v>2010</v>
      </c>
      <c r="M771" s="31" t="str">
        <f t="shared" si="25"/>
        <v>Cumplido</v>
      </c>
    </row>
    <row r="772" spans="1:13" ht="63.75" x14ac:dyDescent="0.2">
      <c r="A772" s="3"/>
      <c r="B772" s="12" t="s">
        <v>1307</v>
      </c>
      <c r="C772" s="4" t="s">
        <v>1308</v>
      </c>
      <c r="D772" s="4" t="s">
        <v>109</v>
      </c>
      <c r="E772" s="4" t="s">
        <v>27</v>
      </c>
      <c r="F772" s="5" t="s">
        <v>1871</v>
      </c>
      <c r="G772" s="6">
        <v>33</v>
      </c>
      <c r="H772" s="6">
        <v>33</v>
      </c>
      <c r="I772" s="11">
        <v>1</v>
      </c>
      <c r="J772" s="6" t="s">
        <v>967</v>
      </c>
      <c r="K772" s="6">
        <v>33</v>
      </c>
      <c r="L772" s="4" t="s">
        <v>2011</v>
      </c>
      <c r="M772" s="31" t="str">
        <f t="shared" si="25"/>
        <v>Cumplido</v>
      </c>
    </row>
    <row r="773" spans="1:13" ht="38.25" x14ac:dyDescent="0.2">
      <c r="A773" s="3"/>
      <c r="B773" s="12" t="s">
        <v>1307</v>
      </c>
      <c r="C773" s="4" t="s">
        <v>1308</v>
      </c>
      <c r="D773" s="4" t="s">
        <v>58</v>
      </c>
      <c r="E773" s="4" t="s">
        <v>27</v>
      </c>
      <c r="F773" s="5" t="s">
        <v>1309</v>
      </c>
      <c r="G773" s="6">
        <v>5</v>
      </c>
      <c r="H773" s="6">
        <v>5</v>
      </c>
      <c r="I773" s="11">
        <v>1</v>
      </c>
      <c r="J773" s="6" t="s">
        <v>967</v>
      </c>
      <c r="K773" s="6">
        <v>1</v>
      </c>
      <c r="L773" s="4" t="s">
        <v>1351</v>
      </c>
      <c r="M773" s="31" t="str">
        <f t="shared" si="25"/>
        <v>Cumplido</v>
      </c>
    </row>
    <row r="774" spans="1:13" ht="191.25" x14ac:dyDescent="0.2">
      <c r="A774" s="3"/>
      <c r="B774" s="12" t="s">
        <v>1307</v>
      </c>
      <c r="C774" s="4" t="s">
        <v>1308</v>
      </c>
      <c r="D774" s="4" t="s">
        <v>58</v>
      </c>
      <c r="E774" s="4" t="s">
        <v>27</v>
      </c>
      <c r="F774" s="5" t="s">
        <v>1310</v>
      </c>
      <c r="G774" s="6">
        <v>6</v>
      </c>
      <c r="H774" s="6">
        <v>6</v>
      </c>
      <c r="I774" s="11">
        <v>1</v>
      </c>
      <c r="J774" s="6" t="s">
        <v>967</v>
      </c>
      <c r="K774" s="6">
        <v>2</v>
      </c>
      <c r="L774" s="4" t="s">
        <v>1352</v>
      </c>
      <c r="M774" s="31" t="str">
        <f t="shared" si="25"/>
        <v>Cumplido</v>
      </c>
    </row>
    <row r="775" spans="1:13" ht="204" x14ac:dyDescent="0.2">
      <c r="A775" s="3"/>
      <c r="B775" s="12" t="s">
        <v>1307</v>
      </c>
      <c r="C775" s="4" t="s">
        <v>1308</v>
      </c>
      <c r="D775" s="4" t="s">
        <v>58</v>
      </c>
      <c r="E775" s="4" t="s">
        <v>27</v>
      </c>
      <c r="F775" s="5" t="s">
        <v>1311</v>
      </c>
      <c r="G775" s="6">
        <v>3</v>
      </c>
      <c r="H775" s="6">
        <v>3</v>
      </c>
      <c r="I775" s="11">
        <v>1</v>
      </c>
      <c r="J775" s="6" t="s">
        <v>967</v>
      </c>
      <c r="K775" s="6">
        <v>2</v>
      </c>
      <c r="L775" s="4" t="s">
        <v>1353</v>
      </c>
      <c r="M775" s="31" t="str">
        <f t="shared" si="25"/>
        <v>Cumplido</v>
      </c>
    </row>
    <row r="776" spans="1:13" ht="140.25" x14ac:dyDescent="0.2">
      <c r="A776" s="3"/>
      <c r="B776" s="12" t="s">
        <v>1307</v>
      </c>
      <c r="C776" s="4" t="s">
        <v>1308</v>
      </c>
      <c r="D776" s="4" t="s">
        <v>58</v>
      </c>
      <c r="E776" s="4" t="s">
        <v>27</v>
      </c>
      <c r="F776" s="5" t="s">
        <v>1312</v>
      </c>
      <c r="G776" s="6">
        <v>2</v>
      </c>
      <c r="H776" s="6">
        <v>2</v>
      </c>
      <c r="I776" s="11">
        <v>1</v>
      </c>
      <c r="J776" s="6" t="s">
        <v>967</v>
      </c>
      <c r="K776" s="6">
        <v>1</v>
      </c>
      <c r="L776" s="4" t="s">
        <v>1354</v>
      </c>
      <c r="M776" s="31" t="str">
        <f t="shared" si="25"/>
        <v>Cumplido</v>
      </c>
    </row>
    <row r="777" spans="1:13" ht="242.25" x14ac:dyDescent="0.2">
      <c r="A777" s="3"/>
      <c r="B777" s="12" t="s">
        <v>1307</v>
      </c>
      <c r="C777" s="4" t="s">
        <v>1308</v>
      </c>
      <c r="D777" s="4" t="s">
        <v>58</v>
      </c>
      <c r="E777" s="4" t="s">
        <v>27</v>
      </c>
      <c r="F777" s="5" t="s">
        <v>1313</v>
      </c>
      <c r="G777" s="6">
        <v>12</v>
      </c>
      <c r="H777" s="6">
        <v>12</v>
      </c>
      <c r="I777" s="11">
        <v>1</v>
      </c>
      <c r="J777" s="6" t="s">
        <v>967</v>
      </c>
      <c r="K777" s="6">
        <v>1</v>
      </c>
      <c r="L777" s="4" t="s">
        <v>1355</v>
      </c>
      <c r="M777" s="31" t="str">
        <f t="shared" si="25"/>
        <v>Cumplido</v>
      </c>
    </row>
    <row r="778" spans="1:13" ht="114.75" x14ac:dyDescent="0.2">
      <c r="A778" s="3"/>
      <c r="B778" s="12" t="s">
        <v>1307</v>
      </c>
      <c r="C778" s="4" t="s">
        <v>1308</v>
      </c>
      <c r="D778" s="4" t="s">
        <v>58</v>
      </c>
      <c r="E778" s="4" t="s">
        <v>27</v>
      </c>
      <c r="F778" s="5" t="s">
        <v>1314</v>
      </c>
      <c r="G778" s="6">
        <v>2</v>
      </c>
      <c r="H778" s="6">
        <v>2</v>
      </c>
      <c r="I778" s="11">
        <v>1</v>
      </c>
      <c r="J778" s="6" t="s">
        <v>967</v>
      </c>
      <c r="K778" s="6">
        <v>1</v>
      </c>
      <c r="L778" s="4" t="s">
        <v>1356</v>
      </c>
      <c r="M778" s="13" t="str">
        <f t="shared" ref="M778:M813" si="26">IF(I778&gt;=98%,"Cumplido","Incumplido")</f>
        <v>Cumplido</v>
      </c>
    </row>
    <row r="779" spans="1:13" ht="204" x14ac:dyDescent="0.2">
      <c r="A779" s="3"/>
      <c r="B779" s="12" t="s">
        <v>1307</v>
      </c>
      <c r="C779" s="4" t="s">
        <v>1308</v>
      </c>
      <c r="D779" s="4" t="s">
        <v>58</v>
      </c>
      <c r="E779" s="4" t="s">
        <v>27</v>
      </c>
      <c r="F779" s="5" t="s">
        <v>1315</v>
      </c>
      <c r="G779" s="6">
        <v>7</v>
      </c>
      <c r="H779" s="6">
        <v>7</v>
      </c>
      <c r="I779" s="11">
        <v>1</v>
      </c>
      <c r="J779" s="6" t="s">
        <v>967</v>
      </c>
      <c r="K779" s="6">
        <v>3</v>
      </c>
      <c r="L779" s="4" t="s">
        <v>1357</v>
      </c>
      <c r="M779" s="13" t="str">
        <f t="shared" si="26"/>
        <v>Cumplido</v>
      </c>
    </row>
    <row r="780" spans="1:13" ht="140.25" x14ac:dyDescent="0.2">
      <c r="A780" s="3"/>
      <c r="B780" s="12" t="s">
        <v>1307</v>
      </c>
      <c r="C780" s="4" t="s">
        <v>1308</v>
      </c>
      <c r="D780" s="4" t="s">
        <v>58</v>
      </c>
      <c r="E780" s="4" t="s">
        <v>27</v>
      </c>
      <c r="F780" s="5" t="s">
        <v>1316</v>
      </c>
      <c r="G780" s="6">
        <v>1</v>
      </c>
      <c r="H780" s="6">
        <v>1</v>
      </c>
      <c r="I780" s="11">
        <v>1</v>
      </c>
      <c r="J780" s="6" t="s">
        <v>967</v>
      </c>
      <c r="K780" s="6">
        <v>0</v>
      </c>
      <c r="L780" s="4" t="s">
        <v>1358</v>
      </c>
      <c r="M780" s="13" t="str">
        <f t="shared" si="26"/>
        <v>Cumplido</v>
      </c>
    </row>
    <row r="781" spans="1:13" ht="38.25" x14ac:dyDescent="0.2">
      <c r="A781" s="3"/>
      <c r="B781" s="12" t="s">
        <v>1307</v>
      </c>
      <c r="C781" s="4" t="s">
        <v>1308</v>
      </c>
      <c r="D781" s="4" t="s">
        <v>58</v>
      </c>
      <c r="E781" s="4" t="s">
        <v>27</v>
      </c>
      <c r="F781" s="5" t="s">
        <v>1317</v>
      </c>
      <c r="G781" s="6">
        <v>4</v>
      </c>
      <c r="H781" s="6">
        <v>4</v>
      </c>
      <c r="I781" s="11">
        <v>1</v>
      </c>
      <c r="J781" s="6" t="s">
        <v>967</v>
      </c>
      <c r="K781" s="6">
        <v>1</v>
      </c>
      <c r="L781" s="4" t="s">
        <v>1359</v>
      </c>
      <c r="M781" s="13" t="str">
        <f t="shared" si="26"/>
        <v>Cumplido</v>
      </c>
    </row>
    <row r="782" spans="1:13" ht="51" x14ac:dyDescent="0.2">
      <c r="A782" s="3"/>
      <c r="B782" s="12" t="s">
        <v>1307</v>
      </c>
      <c r="C782" s="4" t="s">
        <v>1308</v>
      </c>
      <c r="D782" s="4" t="s">
        <v>58</v>
      </c>
      <c r="E782" s="4" t="s">
        <v>27</v>
      </c>
      <c r="F782" s="5" t="s">
        <v>1318</v>
      </c>
      <c r="G782" s="6">
        <v>5</v>
      </c>
      <c r="H782" s="6">
        <v>5</v>
      </c>
      <c r="I782" s="11">
        <v>1</v>
      </c>
      <c r="J782" s="6" t="s">
        <v>967</v>
      </c>
      <c r="K782" s="6">
        <v>2</v>
      </c>
      <c r="L782" s="4" t="s">
        <v>1360</v>
      </c>
      <c r="M782" s="13" t="str">
        <f t="shared" si="26"/>
        <v>Cumplido</v>
      </c>
    </row>
    <row r="783" spans="1:13" ht="127.5" x14ac:dyDescent="0.2">
      <c r="A783" s="3"/>
      <c r="B783" s="12" t="s">
        <v>1307</v>
      </c>
      <c r="C783" s="4" t="s">
        <v>1308</v>
      </c>
      <c r="D783" s="4" t="s">
        <v>58</v>
      </c>
      <c r="E783" s="4" t="s">
        <v>27</v>
      </c>
      <c r="F783" s="5" t="s">
        <v>1319</v>
      </c>
      <c r="G783" s="6">
        <v>2</v>
      </c>
      <c r="H783" s="6">
        <v>2</v>
      </c>
      <c r="I783" s="11">
        <v>1</v>
      </c>
      <c r="J783" s="6" t="s">
        <v>967</v>
      </c>
      <c r="K783" s="6">
        <v>1</v>
      </c>
      <c r="L783" s="4" t="s">
        <v>1361</v>
      </c>
      <c r="M783" s="13" t="str">
        <f t="shared" si="26"/>
        <v>Cumplido</v>
      </c>
    </row>
    <row r="784" spans="1:13" ht="51" x14ac:dyDescent="0.2">
      <c r="A784" s="3"/>
      <c r="B784" s="12" t="s">
        <v>1307</v>
      </c>
      <c r="C784" s="4" t="s">
        <v>1308</v>
      </c>
      <c r="D784" s="4" t="s">
        <v>58</v>
      </c>
      <c r="E784" s="4" t="s">
        <v>27</v>
      </c>
      <c r="F784" s="5" t="s">
        <v>1320</v>
      </c>
      <c r="G784" s="6">
        <v>2</v>
      </c>
      <c r="H784" s="6">
        <v>2</v>
      </c>
      <c r="I784" s="11">
        <v>1</v>
      </c>
      <c r="J784" s="6" t="s">
        <v>967</v>
      </c>
      <c r="K784" s="6">
        <v>0.5</v>
      </c>
      <c r="L784" s="4" t="s">
        <v>1362</v>
      </c>
      <c r="M784" s="13" t="str">
        <f t="shared" si="26"/>
        <v>Cumplido</v>
      </c>
    </row>
    <row r="785" spans="1:13" ht="191.25" x14ac:dyDescent="0.2">
      <c r="A785" s="3"/>
      <c r="B785" s="12" t="s">
        <v>1307</v>
      </c>
      <c r="C785" s="4" t="s">
        <v>1308</v>
      </c>
      <c r="D785" s="4" t="s">
        <v>62</v>
      </c>
      <c r="E785" s="4" t="s">
        <v>27</v>
      </c>
      <c r="F785" s="5" t="s">
        <v>1321</v>
      </c>
      <c r="G785" s="6">
        <v>5</v>
      </c>
      <c r="H785" s="6">
        <v>5</v>
      </c>
      <c r="I785" s="11">
        <v>1</v>
      </c>
      <c r="J785" s="6" t="s">
        <v>967</v>
      </c>
      <c r="K785" s="6">
        <v>2</v>
      </c>
      <c r="L785" s="4" t="s">
        <v>1363</v>
      </c>
      <c r="M785" s="13" t="str">
        <f t="shared" si="26"/>
        <v>Cumplido</v>
      </c>
    </row>
    <row r="786" spans="1:13" ht="153" x14ac:dyDescent="0.2">
      <c r="A786" s="3"/>
      <c r="B786" s="12" t="s">
        <v>1307</v>
      </c>
      <c r="C786" s="4" t="s">
        <v>1308</v>
      </c>
      <c r="D786" s="4" t="s">
        <v>77</v>
      </c>
      <c r="E786" s="4" t="s">
        <v>27</v>
      </c>
      <c r="F786" s="5" t="s">
        <v>1322</v>
      </c>
      <c r="G786" s="6">
        <v>2</v>
      </c>
      <c r="H786" s="6">
        <v>2</v>
      </c>
      <c r="I786" s="11">
        <v>1</v>
      </c>
      <c r="J786" s="6" t="s">
        <v>967</v>
      </c>
      <c r="K786" s="6">
        <v>2</v>
      </c>
      <c r="L786" s="4" t="s">
        <v>1364</v>
      </c>
      <c r="M786" s="13" t="str">
        <f t="shared" si="26"/>
        <v>Cumplido</v>
      </c>
    </row>
    <row r="787" spans="1:13" ht="114.75" x14ac:dyDescent="0.2">
      <c r="A787" s="3"/>
      <c r="B787" s="12" t="s">
        <v>1307</v>
      </c>
      <c r="C787" s="4" t="s">
        <v>1308</v>
      </c>
      <c r="D787" s="4" t="s">
        <v>77</v>
      </c>
      <c r="E787" s="4" t="s">
        <v>27</v>
      </c>
      <c r="F787" s="5" t="s">
        <v>1323</v>
      </c>
      <c r="G787" s="6">
        <v>3</v>
      </c>
      <c r="H787" s="6">
        <v>3</v>
      </c>
      <c r="I787" s="11">
        <v>1</v>
      </c>
      <c r="J787" s="6" t="s">
        <v>967</v>
      </c>
      <c r="K787" s="6">
        <v>3</v>
      </c>
      <c r="L787" s="4" t="s">
        <v>1365</v>
      </c>
      <c r="M787" s="13" t="str">
        <f t="shared" si="26"/>
        <v>Cumplido</v>
      </c>
    </row>
    <row r="788" spans="1:13" ht="76.5" x14ac:dyDescent="0.2">
      <c r="A788" s="3"/>
      <c r="B788" s="12" t="s">
        <v>1307</v>
      </c>
      <c r="C788" s="4" t="s">
        <v>1308</v>
      </c>
      <c r="D788" s="4" t="s">
        <v>77</v>
      </c>
      <c r="E788" s="4" t="s">
        <v>27</v>
      </c>
      <c r="F788" s="5" t="s">
        <v>1324</v>
      </c>
      <c r="G788" s="6">
        <v>10</v>
      </c>
      <c r="H788" s="6">
        <v>10</v>
      </c>
      <c r="I788" s="11">
        <v>1</v>
      </c>
      <c r="J788" s="6" t="s">
        <v>967</v>
      </c>
      <c r="K788" s="6">
        <v>10</v>
      </c>
      <c r="L788" s="4" t="s">
        <v>1366</v>
      </c>
      <c r="M788" s="13" t="str">
        <f t="shared" si="26"/>
        <v>Cumplido</v>
      </c>
    </row>
    <row r="789" spans="1:13" ht="140.25" x14ac:dyDescent="0.2">
      <c r="A789" s="3"/>
      <c r="B789" s="12" t="s">
        <v>1307</v>
      </c>
      <c r="C789" s="4" t="s">
        <v>1308</v>
      </c>
      <c r="D789" s="4" t="s">
        <v>77</v>
      </c>
      <c r="E789" s="4" t="s">
        <v>27</v>
      </c>
      <c r="F789" s="5" t="s">
        <v>1325</v>
      </c>
      <c r="G789" s="6">
        <v>7</v>
      </c>
      <c r="H789" s="6">
        <v>7</v>
      </c>
      <c r="I789" s="11">
        <v>1</v>
      </c>
      <c r="J789" s="6" t="s">
        <v>967</v>
      </c>
      <c r="K789" s="6">
        <v>7</v>
      </c>
      <c r="L789" s="4" t="s">
        <v>1367</v>
      </c>
      <c r="M789" s="13" t="str">
        <f t="shared" si="26"/>
        <v>Cumplido</v>
      </c>
    </row>
    <row r="790" spans="1:13" ht="51" x14ac:dyDescent="0.2">
      <c r="A790" s="3"/>
      <c r="B790" s="12" t="s">
        <v>1307</v>
      </c>
      <c r="C790" s="4" t="s">
        <v>1308</v>
      </c>
      <c r="D790" s="4" t="s">
        <v>77</v>
      </c>
      <c r="E790" s="4" t="s">
        <v>27</v>
      </c>
      <c r="F790" s="5" t="s">
        <v>1326</v>
      </c>
      <c r="G790" s="6">
        <v>10</v>
      </c>
      <c r="H790" s="6">
        <v>10</v>
      </c>
      <c r="I790" s="11">
        <v>1</v>
      </c>
      <c r="J790" s="6" t="s">
        <v>967</v>
      </c>
      <c r="K790" s="6">
        <v>3</v>
      </c>
      <c r="L790" s="4" t="s">
        <v>1368</v>
      </c>
      <c r="M790" s="13" t="str">
        <f t="shared" si="26"/>
        <v>Cumplido</v>
      </c>
    </row>
    <row r="791" spans="1:13" ht="102" x14ac:dyDescent="0.2">
      <c r="A791" s="3"/>
      <c r="B791" s="12" t="s">
        <v>1307</v>
      </c>
      <c r="C791" s="4" t="s">
        <v>1308</v>
      </c>
      <c r="D791" s="4" t="s">
        <v>77</v>
      </c>
      <c r="E791" s="4" t="s">
        <v>27</v>
      </c>
      <c r="F791" s="5" t="s">
        <v>1327</v>
      </c>
      <c r="G791" s="6">
        <v>2</v>
      </c>
      <c r="H791" s="6">
        <v>2</v>
      </c>
      <c r="I791" s="11">
        <v>1</v>
      </c>
      <c r="J791" s="6" t="s">
        <v>967</v>
      </c>
      <c r="K791" s="6">
        <v>2</v>
      </c>
      <c r="L791" s="4" t="s">
        <v>1369</v>
      </c>
      <c r="M791" s="13" t="str">
        <f t="shared" si="26"/>
        <v>Cumplido</v>
      </c>
    </row>
    <row r="792" spans="1:13" ht="127.5" x14ac:dyDescent="0.2">
      <c r="A792" s="3"/>
      <c r="B792" s="12" t="s">
        <v>1307</v>
      </c>
      <c r="C792" s="4" t="s">
        <v>1308</v>
      </c>
      <c r="D792" s="4" t="s">
        <v>90</v>
      </c>
      <c r="E792" s="4" t="s">
        <v>27</v>
      </c>
      <c r="F792" s="5" t="s">
        <v>1328</v>
      </c>
      <c r="G792" s="6">
        <v>6</v>
      </c>
      <c r="H792" s="6">
        <v>6</v>
      </c>
      <c r="I792" s="11">
        <v>1</v>
      </c>
      <c r="J792" s="6" t="s">
        <v>967</v>
      </c>
      <c r="K792" s="6">
        <v>6</v>
      </c>
      <c r="L792" s="4" t="s">
        <v>1370</v>
      </c>
      <c r="M792" s="13" t="str">
        <f t="shared" si="26"/>
        <v>Cumplido</v>
      </c>
    </row>
    <row r="793" spans="1:13" ht="153" x14ac:dyDescent="0.2">
      <c r="A793" s="3"/>
      <c r="B793" s="12" t="s">
        <v>1307</v>
      </c>
      <c r="C793" s="4" t="s">
        <v>1308</v>
      </c>
      <c r="D793" s="4" t="s">
        <v>90</v>
      </c>
      <c r="E793" s="4" t="s">
        <v>27</v>
      </c>
      <c r="F793" s="5" t="s">
        <v>1329</v>
      </c>
      <c r="G793" s="6">
        <v>4</v>
      </c>
      <c r="H793" s="6">
        <v>4</v>
      </c>
      <c r="I793" s="11">
        <v>1</v>
      </c>
      <c r="J793" s="6" t="s">
        <v>967</v>
      </c>
      <c r="K793" s="6">
        <v>4</v>
      </c>
      <c r="L793" s="4" t="s">
        <v>1371</v>
      </c>
      <c r="M793" s="13" t="str">
        <f t="shared" si="26"/>
        <v>Cumplido</v>
      </c>
    </row>
    <row r="794" spans="1:13" ht="191.25" x14ac:dyDescent="0.2">
      <c r="A794" s="3"/>
      <c r="B794" s="12" t="s">
        <v>1307</v>
      </c>
      <c r="C794" s="4" t="s">
        <v>1308</v>
      </c>
      <c r="D794" s="4" t="s">
        <v>90</v>
      </c>
      <c r="E794" s="4" t="s">
        <v>27</v>
      </c>
      <c r="F794" s="5" t="s">
        <v>1330</v>
      </c>
      <c r="G794" s="6">
        <v>4</v>
      </c>
      <c r="H794" s="6">
        <v>4</v>
      </c>
      <c r="I794" s="11">
        <v>1</v>
      </c>
      <c r="J794" s="6" t="s">
        <v>967</v>
      </c>
      <c r="K794" s="6">
        <v>4</v>
      </c>
      <c r="L794" s="4" t="s">
        <v>1372</v>
      </c>
      <c r="M794" s="13" t="str">
        <f t="shared" si="26"/>
        <v>Cumplido</v>
      </c>
    </row>
    <row r="795" spans="1:13" ht="267.75" x14ac:dyDescent="0.2">
      <c r="A795" s="3"/>
      <c r="B795" s="12" t="s">
        <v>1307</v>
      </c>
      <c r="C795" s="4" t="s">
        <v>1308</v>
      </c>
      <c r="D795" s="4" t="s">
        <v>90</v>
      </c>
      <c r="E795" s="4" t="s">
        <v>27</v>
      </c>
      <c r="F795" s="5" t="s">
        <v>1331</v>
      </c>
      <c r="G795" s="6">
        <v>1</v>
      </c>
      <c r="H795" s="6">
        <v>0</v>
      </c>
      <c r="I795" s="11">
        <v>0</v>
      </c>
      <c r="J795" s="6" t="s">
        <v>967</v>
      </c>
      <c r="K795" s="6">
        <v>0</v>
      </c>
      <c r="L795" s="4" t="s">
        <v>1373</v>
      </c>
      <c r="M795" s="13" t="str">
        <f t="shared" si="26"/>
        <v>Incumplido</v>
      </c>
    </row>
    <row r="796" spans="1:13" ht="216.75" x14ac:dyDescent="0.2">
      <c r="A796" s="3"/>
      <c r="B796" s="12" t="s">
        <v>1307</v>
      </c>
      <c r="C796" s="4" t="s">
        <v>1308</v>
      </c>
      <c r="D796" s="4" t="s">
        <v>90</v>
      </c>
      <c r="E796" s="4" t="s">
        <v>27</v>
      </c>
      <c r="F796" s="5" t="s">
        <v>1332</v>
      </c>
      <c r="G796" s="6">
        <v>3</v>
      </c>
      <c r="H796" s="6">
        <v>3</v>
      </c>
      <c r="I796" s="11">
        <v>1</v>
      </c>
      <c r="J796" s="6" t="s">
        <v>967</v>
      </c>
      <c r="K796" s="6">
        <v>3</v>
      </c>
      <c r="L796" s="4" t="s">
        <v>1374</v>
      </c>
      <c r="M796" s="13" t="str">
        <f t="shared" si="26"/>
        <v>Cumplido</v>
      </c>
    </row>
    <row r="797" spans="1:13" ht="191.25" x14ac:dyDescent="0.2">
      <c r="A797" s="3"/>
      <c r="B797" s="12" t="s">
        <v>1307</v>
      </c>
      <c r="C797" s="4" t="s">
        <v>1308</v>
      </c>
      <c r="D797" s="4" t="s">
        <v>90</v>
      </c>
      <c r="E797" s="4" t="s">
        <v>27</v>
      </c>
      <c r="F797" s="5" t="s">
        <v>1333</v>
      </c>
      <c r="G797" s="6">
        <v>3</v>
      </c>
      <c r="H797" s="6">
        <v>3</v>
      </c>
      <c r="I797" s="11">
        <v>1</v>
      </c>
      <c r="J797" s="6" t="s">
        <v>967</v>
      </c>
      <c r="K797" s="6">
        <v>3</v>
      </c>
      <c r="L797" s="4" t="s">
        <v>1375</v>
      </c>
      <c r="M797" s="13" t="str">
        <f t="shared" si="26"/>
        <v>Cumplido</v>
      </c>
    </row>
    <row r="798" spans="1:13" ht="280.5" x14ac:dyDescent="0.2">
      <c r="A798" s="3"/>
      <c r="B798" s="12" t="s">
        <v>1307</v>
      </c>
      <c r="C798" s="4" t="s">
        <v>1308</v>
      </c>
      <c r="D798" s="4" t="s">
        <v>90</v>
      </c>
      <c r="E798" s="4" t="s">
        <v>27</v>
      </c>
      <c r="F798" s="5" t="s">
        <v>1334</v>
      </c>
      <c r="G798" s="6">
        <v>4</v>
      </c>
      <c r="H798" s="6">
        <v>4</v>
      </c>
      <c r="I798" s="11">
        <v>1</v>
      </c>
      <c r="J798" s="6" t="s">
        <v>967</v>
      </c>
      <c r="K798" s="6">
        <v>4</v>
      </c>
      <c r="L798" s="4" t="s">
        <v>1376</v>
      </c>
      <c r="M798" s="13" t="str">
        <f t="shared" si="26"/>
        <v>Cumplido</v>
      </c>
    </row>
    <row r="799" spans="1:13" ht="140.25" x14ac:dyDescent="0.2">
      <c r="A799" s="3"/>
      <c r="B799" s="12" t="s">
        <v>1307</v>
      </c>
      <c r="C799" s="4" t="s">
        <v>1308</v>
      </c>
      <c r="D799" s="4" t="s">
        <v>90</v>
      </c>
      <c r="E799" s="4" t="s">
        <v>27</v>
      </c>
      <c r="F799" s="5" t="s">
        <v>1335</v>
      </c>
      <c r="G799" s="6">
        <v>2</v>
      </c>
      <c r="H799" s="6">
        <v>2</v>
      </c>
      <c r="I799" s="11">
        <v>1</v>
      </c>
      <c r="J799" s="6" t="s">
        <v>967</v>
      </c>
      <c r="K799" s="6">
        <v>2</v>
      </c>
      <c r="L799" s="4" t="s">
        <v>1377</v>
      </c>
      <c r="M799" s="13" t="str">
        <f t="shared" si="26"/>
        <v>Cumplido</v>
      </c>
    </row>
    <row r="800" spans="1:13" ht="140.25" x14ac:dyDescent="0.2">
      <c r="A800" s="3"/>
      <c r="B800" s="12" t="s">
        <v>1307</v>
      </c>
      <c r="C800" s="4" t="s">
        <v>1308</v>
      </c>
      <c r="D800" s="4" t="s">
        <v>90</v>
      </c>
      <c r="E800" s="4" t="s">
        <v>27</v>
      </c>
      <c r="F800" s="5" t="s">
        <v>1336</v>
      </c>
      <c r="G800" s="6">
        <v>3</v>
      </c>
      <c r="H800" s="6">
        <v>3</v>
      </c>
      <c r="I800" s="11">
        <v>1</v>
      </c>
      <c r="J800" s="6" t="s">
        <v>967</v>
      </c>
      <c r="K800" s="6">
        <v>3</v>
      </c>
      <c r="L800" s="4" t="s">
        <v>1378</v>
      </c>
      <c r="M800" s="13" t="str">
        <f t="shared" si="26"/>
        <v>Cumplido</v>
      </c>
    </row>
    <row r="801" spans="1:13" ht="280.5" x14ac:dyDescent="0.2">
      <c r="A801" s="3"/>
      <c r="B801" s="12" t="s">
        <v>1307</v>
      </c>
      <c r="C801" s="4" t="s">
        <v>1308</v>
      </c>
      <c r="D801" s="4" t="s">
        <v>104</v>
      </c>
      <c r="E801" s="4" t="s">
        <v>27</v>
      </c>
      <c r="F801" s="5" t="s">
        <v>1337</v>
      </c>
      <c r="G801" s="6">
        <v>3</v>
      </c>
      <c r="H801" s="6">
        <v>3</v>
      </c>
      <c r="I801" s="11">
        <v>1</v>
      </c>
      <c r="J801" s="6" t="s">
        <v>967</v>
      </c>
      <c r="K801" s="6">
        <v>1</v>
      </c>
      <c r="L801" s="4" t="s">
        <v>1338</v>
      </c>
      <c r="M801" s="13" t="str">
        <f t="shared" si="26"/>
        <v>Cumplido</v>
      </c>
    </row>
    <row r="802" spans="1:13" ht="114.75" x14ac:dyDescent="0.2">
      <c r="A802" s="3"/>
      <c r="B802" s="12" t="s">
        <v>1307</v>
      </c>
      <c r="C802" s="4" t="s">
        <v>1308</v>
      </c>
      <c r="D802" s="4" t="s">
        <v>104</v>
      </c>
      <c r="E802" s="4" t="s">
        <v>27</v>
      </c>
      <c r="F802" s="5" t="s">
        <v>1339</v>
      </c>
      <c r="G802" s="6">
        <v>4</v>
      </c>
      <c r="H802" s="6">
        <v>4</v>
      </c>
      <c r="I802" s="11">
        <v>1</v>
      </c>
      <c r="J802" s="6" t="s">
        <v>967</v>
      </c>
      <c r="K802" s="6">
        <v>1</v>
      </c>
      <c r="L802" s="4" t="s">
        <v>1379</v>
      </c>
      <c r="M802" s="13" t="str">
        <f t="shared" si="26"/>
        <v>Cumplido</v>
      </c>
    </row>
    <row r="803" spans="1:13" ht="102" x14ac:dyDescent="0.2">
      <c r="A803" s="3"/>
      <c r="B803" s="12" t="s">
        <v>1307</v>
      </c>
      <c r="C803" s="4" t="s">
        <v>1308</v>
      </c>
      <c r="D803" s="4" t="s">
        <v>109</v>
      </c>
      <c r="E803" s="4" t="s">
        <v>27</v>
      </c>
      <c r="F803" s="5" t="s">
        <v>1340</v>
      </c>
      <c r="G803" s="6">
        <v>3</v>
      </c>
      <c r="H803" s="6">
        <v>3</v>
      </c>
      <c r="I803" s="11">
        <v>1</v>
      </c>
      <c r="J803" s="6" t="s">
        <v>967</v>
      </c>
      <c r="K803" s="6">
        <v>2</v>
      </c>
      <c r="L803" s="4" t="s">
        <v>1380</v>
      </c>
      <c r="M803" s="13" t="str">
        <f t="shared" si="26"/>
        <v>Cumplido</v>
      </c>
    </row>
    <row r="804" spans="1:13" ht="51" x14ac:dyDescent="0.2">
      <c r="A804" s="3"/>
      <c r="B804" s="12" t="s">
        <v>1307</v>
      </c>
      <c r="C804" s="4" t="s">
        <v>1308</v>
      </c>
      <c r="D804" s="4" t="s">
        <v>109</v>
      </c>
      <c r="E804" s="4" t="s">
        <v>27</v>
      </c>
      <c r="F804" s="5" t="s">
        <v>1341</v>
      </c>
      <c r="G804" s="6">
        <v>4</v>
      </c>
      <c r="H804" s="6">
        <v>4</v>
      </c>
      <c r="I804" s="11">
        <v>1</v>
      </c>
      <c r="J804" s="6" t="s">
        <v>967</v>
      </c>
      <c r="K804" s="6">
        <v>2</v>
      </c>
      <c r="L804" s="4" t="s">
        <v>1381</v>
      </c>
      <c r="M804" s="13" t="str">
        <f t="shared" si="26"/>
        <v>Cumplido</v>
      </c>
    </row>
    <row r="805" spans="1:13" ht="76.5" x14ac:dyDescent="0.2">
      <c r="A805" s="3"/>
      <c r="B805" s="12" t="s">
        <v>1307</v>
      </c>
      <c r="C805" s="4" t="s">
        <v>1308</v>
      </c>
      <c r="D805" s="4" t="s">
        <v>109</v>
      </c>
      <c r="E805" s="4" t="s">
        <v>27</v>
      </c>
      <c r="F805" s="5" t="s">
        <v>1342</v>
      </c>
      <c r="G805" s="6">
        <v>4</v>
      </c>
      <c r="H805" s="6">
        <v>4</v>
      </c>
      <c r="I805" s="11">
        <v>1</v>
      </c>
      <c r="J805" s="6" t="s">
        <v>967</v>
      </c>
      <c r="K805" s="6">
        <v>2</v>
      </c>
      <c r="L805" s="4" t="s">
        <v>1382</v>
      </c>
      <c r="M805" s="13" t="str">
        <f t="shared" si="26"/>
        <v>Cumplido</v>
      </c>
    </row>
    <row r="806" spans="1:13" ht="153" x14ac:dyDescent="0.2">
      <c r="A806" s="3"/>
      <c r="B806" s="12" t="s">
        <v>1307</v>
      </c>
      <c r="C806" s="4" t="s">
        <v>1308</v>
      </c>
      <c r="D806" s="4" t="s">
        <v>109</v>
      </c>
      <c r="E806" s="4" t="s">
        <v>27</v>
      </c>
      <c r="F806" s="5" t="s">
        <v>1343</v>
      </c>
      <c r="G806" s="6">
        <v>4</v>
      </c>
      <c r="H806" s="6">
        <v>4</v>
      </c>
      <c r="I806" s="11">
        <v>1</v>
      </c>
      <c r="J806" s="6" t="s">
        <v>967</v>
      </c>
      <c r="K806" s="6">
        <v>3</v>
      </c>
      <c r="L806" s="4" t="s">
        <v>1383</v>
      </c>
      <c r="M806" s="13" t="str">
        <f t="shared" si="26"/>
        <v>Cumplido</v>
      </c>
    </row>
    <row r="807" spans="1:13" ht="102" x14ac:dyDescent="0.2">
      <c r="A807" s="3"/>
      <c r="B807" s="12" t="s">
        <v>1307</v>
      </c>
      <c r="C807" s="4" t="s">
        <v>1308</v>
      </c>
      <c r="D807" s="4" t="s">
        <v>109</v>
      </c>
      <c r="E807" s="4" t="s">
        <v>27</v>
      </c>
      <c r="F807" s="5" t="s">
        <v>1344</v>
      </c>
      <c r="G807" s="6">
        <v>7</v>
      </c>
      <c r="H807" s="6">
        <v>7</v>
      </c>
      <c r="I807" s="11">
        <v>1</v>
      </c>
      <c r="J807" s="6" t="s">
        <v>967</v>
      </c>
      <c r="K807" s="6">
        <v>4</v>
      </c>
      <c r="L807" s="4" t="s">
        <v>1384</v>
      </c>
      <c r="M807" s="13" t="str">
        <f t="shared" si="26"/>
        <v>Cumplido</v>
      </c>
    </row>
    <row r="808" spans="1:13" ht="153" x14ac:dyDescent="0.2">
      <c r="A808" s="3"/>
      <c r="B808" s="12" t="s">
        <v>1307</v>
      </c>
      <c r="C808" s="4" t="s">
        <v>1308</v>
      </c>
      <c r="D808" s="4" t="s">
        <v>109</v>
      </c>
      <c r="E808" s="4" t="s">
        <v>27</v>
      </c>
      <c r="F808" s="5" t="s">
        <v>1345</v>
      </c>
      <c r="G808" s="6">
        <v>6</v>
      </c>
      <c r="H808" s="6">
        <v>6</v>
      </c>
      <c r="I808" s="11">
        <v>1</v>
      </c>
      <c r="J808" s="6" t="s">
        <v>967</v>
      </c>
      <c r="K808" s="6">
        <v>3</v>
      </c>
      <c r="L808" s="4" t="s">
        <v>1385</v>
      </c>
      <c r="M808" s="13" t="str">
        <f t="shared" si="26"/>
        <v>Cumplido</v>
      </c>
    </row>
    <row r="809" spans="1:13" ht="102" x14ac:dyDescent="0.2">
      <c r="A809" s="3"/>
      <c r="B809" s="12" t="s">
        <v>1307</v>
      </c>
      <c r="C809" s="4" t="s">
        <v>1308</v>
      </c>
      <c r="D809" s="4" t="s">
        <v>109</v>
      </c>
      <c r="E809" s="4" t="s">
        <v>27</v>
      </c>
      <c r="F809" s="5" t="s">
        <v>1346</v>
      </c>
      <c r="G809" s="6">
        <v>4</v>
      </c>
      <c r="H809" s="6">
        <v>4</v>
      </c>
      <c r="I809" s="11">
        <v>1</v>
      </c>
      <c r="J809" s="6" t="s">
        <v>967</v>
      </c>
      <c r="K809" s="6">
        <v>2</v>
      </c>
      <c r="L809" s="4" t="s">
        <v>1386</v>
      </c>
      <c r="M809" s="13" t="str">
        <f t="shared" si="26"/>
        <v>Cumplido</v>
      </c>
    </row>
    <row r="810" spans="1:13" ht="63.75" x14ac:dyDescent="0.2">
      <c r="A810" s="3"/>
      <c r="B810" s="12" t="s">
        <v>1307</v>
      </c>
      <c r="C810" s="4" t="s">
        <v>1308</v>
      </c>
      <c r="D810" s="4" t="s">
        <v>109</v>
      </c>
      <c r="E810" s="4" t="s">
        <v>27</v>
      </c>
      <c r="F810" s="5" t="s">
        <v>1347</v>
      </c>
      <c r="G810" s="6">
        <v>1</v>
      </c>
      <c r="H810" s="6">
        <v>1</v>
      </c>
      <c r="I810" s="11">
        <v>1</v>
      </c>
      <c r="J810" s="6" t="s">
        <v>967</v>
      </c>
      <c r="K810" s="6">
        <v>1</v>
      </c>
      <c r="L810" s="4" t="s">
        <v>1387</v>
      </c>
      <c r="M810" s="13" t="str">
        <f t="shared" si="26"/>
        <v>Cumplido</v>
      </c>
    </row>
    <row r="811" spans="1:13" ht="114.75" x14ac:dyDescent="0.2">
      <c r="A811" s="3"/>
      <c r="B811" s="12" t="s">
        <v>1307</v>
      </c>
      <c r="C811" s="4" t="s">
        <v>1308</v>
      </c>
      <c r="D811" s="4" t="s">
        <v>109</v>
      </c>
      <c r="E811" s="4" t="s">
        <v>27</v>
      </c>
      <c r="F811" s="5" t="s">
        <v>1348</v>
      </c>
      <c r="G811" s="6">
        <v>5</v>
      </c>
      <c r="H811" s="6">
        <v>5</v>
      </c>
      <c r="I811" s="11">
        <v>1</v>
      </c>
      <c r="J811" s="6" t="s">
        <v>967</v>
      </c>
      <c r="K811" s="6">
        <v>3</v>
      </c>
      <c r="L811" s="4" t="s">
        <v>1388</v>
      </c>
      <c r="M811" s="13" t="str">
        <f t="shared" si="26"/>
        <v>Cumplido</v>
      </c>
    </row>
    <row r="812" spans="1:13" ht="178.5" x14ac:dyDescent="0.2">
      <c r="A812" s="3"/>
      <c r="B812" s="12" t="s">
        <v>1307</v>
      </c>
      <c r="C812" s="4" t="s">
        <v>1308</v>
      </c>
      <c r="D812" s="4" t="s">
        <v>1079</v>
      </c>
      <c r="E812" s="4" t="s">
        <v>27</v>
      </c>
      <c r="F812" s="5" t="s">
        <v>1349</v>
      </c>
      <c r="G812" s="6">
        <v>4</v>
      </c>
      <c r="H812" s="6">
        <v>5</v>
      </c>
      <c r="I812" s="11">
        <v>1.25</v>
      </c>
      <c r="J812" s="6" t="s">
        <v>967</v>
      </c>
      <c r="K812" s="6">
        <v>5</v>
      </c>
      <c r="L812" s="4" t="s">
        <v>1389</v>
      </c>
      <c r="M812" s="13" t="str">
        <f t="shared" si="26"/>
        <v>Cumplido</v>
      </c>
    </row>
    <row r="813" spans="1:13" ht="178.5" x14ac:dyDescent="0.2">
      <c r="A813" s="3"/>
      <c r="B813" s="12" t="s">
        <v>1307</v>
      </c>
      <c r="C813" s="4" t="s">
        <v>1308</v>
      </c>
      <c r="D813" s="4" t="s">
        <v>47</v>
      </c>
      <c r="E813" s="4" t="s">
        <v>24</v>
      </c>
      <c r="F813" s="5" t="s">
        <v>1350</v>
      </c>
      <c r="G813" s="6">
        <v>2</v>
      </c>
      <c r="H813" s="6">
        <v>2</v>
      </c>
      <c r="I813" s="11">
        <v>1</v>
      </c>
      <c r="J813" s="6" t="s">
        <v>967</v>
      </c>
      <c r="K813" s="6">
        <v>2</v>
      </c>
      <c r="L813" s="4" t="s">
        <v>1390</v>
      </c>
      <c r="M813" s="13" t="str">
        <f t="shared" si="26"/>
        <v>Cumplido</v>
      </c>
    </row>
    <row r="814" spans="1:13" s="21" customFormat="1" ht="25.5" x14ac:dyDescent="0.2">
      <c r="B814" s="56" t="s">
        <v>1391</v>
      </c>
      <c r="C814" s="57"/>
      <c r="D814" s="57"/>
      <c r="E814" s="57"/>
      <c r="F814" s="57"/>
      <c r="G814" s="57"/>
      <c r="H814" s="57"/>
      <c r="I814" s="57"/>
      <c r="J814" s="57"/>
      <c r="K814" s="57"/>
      <c r="L814" s="57"/>
      <c r="M814" s="58" t="str">
        <f t="shared" ref="M814" si="27">IF(I814&gt;=98,"Cumplido","Incumplido")</f>
        <v>Incumplido</v>
      </c>
    </row>
    <row r="815" spans="1:13" ht="51" x14ac:dyDescent="0.2">
      <c r="A815" s="3"/>
      <c r="B815" s="12" t="s">
        <v>1307</v>
      </c>
      <c r="C815" s="4" t="s">
        <v>1391</v>
      </c>
      <c r="D815" s="4" t="s">
        <v>58</v>
      </c>
      <c r="E815" s="4" t="s">
        <v>24</v>
      </c>
      <c r="F815" s="5" t="s">
        <v>1392</v>
      </c>
      <c r="G815" s="6">
        <v>3</v>
      </c>
      <c r="H815" s="6">
        <v>3</v>
      </c>
      <c r="I815" s="11">
        <v>1</v>
      </c>
      <c r="J815" s="6" t="s">
        <v>967</v>
      </c>
      <c r="K815" s="6">
        <v>2.5</v>
      </c>
      <c r="L815" s="4" t="s">
        <v>1588</v>
      </c>
      <c r="M815" s="13" t="str">
        <f t="shared" ref="M815:M878" si="28">IF(I815&gt;=98%,"Cumplido","Incumplido")</f>
        <v>Cumplido</v>
      </c>
    </row>
    <row r="816" spans="1:13" ht="242.25" x14ac:dyDescent="0.2">
      <c r="A816" s="3"/>
      <c r="B816" s="12" t="s">
        <v>1307</v>
      </c>
      <c r="C816" s="4" t="s">
        <v>1391</v>
      </c>
      <c r="D816" s="4" t="s">
        <v>58</v>
      </c>
      <c r="E816" s="4" t="s">
        <v>24</v>
      </c>
      <c r="F816" s="5" t="s">
        <v>1393</v>
      </c>
      <c r="G816" s="6">
        <v>3</v>
      </c>
      <c r="H816" s="6">
        <v>3</v>
      </c>
      <c r="I816" s="11">
        <v>1</v>
      </c>
      <c r="J816" s="6" t="s">
        <v>967</v>
      </c>
      <c r="K816" s="6">
        <v>3</v>
      </c>
      <c r="L816" s="4" t="s">
        <v>1589</v>
      </c>
      <c r="M816" s="13" t="str">
        <f t="shared" si="28"/>
        <v>Cumplido</v>
      </c>
    </row>
    <row r="817" spans="1:13" ht="165.75" x14ac:dyDescent="0.2">
      <c r="A817" s="3"/>
      <c r="B817" s="12" t="s">
        <v>1307</v>
      </c>
      <c r="C817" s="4" t="s">
        <v>1391</v>
      </c>
      <c r="D817" s="4" t="s">
        <v>58</v>
      </c>
      <c r="E817" s="4" t="s">
        <v>24</v>
      </c>
      <c r="F817" s="5" t="s">
        <v>1394</v>
      </c>
      <c r="G817" s="6">
        <v>3</v>
      </c>
      <c r="H817" s="6">
        <v>3</v>
      </c>
      <c r="I817" s="11">
        <v>1</v>
      </c>
      <c r="J817" s="6" t="s">
        <v>967</v>
      </c>
      <c r="K817" s="6">
        <v>3</v>
      </c>
      <c r="L817" s="4" t="s">
        <v>1593</v>
      </c>
      <c r="M817" s="13" t="str">
        <f t="shared" si="28"/>
        <v>Cumplido</v>
      </c>
    </row>
    <row r="818" spans="1:13" ht="165.75" x14ac:dyDescent="0.2">
      <c r="A818" s="3"/>
      <c r="B818" s="12" t="s">
        <v>1307</v>
      </c>
      <c r="C818" s="4" t="s">
        <v>1391</v>
      </c>
      <c r="D818" s="4" t="s">
        <v>58</v>
      </c>
      <c r="E818" s="4" t="s">
        <v>24</v>
      </c>
      <c r="F818" s="5" t="s">
        <v>1395</v>
      </c>
      <c r="G818" s="6">
        <v>2</v>
      </c>
      <c r="H818" s="6">
        <v>2</v>
      </c>
      <c r="I818" s="11">
        <v>1</v>
      </c>
      <c r="J818" s="6" t="s">
        <v>967</v>
      </c>
      <c r="K818" s="6">
        <v>2</v>
      </c>
      <c r="L818" s="4" t="s">
        <v>1594</v>
      </c>
      <c r="M818" s="13" t="str">
        <f t="shared" si="28"/>
        <v>Cumplido</v>
      </c>
    </row>
    <row r="819" spans="1:13" ht="51" x14ac:dyDescent="0.2">
      <c r="A819" s="3"/>
      <c r="B819" s="12" t="s">
        <v>1307</v>
      </c>
      <c r="C819" s="4" t="s">
        <v>1391</v>
      </c>
      <c r="D819" s="4" t="s">
        <v>58</v>
      </c>
      <c r="E819" s="4" t="s">
        <v>24</v>
      </c>
      <c r="F819" s="5" t="s">
        <v>1396</v>
      </c>
      <c r="G819" s="6">
        <v>1</v>
      </c>
      <c r="H819" s="6">
        <v>1</v>
      </c>
      <c r="I819" s="11">
        <v>1</v>
      </c>
      <c r="J819" s="6" t="s">
        <v>967</v>
      </c>
      <c r="K819" s="6">
        <v>0</v>
      </c>
      <c r="L819" s="4" t="s">
        <v>1590</v>
      </c>
      <c r="M819" s="13" t="str">
        <f t="shared" si="28"/>
        <v>Cumplido</v>
      </c>
    </row>
    <row r="820" spans="1:13" ht="51" x14ac:dyDescent="0.2">
      <c r="A820" s="3"/>
      <c r="B820" s="12" t="s">
        <v>1307</v>
      </c>
      <c r="C820" s="4" t="s">
        <v>1391</v>
      </c>
      <c r="D820" s="4" t="s">
        <v>58</v>
      </c>
      <c r="E820" s="4" t="s">
        <v>24</v>
      </c>
      <c r="F820" s="5" t="s">
        <v>1397</v>
      </c>
      <c r="G820" s="6">
        <v>1</v>
      </c>
      <c r="H820" s="6">
        <v>1</v>
      </c>
      <c r="I820" s="11">
        <v>1</v>
      </c>
      <c r="J820" s="6" t="s">
        <v>967</v>
      </c>
      <c r="K820" s="6">
        <v>0.25</v>
      </c>
      <c r="L820" s="4" t="s">
        <v>1591</v>
      </c>
      <c r="M820" s="13" t="str">
        <f t="shared" si="28"/>
        <v>Cumplido</v>
      </c>
    </row>
    <row r="821" spans="1:13" ht="51" x14ac:dyDescent="0.2">
      <c r="A821" s="3"/>
      <c r="B821" s="12" t="s">
        <v>1307</v>
      </c>
      <c r="C821" s="4" t="s">
        <v>1391</v>
      </c>
      <c r="D821" s="4" t="s">
        <v>58</v>
      </c>
      <c r="E821" s="4" t="s">
        <v>24</v>
      </c>
      <c r="F821" s="5" t="s">
        <v>1398</v>
      </c>
      <c r="G821" s="6">
        <v>1</v>
      </c>
      <c r="H821" s="6">
        <v>1</v>
      </c>
      <c r="I821" s="11">
        <v>1</v>
      </c>
      <c r="J821" s="6" t="s">
        <v>967</v>
      </c>
      <c r="K821" s="6">
        <v>1</v>
      </c>
      <c r="L821" s="4" t="s">
        <v>1592</v>
      </c>
      <c r="M821" s="13" t="str">
        <f t="shared" si="28"/>
        <v>Cumplido</v>
      </c>
    </row>
    <row r="822" spans="1:13" ht="51" x14ac:dyDescent="0.2">
      <c r="A822" s="3"/>
      <c r="B822" s="12" t="s">
        <v>1307</v>
      </c>
      <c r="C822" s="4" t="s">
        <v>1391</v>
      </c>
      <c r="D822" s="4" t="s">
        <v>58</v>
      </c>
      <c r="E822" s="4" t="s">
        <v>24</v>
      </c>
      <c r="F822" s="5" t="s">
        <v>1399</v>
      </c>
      <c r="G822" s="6">
        <v>4</v>
      </c>
      <c r="H822" s="6">
        <v>4</v>
      </c>
      <c r="I822" s="11">
        <v>1</v>
      </c>
      <c r="J822" s="6" t="s">
        <v>967</v>
      </c>
      <c r="K822" s="6">
        <v>4</v>
      </c>
      <c r="L822" s="4" t="s">
        <v>1595</v>
      </c>
      <c r="M822" s="13" t="str">
        <f t="shared" si="28"/>
        <v>Cumplido</v>
      </c>
    </row>
    <row r="823" spans="1:13" ht="114.75" x14ac:dyDescent="0.2">
      <c r="A823" s="3"/>
      <c r="B823" s="12" t="s">
        <v>1307</v>
      </c>
      <c r="C823" s="4" t="s">
        <v>1391</v>
      </c>
      <c r="D823" s="4" t="s">
        <v>58</v>
      </c>
      <c r="E823" s="4" t="s">
        <v>24</v>
      </c>
      <c r="F823" s="5" t="s">
        <v>1400</v>
      </c>
      <c r="G823" s="6">
        <v>7</v>
      </c>
      <c r="H823" s="6">
        <v>7</v>
      </c>
      <c r="I823" s="11">
        <v>1</v>
      </c>
      <c r="J823" s="6" t="s">
        <v>967</v>
      </c>
      <c r="K823" s="6">
        <v>3</v>
      </c>
      <c r="L823" s="4" t="s">
        <v>1596</v>
      </c>
      <c r="M823" s="13" t="str">
        <f t="shared" si="28"/>
        <v>Cumplido</v>
      </c>
    </row>
    <row r="824" spans="1:13" ht="89.25" x14ac:dyDescent="0.2">
      <c r="A824" s="3"/>
      <c r="B824" s="12" t="s">
        <v>1307</v>
      </c>
      <c r="C824" s="4" t="s">
        <v>1391</v>
      </c>
      <c r="D824" s="4" t="s">
        <v>58</v>
      </c>
      <c r="E824" s="4" t="s">
        <v>24</v>
      </c>
      <c r="F824" s="5" t="s">
        <v>1401</v>
      </c>
      <c r="G824" s="6">
        <v>4</v>
      </c>
      <c r="H824" s="6">
        <v>4</v>
      </c>
      <c r="I824" s="11">
        <v>1</v>
      </c>
      <c r="J824" s="6" t="s">
        <v>967</v>
      </c>
      <c r="K824" s="6">
        <v>4</v>
      </c>
      <c r="L824" s="4" t="s">
        <v>1597</v>
      </c>
      <c r="M824" s="13" t="str">
        <f t="shared" si="28"/>
        <v>Cumplido</v>
      </c>
    </row>
    <row r="825" spans="1:13" ht="140.25" x14ac:dyDescent="0.2">
      <c r="A825" s="3"/>
      <c r="B825" s="12" t="s">
        <v>1307</v>
      </c>
      <c r="C825" s="4" t="s">
        <v>1391</v>
      </c>
      <c r="D825" s="4" t="s">
        <v>58</v>
      </c>
      <c r="E825" s="4" t="s">
        <v>24</v>
      </c>
      <c r="F825" s="5" t="s">
        <v>1402</v>
      </c>
      <c r="G825" s="6">
        <v>3</v>
      </c>
      <c r="H825" s="6">
        <v>3</v>
      </c>
      <c r="I825" s="11">
        <v>1</v>
      </c>
      <c r="J825" s="6" t="s">
        <v>967</v>
      </c>
      <c r="K825" s="6">
        <v>3</v>
      </c>
      <c r="L825" s="4" t="s">
        <v>1598</v>
      </c>
      <c r="M825" s="13" t="str">
        <f t="shared" si="28"/>
        <v>Cumplido</v>
      </c>
    </row>
    <row r="826" spans="1:13" ht="63.75" x14ac:dyDescent="0.2">
      <c r="A826" s="3"/>
      <c r="B826" s="12" t="s">
        <v>1307</v>
      </c>
      <c r="C826" s="4" t="s">
        <v>1391</v>
      </c>
      <c r="D826" s="4" t="s">
        <v>58</v>
      </c>
      <c r="E826" s="4" t="s">
        <v>24</v>
      </c>
      <c r="F826" s="5" t="s">
        <v>1403</v>
      </c>
      <c r="G826" s="6">
        <v>3</v>
      </c>
      <c r="H826" s="6">
        <v>3</v>
      </c>
      <c r="I826" s="11">
        <v>1</v>
      </c>
      <c r="J826" s="6" t="s">
        <v>967</v>
      </c>
      <c r="K826" s="6">
        <v>3</v>
      </c>
      <c r="L826" s="4" t="s">
        <v>1599</v>
      </c>
      <c r="M826" s="13" t="str">
        <f t="shared" si="28"/>
        <v>Cumplido</v>
      </c>
    </row>
    <row r="827" spans="1:13" ht="51" x14ac:dyDescent="0.2">
      <c r="A827" s="3"/>
      <c r="B827" s="12" t="s">
        <v>1307</v>
      </c>
      <c r="C827" s="4" t="s">
        <v>1391</v>
      </c>
      <c r="D827" s="4" t="s">
        <v>58</v>
      </c>
      <c r="E827" s="4" t="s">
        <v>24</v>
      </c>
      <c r="F827" s="5" t="s">
        <v>1404</v>
      </c>
      <c r="G827" s="6">
        <v>1</v>
      </c>
      <c r="H827" s="6">
        <v>1</v>
      </c>
      <c r="I827" s="11">
        <v>1</v>
      </c>
      <c r="J827" s="6" t="s">
        <v>967</v>
      </c>
      <c r="K827" s="6">
        <v>0.3</v>
      </c>
      <c r="L827" s="4" t="s">
        <v>1600</v>
      </c>
      <c r="M827" s="13" t="str">
        <f t="shared" si="28"/>
        <v>Cumplido</v>
      </c>
    </row>
    <row r="828" spans="1:13" ht="51" x14ac:dyDescent="0.2">
      <c r="A828" s="3"/>
      <c r="B828" s="12" t="s">
        <v>1307</v>
      </c>
      <c r="C828" s="4" t="s">
        <v>1391</v>
      </c>
      <c r="D828" s="4" t="s">
        <v>58</v>
      </c>
      <c r="E828" s="4" t="s">
        <v>24</v>
      </c>
      <c r="F828" s="5" t="s">
        <v>1405</v>
      </c>
      <c r="G828" s="6">
        <v>3</v>
      </c>
      <c r="H828" s="6">
        <v>3</v>
      </c>
      <c r="I828" s="11">
        <v>1</v>
      </c>
      <c r="J828" s="6" t="s">
        <v>967</v>
      </c>
      <c r="K828" s="6">
        <v>3</v>
      </c>
      <c r="L828" s="4" t="s">
        <v>1601</v>
      </c>
      <c r="M828" s="13" t="str">
        <f t="shared" si="28"/>
        <v>Cumplido</v>
      </c>
    </row>
    <row r="829" spans="1:13" ht="114.75" x14ac:dyDescent="0.2">
      <c r="A829" s="3"/>
      <c r="B829" s="12" t="s">
        <v>1307</v>
      </c>
      <c r="C829" s="4" t="s">
        <v>1391</v>
      </c>
      <c r="D829" s="4" t="s">
        <v>62</v>
      </c>
      <c r="E829" s="4" t="s">
        <v>24</v>
      </c>
      <c r="F829" s="5" t="s">
        <v>1406</v>
      </c>
      <c r="G829" s="6">
        <v>2</v>
      </c>
      <c r="H829" s="6">
        <v>2</v>
      </c>
      <c r="I829" s="11">
        <v>1</v>
      </c>
      <c r="J829" s="6" t="s">
        <v>967</v>
      </c>
      <c r="K829" s="6">
        <v>2</v>
      </c>
      <c r="L829" s="4" t="s">
        <v>1602</v>
      </c>
      <c r="M829" s="13" t="str">
        <f t="shared" si="28"/>
        <v>Cumplido</v>
      </c>
    </row>
    <row r="830" spans="1:13" ht="102" x14ac:dyDescent="0.2">
      <c r="A830" s="3"/>
      <c r="B830" s="12" t="s">
        <v>1307</v>
      </c>
      <c r="C830" s="4" t="s">
        <v>1391</v>
      </c>
      <c r="D830" s="4" t="s">
        <v>62</v>
      </c>
      <c r="E830" s="4" t="s">
        <v>24</v>
      </c>
      <c r="F830" s="5" t="s">
        <v>1407</v>
      </c>
      <c r="G830" s="6">
        <v>4</v>
      </c>
      <c r="H830" s="6">
        <v>4</v>
      </c>
      <c r="I830" s="11">
        <v>1</v>
      </c>
      <c r="J830" s="6" t="s">
        <v>967</v>
      </c>
      <c r="K830" s="6">
        <v>0</v>
      </c>
      <c r="L830" s="4" t="s">
        <v>1603</v>
      </c>
      <c r="M830" s="13" t="str">
        <f t="shared" si="28"/>
        <v>Cumplido</v>
      </c>
    </row>
    <row r="831" spans="1:13" ht="127.5" x14ac:dyDescent="0.2">
      <c r="A831" s="3"/>
      <c r="B831" s="12" t="s">
        <v>1307</v>
      </c>
      <c r="C831" s="4" t="s">
        <v>1391</v>
      </c>
      <c r="D831" s="4" t="s">
        <v>62</v>
      </c>
      <c r="E831" s="4" t="s">
        <v>24</v>
      </c>
      <c r="F831" s="5" t="s">
        <v>1408</v>
      </c>
      <c r="G831" s="6">
        <v>1</v>
      </c>
      <c r="H831" s="6">
        <v>1</v>
      </c>
      <c r="I831" s="11">
        <v>1</v>
      </c>
      <c r="J831" s="6" t="s">
        <v>967</v>
      </c>
      <c r="K831" s="6">
        <v>1</v>
      </c>
      <c r="L831" s="4" t="s">
        <v>1604</v>
      </c>
      <c r="M831" s="13" t="str">
        <f t="shared" si="28"/>
        <v>Cumplido</v>
      </c>
    </row>
    <row r="832" spans="1:13" ht="140.25" x14ac:dyDescent="0.2">
      <c r="A832" s="3"/>
      <c r="B832" s="12" t="s">
        <v>1307</v>
      </c>
      <c r="C832" s="4" t="s">
        <v>1391</v>
      </c>
      <c r="D832" s="4" t="s">
        <v>62</v>
      </c>
      <c r="E832" s="4" t="s">
        <v>24</v>
      </c>
      <c r="F832" s="5" t="s">
        <v>1409</v>
      </c>
      <c r="G832" s="6">
        <v>5</v>
      </c>
      <c r="H832" s="6">
        <v>5</v>
      </c>
      <c r="I832" s="11">
        <v>1</v>
      </c>
      <c r="J832" s="6" t="s">
        <v>967</v>
      </c>
      <c r="K832" s="6">
        <v>2</v>
      </c>
      <c r="L832" s="4" t="s">
        <v>1605</v>
      </c>
      <c r="M832" s="13" t="str">
        <f t="shared" si="28"/>
        <v>Cumplido</v>
      </c>
    </row>
    <row r="833" spans="1:13" ht="140.25" x14ac:dyDescent="0.2">
      <c r="A833" s="3"/>
      <c r="B833" s="12" t="s">
        <v>1307</v>
      </c>
      <c r="C833" s="4" t="s">
        <v>1391</v>
      </c>
      <c r="D833" s="4" t="s">
        <v>62</v>
      </c>
      <c r="E833" s="4" t="s">
        <v>24</v>
      </c>
      <c r="F833" s="5" t="s">
        <v>1410</v>
      </c>
      <c r="G833" s="6">
        <v>1</v>
      </c>
      <c r="H833" s="6">
        <v>1</v>
      </c>
      <c r="I833" s="11">
        <v>1</v>
      </c>
      <c r="J833" s="6" t="s">
        <v>967</v>
      </c>
      <c r="K833" s="6">
        <v>1</v>
      </c>
      <c r="L833" s="4" t="s">
        <v>1606</v>
      </c>
      <c r="M833" s="13" t="str">
        <f t="shared" si="28"/>
        <v>Cumplido</v>
      </c>
    </row>
    <row r="834" spans="1:13" ht="140.25" x14ac:dyDescent="0.2">
      <c r="A834" s="3"/>
      <c r="B834" s="12" t="s">
        <v>1307</v>
      </c>
      <c r="C834" s="4" t="s">
        <v>1391</v>
      </c>
      <c r="D834" s="4" t="s">
        <v>62</v>
      </c>
      <c r="E834" s="4" t="s">
        <v>24</v>
      </c>
      <c r="F834" s="5" t="s">
        <v>1411</v>
      </c>
      <c r="G834" s="6">
        <v>3</v>
      </c>
      <c r="H834" s="6">
        <v>3</v>
      </c>
      <c r="I834" s="11">
        <v>1</v>
      </c>
      <c r="J834" s="6" t="s">
        <v>967</v>
      </c>
      <c r="K834" s="6">
        <v>0</v>
      </c>
      <c r="L834" s="4" t="s">
        <v>1607</v>
      </c>
      <c r="M834" s="13" t="str">
        <f t="shared" si="28"/>
        <v>Cumplido</v>
      </c>
    </row>
    <row r="835" spans="1:13" ht="140.25" x14ac:dyDescent="0.2">
      <c r="A835" s="3"/>
      <c r="B835" s="12" t="s">
        <v>1307</v>
      </c>
      <c r="C835" s="4" t="s">
        <v>1391</v>
      </c>
      <c r="D835" s="4" t="s">
        <v>62</v>
      </c>
      <c r="E835" s="4" t="s">
        <v>24</v>
      </c>
      <c r="F835" s="5" t="s">
        <v>1412</v>
      </c>
      <c r="G835" s="6">
        <v>7</v>
      </c>
      <c r="H835" s="6">
        <v>7</v>
      </c>
      <c r="I835" s="11">
        <v>1</v>
      </c>
      <c r="J835" s="6" t="s">
        <v>967</v>
      </c>
      <c r="K835" s="6">
        <v>0</v>
      </c>
      <c r="L835" s="4" t="s">
        <v>1608</v>
      </c>
      <c r="M835" s="13" t="str">
        <f t="shared" si="28"/>
        <v>Cumplido</v>
      </c>
    </row>
    <row r="836" spans="1:13" ht="63.75" x14ac:dyDescent="0.2">
      <c r="A836" s="3"/>
      <c r="B836" s="12" t="s">
        <v>1307</v>
      </c>
      <c r="C836" s="4" t="s">
        <v>1391</v>
      </c>
      <c r="D836" s="4" t="s">
        <v>62</v>
      </c>
      <c r="E836" s="4" t="s">
        <v>24</v>
      </c>
      <c r="F836" s="5" t="s">
        <v>1413</v>
      </c>
      <c r="G836" s="6">
        <v>1</v>
      </c>
      <c r="H836" s="6">
        <v>1</v>
      </c>
      <c r="I836" s="11">
        <v>1</v>
      </c>
      <c r="J836" s="6" t="s">
        <v>967</v>
      </c>
      <c r="K836" s="6">
        <v>0</v>
      </c>
      <c r="L836" s="4" t="s">
        <v>1609</v>
      </c>
      <c r="M836" s="13" t="str">
        <f t="shared" si="28"/>
        <v>Cumplido</v>
      </c>
    </row>
    <row r="837" spans="1:13" ht="102" x14ac:dyDescent="0.2">
      <c r="A837" s="3"/>
      <c r="B837" s="12" t="s">
        <v>1307</v>
      </c>
      <c r="C837" s="4" t="s">
        <v>1391</v>
      </c>
      <c r="D837" s="4" t="s">
        <v>62</v>
      </c>
      <c r="E837" s="4" t="s">
        <v>24</v>
      </c>
      <c r="F837" s="5" t="s">
        <v>1414</v>
      </c>
      <c r="G837" s="6">
        <v>6</v>
      </c>
      <c r="H837" s="6">
        <v>6</v>
      </c>
      <c r="I837" s="11">
        <v>1</v>
      </c>
      <c r="J837" s="6" t="s">
        <v>967</v>
      </c>
      <c r="K837" s="6">
        <v>0</v>
      </c>
      <c r="L837" s="4" t="s">
        <v>1610</v>
      </c>
      <c r="M837" s="13" t="str">
        <f t="shared" si="28"/>
        <v>Cumplido</v>
      </c>
    </row>
    <row r="838" spans="1:13" ht="127.5" x14ac:dyDescent="0.2">
      <c r="A838" s="3"/>
      <c r="B838" s="12" t="s">
        <v>1307</v>
      </c>
      <c r="C838" s="4" t="s">
        <v>1391</v>
      </c>
      <c r="D838" s="4" t="s">
        <v>62</v>
      </c>
      <c r="E838" s="4" t="s">
        <v>24</v>
      </c>
      <c r="F838" s="5" t="s">
        <v>1415</v>
      </c>
      <c r="G838" s="6">
        <v>1</v>
      </c>
      <c r="H838" s="6">
        <v>1</v>
      </c>
      <c r="I838" s="11">
        <v>1</v>
      </c>
      <c r="J838" s="6" t="s">
        <v>967</v>
      </c>
      <c r="K838" s="6">
        <v>1</v>
      </c>
      <c r="L838" s="4" t="s">
        <v>1611</v>
      </c>
      <c r="M838" s="13" t="str">
        <f t="shared" si="28"/>
        <v>Cumplido</v>
      </c>
    </row>
    <row r="839" spans="1:13" ht="153" x14ac:dyDescent="0.2">
      <c r="A839" s="3"/>
      <c r="B839" s="12" t="s">
        <v>1307</v>
      </c>
      <c r="C839" s="4" t="s">
        <v>1391</v>
      </c>
      <c r="D839" s="4" t="s">
        <v>62</v>
      </c>
      <c r="E839" s="4" t="s">
        <v>24</v>
      </c>
      <c r="F839" s="5" t="s">
        <v>1416</v>
      </c>
      <c r="G839" s="6">
        <v>4</v>
      </c>
      <c r="H839" s="6">
        <v>4</v>
      </c>
      <c r="I839" s="11">
        <v>1</v>
      </c>
      <c r="J839" s="6" t="s">
        <v>967</v>
      </c>
      <c r="K839" s="6">
        <v>0</v>
      </c>
      <c r="L839" s="4" t="s">
        <v>1612</v>
      </c>
      <c r="M839" s="13" t="str">
        <f t="shared" si="28"/>
        <v>Cumplido</v>
      </c>
    </row>
    <row r="840" spans="1:13" ht="63.75" x14ac:dyDescent="0.2">
      <c r="A840" s="3"/>
      <c r="B840" s="12" t="s">
        <v>1307</v>
      </c>
      <c r="C840" s="4" t="s">
        <v>1391</v>
      </c>
      <c r="D840" s="4" t="s">
        <v>90</v>
      </c>
      <c r="E840" s="4" t="s">
        <v>24</v>
      </c>
      <c r="F840" s="5" t="s">
        <v>1417</v>
      </c>
      <c r="G840" s="6">
        <v>1</v>
      </c>
      <c r="H840" s="6">
        <v>1</v>
      </c>
      <c r="I840" s="11">
        <v>1</v>
      </c>
      <c r="J840" s="6" t="s">
        <v>967</v>
      </c>
      <c r="K840" s="6">
        <v>1</v>
      </c>
      <c r="L840" s="4" t="s">
        <v>1613</v>
      </c>
      <c r="M840" s="13" t="str">
        <f t="shared" si="28"/>
        <v>Cumplido</v>
      </c>
    </row>
    <row r="841" spans="1:13" ht="114.75" x14ac:dyDescent="0.2">
      <c r="A841" s="3"/>
      <c r="B841" s="12" t="s">
        <v>1307</v>
      </c>
      <c r="C841" s="4" t="s">
        <v>1391</v>
      </c>
      <c r="D841" s="4" t="s">
        <v>90</v>
      </c>
      <c r="E841" s="4" t="s">
        <v>24</v>
      </c>
      <c r="F841" s="5" t="s">
        <v>1418</v>
      </c>
      <c r="G841" s="6">
        <v>1</v>
      </c>
      <c r="H841" s="6">
        <v>1</v>
      </c>
      <c r="I841" s="11">
        <v>1</v>
      </c>
      <c r="J841" s="6" t="s">
        <v>967</v>
      </c>
      <c r="K841" s="6">
        <v>1</v>
      </c>
      <c r="L841" s="4" t="s">
        <v>1614</v>
      </c>
      <c r="M841" s="13" t="str">
        <f t="shared" si="28"/>
        <v>Cumplido</v>
      </c>
    </row>
    <row r="842" spans="1:13" ht="51" x14ac:dyDescent="0.2">
      <c r="A842" s="3"/>
      <c r="B842" s="12" t="s">
        <v>1307</v>
      </c>
      <c r="C842" s="4" t="s">
        <v>1391</v>
      </c>
      <c r="D842" s="4" t="s">
        <v>90</v>
      </c>
      <c r="E842" s="4" t="s">
        <v>24</v>
      </c>
      <c r="F842" s="5" t="s">
        <v>1419</v>
      </c>
      <c r="G842" s="6">
        <v>1</v>
      </c>
      <c r="H842" s="6">
        <v>1</v>
      </c>
      <c r="I842" s="11">
        <v>1</v>
      </c>
      <c r="J842" s="6" t="s">
        <v>967</v>
      </c>
      <c r="K842" s="6">
        <v>1</v>
      </c>
      <c r="L842" s="4" t="s">
        <v>1615</v>
      </c>
      <c r="M842" s="13" t="str">
        <f t="shared" si="28"/>
        <v>Cumplido</v>
      </c>
    </row>
    <row r="843" spans="1:13" ht="89.25" x14ac:dyDescent="0.2">
      <c r="A843" s="3"/>
      <c r="B843" s="12" t="s">
        <v>1307</v>
      </c>
      <c r="C843" s="4" t="s">
        <v>1391</v>
      </c>
      <c r="D843" s="4" t="s">
        <v>90</v>
      </c>
      <c r="E843" s="4" t="s">
        <v>24</v>
      </c>
      <c r="F843" s="5" t="s">
        <v>1420</v>
      </c>
      <c r="G843" s="6">
        <v>1</v>
      </c>
      <c r="H843" s="6">
        <v>1</v>
      </c>
      <c r="I843" s="11">
        <v>1</v>
      </c>
      <c r="J843" s="6" t="s">
        <v>967</v>
      </c>
      <c r="K843" s="6">
        <v>1</v>
      </c>
      <c r="L843" s="4" t="s">
        <v>1616</v>
      </c>
      <c r="M843" s="13" t="str">
        <f t="shared" si="28"/>
        <v>Cumplido</v>
      </c>
    </row>
    <row r="844" spans="1:13" ht="191.25" x14ac:dyDescent="0.2">
      <c r="A844" s="3"/>
      <c r="B844" s="12" t="s">
        <v>1307</v>
      </c>
      <c r="C844" s="4" t="s">
        <v>1391</v>
      </c>
      <c r="D844" s="4" t="s">
        <v>90</v>
      </c>
      <c r="E844" s="4" t="s">
        <v>24</v>
      </c>
      <c r="F844" s="5" t="s">
        <v>1421</v>
      </c>
      <c r="G844" s="6">
        <v>1</v>
      </c>
      <c r="H844" s="6">
        <v>1</v>
      </c>
      <c r="I844" s="11">
        <v>1</v>
      </c>
      <c r="J844" s="6" t="s">
        <v>967</v>
      </c>
      <c r="K844" s="6">
        <v>1</v>
      </c>
      <c r="L844" s="4" t="s">
        <v>1617</v>
      </c>
      <c r="M844" s="13" t="str">
        <f t="shared" si="28"/>
        <v>Cumplido</v>
      </c>
    </row>
    <row r="845" spans="1:13" ht="127.5" x14ac:dyDescent="0.2">
      <c r="A845" s="3"/>
      <c r="B845" s="12" t="s">
        <v>1307</v>
      </c>
      <c r="C845" s="4" t="s">
        <v>1391</v>
      </c>
      <c r="D845" s="4" t="s">
        <v>90</v>
      </c>
      <c r="E845" s="4" t="s">
        <v>24</v>
      </c>
      <c r="F845" s="5" t="s">
        <v>1422</v>
      </c>
      <c r="G845" s="6">
        <v>1</v>
      </c>
      <c r="H845" s="6">
        <v>1</v>
      </c>
      <c r="I845" s="11">
        <v>1</v>
      </c>
      <c r="J845" s="6" t="s">
        <v>967</v>
      </c>
      <c r="K845" s="6">
        <v>1</v>
      </c>
      <c r="L845" s="4" t="s">
        <v>1618</v>
      </c>
      <c r="M845" s="13" t="str">
        <f t="shared" si="28"/>
        <v>Cumplido</v>
      </c>
    </row>
    <row r="846" spans="1:13" ht="89.25" x14ac:dyDescent="0.2">
      <c r="A846" s="3"/>
      <c r="B846" s="12" t="s">
        <v>1307</v>
      </c>
      <c r="C846" s="4" t="s">
        <v>1391</v>
      </c>
      <c r="D846" s="4" t="s">
        <v>90</v>
      </c>
      <c r="E846" s="4" t="s">
        <v>24</v>
      </c>
      <c r="F846" s="5" t="s">
        <v>1423</v>
      </c>
      <c r="G846" s="6">
        <v>1</v>
      </c>
      <c r="H846" s="6">
        <v>1</v>
      </c>
      <c r="I846" s="11">
        <v>1</v>
      </c>
      <c r="J846" s="6" t="s">
        <v>967</v>
      </c>
      <c r="K846" s="6">
        <v>1</v>
      </c>
      <c r="L846" s="4" t="s">
        <v>1619</v>
      </c>
      <c r="M846" s="13" t="str">
        <f t="shared" si="28"/>
        <v>Cumplido</v>
      </c>
    </row>
    <row r="847" spans="1:13" ht="51" x14ac:dyDescent="0.2">
      <c r="A847" s="3"/>
      <c r="B847" s="12" t="s">
        <v>1307</v>
      </c>
      <c r="C847" s="4" t="s">
        <v>1391</v>
      </c>
      <c r="D847" s="4" t="s">
        <v>90</v>
      </c>
      <c r="E847" s="4" t="s">
        <v>24</v>
      </c>
      <c r="F847" s="5" t="s">
        <v>1424</v>
      </c>
      <c r="G847" s="6">
        <v>1</v>
      </c>
      <c r="H847" s="6">
        <v>0</v>
      </c>
      <c r="I847" s="11">
        <v>0</v>
      </c>
      <c r="J847" s="6" t="s">
        <v>967</v>
      </c>
      <c r="K847" s="6">
        <v>0</v>
      </c>
      <c r="L847" s="4"/>
      <c r="M847" s="13" t="str">
        <f t="shared" si="28"/>
        <v>Incumplido</v>
      </c>
    </row>
    <row r="848" spans="1:13" ht="76.5" x14ac:dyDescent="0.2">
      <c r="A848" s="3"/>
      <c r="B848" s="12" t="s">
        <v>1307</v>
      </c>
      <c r="C848" s="4" t="s">
        <v>1391</v>
      </c>
      <c r="D848" s="4" t="s">
        <v>90</v>
      </c>
      <c r="E848" s="4" t="s">
        <v>24</v>
      </c>
      <c r="F848" s="5" t="s">
        <v>1425</v>
      </c>
      <c r="G848" s="6">
        <v>1</v>
      </c>
      <c r="H848" s="6">
        <v>1</v>
      </c>
      <c r="I848" s="11">
        <v>1</v>
      </c>
      <c r="J848" s="6" t="s">
        <v>967</v>
      </c>
      <c r="K848" s="6">
        <v>1</v>
      </c>
      <c r="L848" s="4" t="s">
        <v>1620</v>
      </c>
      <c r="M848" s="13" t="str">
        <f t="shared" si="28"/>
        <v>Cumplido</v>
      </c>
    </row>
    <row r="849" spans="1:13" ht="204" x14ac:dyDescent="0.2">
      <c r="A849" s="3"/>
      <c r="B849" s="12" t="s">
        <v>1307</v>
      </c>
      <c r="C849" s="4" t="s">
        <v>1391</v>
      </c>
      <c r="D849" s="4" t="s">
        <v>90</v>
      </c>
      <c r="E849" s="4" t="s">
        <v>24</v>
      </c>
      <c r="F849" s="5" t="s">
        <v>1426</v>
      </c>
      <c r="G849" s="6">
        <v>1</v>
      </c>
      <c r="H849" s="6">
        <v>1</v>
      </c>
      <c r="I849" s="11">
        <v>1</v>
      </c>
      <c r="J849" s="6" t="s">
        <v>967</v>
      </c>
      <c r="K849" s="6">
        <v>1</v>
      </c>
      <c r="L849" s="4" t="s">
        <v>1621</v>
      </c>
      <c r="M849" s="13" t="str">
        <f t="shared" si="28"/>
        <v>Cumplido</v>
      </c>
    </row>
    <row r="850" spans="1:13" ht="76.5" x14ac:dyDescent="0.2">
      <c r="A850" s="3"/>
      <c r="B850" s="12" t="s">
        <v>1307</v>
      </c>
      <c r="C850" s="4" t="s">
        <v>1391</v>
      </c>
      <c r="D850" s="4" t="s">
        <v>90</v>
      </c>
      <c r="E850" s="4" t="s">
        <v>24</v>
      </c>
      <c r="F850" s="5" t="s">
        <v>1427</v>
      </c>
      <c r="G850" s="6">
        <v>1</v>
      </c>
      <c r="H850" s="6">
        <v>1</v>
      </c>
      <c r="I850" s="11">
        <v>1</v>
      </c>
      <c r="J850" s="6" t="s">
        <v>967</v>
      </c>
      <c r="K850" s="6">
        <v>1</v>
      </c>
      <c r="L850" s="4" t="s">
        <v>1622</v>
      </c>
      <c r="M850" s="13" t="str">
        <f t="shared" si="28"/>
        <v>Cumplido</v>
      </c>
    </row>
    <row r="851" spans="1:13" ht="255" x14ac:dyDescent="0.2">
      <c r="A851" s="3"/>
      <c r="B851" s="12" t="s">
        <v>1307</v>
      </c>
      <c r="C851" s="4" t="s">
        <v>1391</v>
      </c>
      <c r="D851" s="4" t="s">
        <v>90</v>
      </c>
      <c r="E851" s="4" t="s">
        <v>24</v>
      </c>
      <c r="F851" s="5" t="s">
        <v>1428</v>
      </c>
      <c r="G851" s="6">
        <v>1</v>
      </c>
      <c r="H851" s="6">
        <v>1</v>
      </c>
      <c r="I851" s="11">
        <v>1</v>
      </c>
      <c r="J851" s="6" t="s">
        <v>967</v>
      </c>
      <c r="K851" s="6">
        <v>1</v>
      </c>
      <c r="L851" s="4" t="s">
        <v>1623</v>
      </c>
      <c r="M851" s="13" t="str">
        <f t="shared" si="28"/>
        <v>Cumplido</v>
      </c>
    </row>
    <row r="852" spans="1:13" ht="51" x14ac:dyDescent="0.2">
      <c r="A852" s="3"/>
      <c r="B852" s="12" t="s">
        <v>1307</v>
      </c>
      <c r="C852" s="4" t="s">
        <v>1391</v>
      </c>
      <c r="D852" s="4" t="s">
        <v>90</v>
      </c>
      <c r="E852" s="4" t="s">
        <v>24</v>
      </c>
      <c r="F852" s="5" t="s">
        <v>1429</v>
      </c>
      <c r="G852" s="6">
        <v>1</v>
      </c>
      <c r="H852" s="6">
        <v>1</v>
      </c>
      <c r="I852" s="11">
        <v>1</v>
      </c>
      <c r="J852" s="6" t="s">
        <v>967</v>
      </c>
      <c r="K852" s="6">
        <v>1</v>
      </c>
      <c r="L852" s="4" t="s">
        <v>1624</v>
      </c>
      <c r="M852" s="13" t="str">
        <f t="shared" si="28"/>
        <v>Cumplido</v>
      </c>
    </row>
    <row r="853" spans="1:13" ht="242.25" x14ac:dyDescent="0.2">
      <c r="A853" s="3"/>
      <c r="B853" s="12" t="s">
        <v>1307</v>
      </c>
      <c r="C853" s="4" t="s">
        <v>1391</v>
      </c>
      <c r="D853" s="4" t="s">
        <v>90</v>
      </c>
      <c r="E853" s="4" t="s">
        <v>24</v>
      </c>
      <c r="F853" s="5" t="s">
        <v>1430</v>
      </c>
      <c r="G853" s="6">
        <v>1</v>
      </c>
      <c r="H853" s="6">
        <v>1</v>
      </c>
      <c r="I853" s="11">
        <v>1</v>
      </c>
      <c r="J853" s="6" t="s">
        <v>967</v>
      </c>
      <c r="K853" s="6">
        <v>1</v>
      </c>
      <c r="L853" s="4" t="s">
        <v>1625</v>
      </c>
      <c r="M853" s="13" t="str">
        <f t="shared" si="28"/>
        <v>Cumplido</v>
      </c>
    </row>
    <row r="854" spans="1:13" ht="51" x14ac:dyDescent="0.2">
      <c r="A854" s="3"/>
      <c r="B854" s="12" t="s">
        <v>1307</v>
      </c>
      <c r="C854" s="4" t="s">
        <v>1391</v>
      </c>
      <c r="D854" s="4" t="s">
        <v>90</v>
      </c>
      <c r="E854" s="4" t="s">
        <v>24</v>
      </c>
      <c r="F854" s="5" t="s">
        <v>1431</v>
      </c>
      <c r="G854" s="6">
        <v>1</v>
      </c>
      <c r="H854" s="6">
        <v>1</v>
      </c>
      <c r="I854" s="11">
        <v>1</v>
      </c>
      <c r="J854" s="6" t="s">
        <v>967</v>
      </c>
      <c r="K854" s="6">
        <v>0</v>
      </c>
      <c r="L854" s="4" t="s">
        <v>1626</v>
      </c>
      <c r="M854" s="13" t="str">
        <f t="shared" si="28"/>
        <v>Cumplido</v>
      </c>
    </row>
    <row r="855" spans="1:13" ht="242.25" x14ac:dyDescent="0.2">
      <c r="A855" s="3"/>
      <c r="B855" s="12" t="s">
        <v>1307</v>
      </c>
      <c r="C855" s="4" t="s">
        <v>1391</v>
      </c>
      <c r="D855" s="4" t="s">
        <v>90</v>
      </c>
      <c r="E855" s="4" t="s">
        <v>24</v>
      </c>
      <c r="F855" s="5" t="s">
        <v>1432</v>
      </c>
      <c r="G855" s="6">
        <v>1</v>
      </c>
      <c r="H855" s="6">
        <v>0</v>
      </c>
      <c r="I855" s="11">
        <v>0</v>
      </c>
      <c r="J855" s="6" t="s">
        <v>967</v>
      </c>
      <c r="K855" s="6">
        <v>1</v>
      </c>
      <c r="L855" s="4" t="s">
        <v>1627</v>
      </c>
      <c r="M855" s="13" t="str">
        <f t="shared" si="28"/>
        <v>Incumplido</v>
      </c>
    </row>
    <row r="856" spans="1:13" ht="51" x14ac:dyDescent="0.2">
      <c r="A856" s="3"/>
      <c r="B856" s="12" t="s">
        <v>1307</v>
      </c>
      <c r="C856" s="4" t="s">
        <v>1391</v>
      </c>
      <c r="D856" s="4" t="s">
        <v>90</v>
      </c>
      <c r="E856" s="4" t="s">
        <v>24</v>
      </c>
      <c r="F856" s="5" t="s">
        <v>1433</v>
      </c>
      <c r="G856" s="6">
        <v>1</v>
      </c>
      <c r="H856" s="6">
        <v>1</v>
      </c>
      <c r="I856" s="11">
        <v>1</v>
      </c>
      <c r="J856" s="6" t="s">
        <v>967</v>
      </c>
      <c r="K856" s="6">
        <v>1</v>
      </c>
      <c r="L856" s="4" t="s">
        <v>1628</v>
      </c>
      <c r="M856" s="13" t="str">
        <f t="shared" si="28"/>
        <v>Cumplido</v>
      </c>
    </row>
    <row r="857" spans="1:13" ht="178.5" x14ac:dyDescent="0.2">
      <c r="A857" s="3"/>
      <c r="B857" s="12" t="s">
        <v>1307</v>
      </c>
      <c r="C857" s="4" t="s">
        <v>1391</v>
      </c>
      <c r="D857" s="4" t="s">
        <v>90</v>
      </c>
      <c r="E857" s="4" t="s">
        <v>24</v>
      </c>
      <c r="F857" s="5" t="s">
        <v>1434</v>
      </c>
      <c r="G857" s="6">
        <v>1</v>
      </c>
      <c r="H857" s="6">
        <v>1</v>
      </c>
      <c r="I857" s="11">
        <v>1</v>
      </c>
      <c r="J857" s="6" t="s">
        <v>967</v>
      </c>
      <c r="K857" s="6">
        <v>1</v>
      </c>
      <c r="L857" s="4" t="s">
        <v>1629</v>
      </c>
      <c r="M857" s="13" t="str">
        <f t="shared" si="28"/>
        <v>Cumplido</v>
      </c>
    </row>
    <row r="858" spans="1:13" ht="153" x14ac:dyDescent="0.2">
      <c r="A858" s="3"/>
      <c r="B858" s="12" t="s">
        <v>1307</v>
      </c>
      <c r="C858" s="4" t="s">
        <v>1391</v>
      </c>
      <c r="D858" s="4" t="s">
        <v>90</v>
      </c>
      <c r="E858" s="4" t="s">
        <v>24</v>
      </c>
      <c r="F858" s="5" t="s">
        <v>1435</v>
      </c>
      <c r="G858" s="6">
        <v>1</v>
      </c>
      <c r="H858" s="6">
        <v>1</v>
      </c>
      <c r="I858" s="11">
        <v>1</v>
      </c>
      <c r="J858" s="6" t="s">
        <v>967</v>
      </c>
      <c r="K858" s="6">
        <v>1</v>
      </c>
      <c r="L858" s="4" t="s">
        <v>1630</v>
      </c>
      <c r="M858" s="13" t="str">
        <f t="shared" si="28"/>
        <v>Cumplido</v>
      </c>
    </row>
    <row r="859" spans="1:13" ht="51" x14ac:dyDescent="0.2">
      <c r="A859" s="3"/>
      <c r="B859" s="12" t="s">
        <v>1307</v>
      </c>
      <c r="C859" s="4" t="s">
        <v>1391</v>
      </c>
      <c r="D859" s="4" t="s">
        <v>90</v>
      </c>
      <c r="E859" s="4" t="s">
        <v>24</v>
      </c>
      <c r="F859" s="5" t="s">
        <v>1436</v>
      </c>
      <c r="G859" s="6">
        <v>1</v>
      </c>
      <c r="H859" s="6">
        <v>1</v>
      </c>
      <c r="I859" s="11">
        <v>1</v>
      </c>
      <c r="J859" s="6" t="s">
        <v>967</v>
      </c>
      <c r="K859" s="6">
        <v>1</v>
      </c>
      <c r="L859" s="4" t="s">
        <v>1631</v>
      </c>
      <c r="M859" s="13" t="str">
        <f t="shared" si="28"/>
        <v>Cumplido</v>
      </c>
    </row>
    <row r="860" spans="1:13" ht="51" x14ac:dyDescent="0.2">
      <c r="A860" s="3"/>
      <c r="B860" s="12" t="s">
        <v>1307</v>
      </c>
      <c r="C860" s="4" t="s">
        <v>1391</v>
      </c>
      <c r="D860" s="4" t="s">
        <v>90</v>
      </c>
      <c r="E860" s="4" t="s">
        <v>24</v>
      </c>
      <c r="F860" s="5" t="s">
        <v>1437</v>
      </c>
      <c r="G860" s="6">
        <v>1</v>
      </c>
      <c r="H860" s="6">
        <v>1</v>
      </c>
      <c r="I860" s="11">
        <v>1</v>
      </c>
      <c r="J860" s="6" t="s">
        <v>967</v>
      </c>
      <c r="K860" s="6">
        <v>1</v>
      </c>
      <c r="L860" s="4" t="s">
        <v>1632</v>
      </c>
      <c r="M860" s="13" t="str">
        <f t="shared" si="28"/>
        <v>Cumplido</v>
      </c>
    </row>
    <row r="861" spans="1:13" ht="127.5" x14ac:dyDescent="0.2">
      <c r="A861" s="3"/>
      <c r="B861" s="12" t="s">
        <v>1307</v>
      </c>
      <c r="C861" s="4" t="s">
        <v>1391</v>
      </c>
      <c r="D861" s="4" t="s">
        <v>90</v>
      </c>
      <c r="E861" s="4" t="s">
        <v>24</v>
      </c>
      <c r="F861" s="5" t="s">
        <v>1438</v>
      </c>
      <c r="G861" s="6">
        <v>1</v>
      </c>
      <c r="H861" s="6">
        <v>1</v>
      </c>
      <c r="I861" s="11">
        <v>1</v>
      </c>
      <c r="J861" s="6" t="s">
        <v>967</v>
      </c>
      <c r="K861" s="6">
        <v>0</v>
      </c>
      <c r="L861" s="4" t="s">
        <v>1633</v>
      </c>
      <c r="M861" s="13" t="str">
        <f t="shared" si="28"/>
        <v>Cumplido</v>
      </c>
    </row>
    <row r="862" spans="1:13" ht="178.5" x14ac:dyDescent="0.2">
      <c r="A862" s="3"/>
      <c r="B862" s="12" t="s">
        <v>1307</v>
      </c>
      <c r="C862" s="4" t="s">
        <v>1391</v>
      </c>
      <c r="D862" s="4" t="s">
        <v>90</v>
      </c>
      <c r="E862" s="4" t="s">
        <v>24</v>
      </c>
      <c r="F862" s="5" t="s">
        <v>1439</v>
      </c>
      <c r="G862" s="6">
        <v>1</v>
      </c>
      <c r="H862" s="6">
        <v>1</v>
      </c>
      <c r="I862" s="11">
        <v>1</v>
      </c>
      <c r="J862" s="6" t="s">
        <v>967</v>
      </c>
      <c r="K862" s="6">
        <v>1</v>
      </c>
      <c r="L862" s="4" t="s">
        <v>1634</v>
      </c>
      <c r="M862" s="13" t="str">
        <f t="shared" si="28"/>
        <v>Cumplido</v>
      </c>
    </row>
    <row r="863" spans="1:13" ht="76.5" x14ac:dyDescent="0.2">
      <c r="A863" s="3"/>
      <c r="B863" s="12" t="s">
        <v>1307</v>
      </c>
      <c r="C863" s="4" t="s">
        <v>1391</v>
      </c>
      <c r="D863" s="4" t="s">
        <v>90</v>
      </c>
      <c r="E863" s="4" t="s">
        <v>24</v>
      </c>
      <c r="F863" s="5" t="s">
        <v>1440</v>
      </c>
      <c r="G863" s="6">
        <v>1</v>
      </c>
      <c r="H863" s="6">
        <v>1</v>
      </c>
      <c r="I863" s="11">
        <v>1</v>
      </c>
      <c r="J863" s="6" t="s">
        <v>967</v>
      </c>
      <c r="K863" s="6">
        <v>1</v>
      </c>
      <c r="L863" s="4" t="s">
        <v>1635</v>
      </c>
      <c r="M863" s="13" t="str">
        <f t="shared" si="28"/>
        <v>Cumplido</v>
      </c>
    </row>
    <row r="864" spans="1:13" ht="165.75" x14ac:dyDescent="0.2">
      <c r="A864" s="3"/>
      <c r="B864" s="12" t="s">
        <v>1307</v>
      </c>
      <c r="C864" s="4" t="s">
        <v>1391</v>
      </c>
      <c r="D864" s="4" t="s">
        <v>90</v>
      </c>
      <c r="E864" s="4" t="s">
        <v>24</v>
      </c>
      <c r="F864" s="5" t="s">
        <v>1441</v>
      </c>
      <c r="G864" s="6">
        <v>1</v>
      </c>
      <c r="H864" s="6">
        <v>1</v>
      </c>
      <c r="I864" s="11">
        <v>1</v>
      </c>
      <c r="J864" s="6" t="s">
        <v>967</v>
      </c>
      <c r="K864" s="6">
        <v>0</v>
      </c>
      <c r="L864" s="4" t="s">
        <v>1636</v>
      </c>
      <c r="M864" s="13" t="str">
        <f t="shared" si="28"/>
        <v>Cumplido</v>
      </c>
    </row>
    <row r="865" spans="1:13" ht="89.25" x14ac:dyDescent="0.2">
      <c r="A865" s="3"/>
      <c r="B865" s="12" t="s">
        <v>1307</v>
      </c>
      <c r="C865" s="4" t="s">
        <v>1391</v>
      </c>
      <c r="D865" s="4" t="s">
        <v>90</v>
      </c>
      <c r="E865" s="4" t="s">
        <v>24</v>
      </c>
      <c r="F865" s="5" t="s">
        <v>1442</v>
      </c>
      <c r="G865" s="6">
        <v>1</v>
      </c>
      <c r="H865" s="6">
        <v>1</v>
      </c>
      <c r="I865" s="11">
        <v>1</v>
      </c>
      <c r="J865" s="6" t="s">
        <v>967</v>
      </c>
      <c r="K865" s="6">
        <v>1</v>
      </c>
      <c r="L865" s="4" t="s">
        <v>1637</v>
      </c>
      <c r="M865" s="13" t="str">
        <f t="shared" si="28"/>
        <v>Cumplido</v>
      </c>
    </row>
    <row r="866" spans="1:13" ht="216.75" x14ac:dyDescent="0.2">
      <c r="A866" s="3"/>
      <c r="B866" s="12" t="s">
        <v>1307</v>
      </c>
      <c r="C866" s="4" t="s">
        <v>1391</v>
      </c>
      <c r="D866" s="4" t="s">
        <v>90</v>
      </c>
      <c r="E866" s="4" t="s">
        <v>24</v>
      </c>
      <c r="F866" s="5" t="s">
        <v>1443</v>
      </c>
      <c r="G866" s="6">
        <v>1</v>
      </c>
      <c r="H866" s="6">
        <v>1</v>
      </c>
      <c r="I866" s="11">
        <v>1</v>
      </c>
      <c r="J866" s="6" t="s">
        <v>967</v>
      </c>
      <c r="K866" s="6">
        <v>1</v>
      </c>
      <c r="L866" s="4" t="s">
        <v>1638</v>
      </c>
      <c r="M866" s="13" t="str">
        <f t="shared" si="28"/>
        <v>Cumplido</v>
      </c>
    </row>
    <row r="867" spans="1:13" ht="127.5" x14ac:dyDescent="0.2">
      <c r="A867" s="3"/>
      <c r="B867" s="12" t="s">
        <v>1307</v>
      </c>
      <c r="C867" s="4" t="s">
        <v>1391</v>
      </c>
      <c r="D867" s="4" t="s">
        <v>90</v>
      </c>
      <c r="E867" s="4" t="s">
        <v>24</v>
      </c>
      <c r="F867" s="5" t="s">
        <v>1444</v>
      </c>
      <c r="G867" s="6">
        <v>1</v>
      </c>
      <c r="H867" s="6">
        <v>1</v>
      </c>
      <c r="I867" s="11">
        <v>1</v>
      </c>
      <c r="J867" s="6" t="s">
        <v>967</v>
      </c>
      <c r="K867" s="6">
        <v>1</v>
      </c>
      <c r="L867" s="4" t="s">
        <v>1639</v>
      </c>
      <c r="M867" s="13" t="str">
        <f t="shared" si="28"/>
        <v>Cumplido</v>
      </c>
    </row>
    <row r="868" spans="1:13" ht="165.75" x14ac:dyDescent="0.2">
      <c r="A868" s="3"/>
      <c r="B868" s="12" t="s">
        <v>1307</v>
      </c>
      <c r="C868" s="4" t="s">
        <v>1391</v>
      </c>
      <c r="D868" s="4" t="s">
        <v>104</v>
      </c>
      <c r="E868" s="4" t="s">
        <v>24</v>
      </c>
      <c r="F868" s="5" t="s">
        <v>1445</v>
      </c>
      <c r="G868" s="6">
        <v>1</v>
      </c>
      <c r="H868" s="6">
        <v>1</v>
      </c>
      <c r="I868" s="11">
        <v>1</v>
      </c>
      <c r="J868" s="6" t="s">
        <v>967</v>
      </c>
      <c r="K868" s="6">
        <v>1</v>
      </c>
      <c r="L868" s="4" t="s">
        <v>1640</v>
      </c>
      <c r="M868" s="13" t="str">
        <f t="shared" si="28"/>
        <v>Cumplido</v>
      </c>
    </row>
    <row r="869" spans="1:13" ht="267.75" x14ac:dyDescent="0.2">
      <c r="A869" s="3"/>
      <c r="B869" s="12" t="s">
        <v>1307</v>
      </c>
      <c r="C869" s="4" t="s">
        <v>1391</v>
      </c>
      <c r="D869" s="4" t="s">
        <v>104</v>
      </c>
      <c r="E869" s="4" t="s">
        <v>24</v>
      </c>
      <c r="F869" s="5" t="s">
        <v>1446</v>
      </c>
      <c r="G869" s="6">
        <v>1</v>
      </c>
      <c r="H869" s="6">
        <v>1</v>
      </c>
      <c r="I869" s="11">
        <v>1</v>
      </c>
      <c r="J869" s="6" t="s">
        <v>967</v>
      </c>
      <c r="K869" s="6">
        <v>1</v>
      </c>
      <c r="L869" s="4" t="s">
        <v>1641</v>
      </c>
      <c r="M869" s="13" t="str">
        <f t="shared" si="28"/>
        <v>Cumplido</v>
      </c>
    </row>
    <row r="870" spans="1:13" ht="191.25" x14ac:dyDescent="0.2">
      <c r="A870" s="3"/>
      <c r="B870" s="12" t="s">
        <v>1307</v>
      </c>
      <c r="C870" s="4" t="s">
        <v>1391</v>
      </c>
      <c r="D870" s="4" t="s">
        <v>104</v>
      </c>
      <c r="E870" s="4" t="s">
        <v>24</v>
      </c>
      <c r="F870" s="5" t="s">
        <v>1447</v>
      </c>
      <c r="G870" s="6">
        <v>1</v>
      </c>
      <c r="H870" s="6">
        <v>1</v>
      </c>
      <c r="I870" s="11">
        <v>1</v>
      </c>
      <c r="J870" s="6" t="s">
        <v>967</v>
      </c>
      <c r="K870" s="6">
        <v>1</v>
      </c>
      <c r="L870" s="4" t="s">
        <v>1642</v>
      </c>
      <c r="M870" s="13" t="str">
        <f t="shared" si="28"/>
        <v>Cumplido</v>
      </c>
    </row>
    <row r="871" spans="1:13" ht="229.5" x14ac:dyDescent="0.2">
      <c r="A871" s="3"/>
      <c r="B871" s="12" t="s">
        <v>1307</v>
      </c>
      <c r="C871" s="4" t="s">
        <v>1391</v>
      </c>
      <c r="D871" s="4" t="s">
        <v>104</v>
      </c>
      <c r="E871" s="4" t="s">
        <v>24</v>
      </c>
      <c r="F871" s="5" t="s">
        <v>1448</v>
      </c>
      <c r="G871" s="6">
        <v>1</v>
      </c>
      <c r="H871" s="6">
        <v>1</v>
      </c>
      <c r="I871" s="11">
        <v>1</v>
      </c>
      <c r="J871" s="6" t="s">
        <v>967</v>
      </c>
      <c r="K871" s="6">
        <v>1</v>
      </c>
      <c r="L871" s="4" t="s">
        <v>1643</v>
      </c>
      <c r="M871" s="13" t="str">
        <f t="shared" si="28"/>
        <v>Cumplido</v>
      </c>
    </row>
    <row r="872" spans="1:13" ht="165.75" x14ac:dyDescent="0.2">
      <c r="A872" s="3"/>
      <c r="B872" s="12" t="s">
        <v>1307</v>
      </c>
      <c r="C872" s="4" t="s">
        <v>1391</v>
      </c>
      <c r="D872" s="4" t="s">
        <v>104</v>
      </c>
      <c r="E872" s="4" t="s">
        <v>24</v>
      </c>
      <c r="F872" s="5" t="s">
        <v>1449</v>
      </c>
      <c r="G872" s="6">
        <v>2</v>
      </c>
      <c r="H872" s="6">
        <v>2</v>
      </c>
      <c r="I872" s="11">
        <v>1</v>
      </c>
      <c r="J872" s="6" t="s">
        <v>967</v>
      </c>
      <c r="K872" s="6">
        <v>2</v>
      </c>
      <c r="L872" s="4" t="s">
        <v>1644</v>
      </c>
      <c r="M872" s="13" t="str">
        <f t="shared" si="28"/>
        <v>Cumplido</v>
      </c>
    </row>
    <row r="873" spans="1:13" ht="102" x14ac:dyDescent="0.2">
      <c r="A873" s="3"/>
      <c r="B873" s="12" t="s">
        <v>1307</v>
      </c>
      <c r="C873" s="4" t="s">
        <v>1391</v>
      </c>
      <c r="D873" s="4" t="s">
        <v>109</v>
      </c>
      <c r="E873" s="4" t="s">
        <v>24</v>
      </c>
      <c r="F873" s="5" t="s">
        <v>1450</v>
      </c>
      <c r="G873" s="6">
        <v>1</v>
      </c>
      <c r="H873" s="6">
        <v>1</v>
      </c>
      <c r="I873" s="11">
        <v>1</v>
      </c>
      <c r="J873" s="6" t="s">
        <v>967</v>
      </c>
      <c r="K873" s="6">
        <v>1</v>
      </c>
      <c r="L873" s="4" t="s">
        <v>1645</v>
      </c>
      <c r="M873" s="13" t="str">
        <f t="shared" si="28"/>
        <v>Cumplido</v>
      </c>
    </row>
    <row r="874" spans="1:13" ht="76.5" x14ac:dyDescent="0.2">
      <c r="A874" s="3"/>
      <c r="B874" s="12" t="s">
        <v>1307</v>
      </c>
      <c r="C874" s="4" t="s">
        <v>1391</v>
      </c>
      <c r="D874" s="4" t="s">
        <v>109</v>
      </c>
      <c r="E874" s="4" t="s">
        <v>24</v>
      </c>
      <c r="F874" s="5" t="s">
        <v>1451</v>
      </c>
      <c r="G874" s="6">
        <v>4</v>
      </c>
      <c r="H874" s="6">
        <v>4</v>
      </c>
      <c r="I874" s="11">
        <v>1</v>
      </c>
      <c r="J874" s="6" t="s">
        <v>967</v>
      </c>
      <c r="K874" s="6">
        <v>0</v>
      </c>
      <c r="L874" s="4" t="s">
        <v>1646</v>
      </c>
      <c r="M874" s="13" t="str">
        <f t="shared" si="28"/>
        <v>Cumplido</v>
      </c>
    </row>
    <row r="875" spans="1:13" ht="89.25" x14ac:dyDescent="0.2">
      <c r="A875" s="3"/>
      <c r="B875" s="12" t="s">
        <v>1307</v>
      </c>
      <c r="C875" s="4" t="s">
        <v>1391</v>
      </c>
      <c r="D875" s="4" t="s">
        <v>109</v>
      </c>
      <c r="E875" s="4" t="s">
        <v>24</v>
      </c>
      <c r="F875" s="5" t="s">
        <v>1452</v>
      </c>
      <c r="G875" s="6">
        <v>4</v>
      </c>
      <c r="H875" s="6">
        <v>4</v>
      </c>
      <c r="I875" s="11">
        <v>1</v>
      </c>
      <c r="J875" s="6" t="s">
        <v>967</v>
      </c>
      <c r="K875" s="6">
        <v>4</v>
      </c>
      <c r="L875" s="4" t="s">
        <v>1647</v>
      </c>
      <c r="M875" s="13" t="str">
        <f t="shared" si="28"/>
        <v>Cumplido</v>
      </c>
    </row>
    <row r="876" spans="1:13" ht="63.75" x14ac:dyDescent="0.2">
      <c r="A876" s="3"/>
      <c r="B876" s="12" t="s">
        <v>1307</v>
      </c>
      <c r="C876" s="4" t="s">
        <v>1391</v>
      </c>
      <c r="D876" s="4" t="s">
        <v>109</v>
      </c>
      <c r="E876" s="4" t="s">
        <v>27</v>
      </c>
      <c r="F876" s="5" t="s">
        <v>1453</v>
      </c>
      <c r="G876" s="6">
        <v>1</v>
      </c>
      <c r="H876" s="6">
        <v>1</v>
      </c>
      <c r="I876" s="11">
        <v>1</v>
      </c>
      <c r="J876" s="6" t="s">
        <v>967</v>
      </c>
      <c r="K876" s="6">
        <v>1</v>
      </c>
      <c r="L876" s="4" t="s">
        <v>1648</v>
      </c>
      <c r="M876" s="13" t="str">
        <f t="shared" si="28"/>
        <v>Cumplido</v>
      </c>
    </row>
    <row r="877" spans="1:13" ht="63.75" x14ac:dyDescent="0.2">
      <c r="A877" s="3"/>
      <c r="B877" s="12" t="s">
        <v>1307</v>
      </c>
      <c r="C877" s="4" t="s">
        <v>1391</v>
      </c>
      <c r="D877" s="4" t="s">
        <v>109</v>
      </c>
      <c r="E877" s="4" t="s">
        <v>24</v>
      </c>
      <c r="F877" s="5" t="s">
        <v>1454</v>
      </c>
      <c r="G877" s="6">
        <v>1</v>
      </c>
      <c r="H877" s="6">
        <v>1</v>
      </c>
      <c r="I877" s="11">
        <v>1</v>
      </c>
      <c r="J877" s="6" t="s">
        <v>967</v>
      </c>
      <c r="K877" s="6">
        <v>0</v>
      </c>
      <c r="L877" s="4" t="s">
        <v>1649</v>
      </c>
      <c r="M877" s="13" t="str">
        <f t="shared" si="28"/>
        <v>Cumplido</v>
      </c>
    </row>
    <row r="878" spans="1:13" ht="63.75" x14ac:dyDescent="0.2">
      <c r="A878" s="3"/>
      <c r="B878" s="12" t="s">
        <v>1307</v>
      </c>
      <c r="C878" s="4" t="s">
        <v>1391</v>
      </c>
      <c r="D878" s="4" t="s">
        <v>109</v>
      </c>
      <c r="E878" s="4" t="s">
        <v>24</v>
      </c>
      <c r="F878" s="5" t="s">
        <v>1455</v>
      </c>
      <c r="G878" s="6">
        <v>2</v>
      </c>
      <c r="H878" s="6">
        <v>2</v>
      </c>
      <c r="I878" s="11">
        <v>1</v>
      </c>
      <c r="J878" s="6" t="s">
        <v>967</v>
      </c>
      <c r="K878" s="6">
        <v>2</v>
      </c>
      <c r="L878" s="4" t="s">
        <v>1650</v>
      </c>
      <c r="M878" s="13" t="str">
        <f t="shared" si="28"/>
        <v>Cumplido</v>
      </c>
    </row>
    <row r="879" spans="1:13" ht="102" x14ac:dyDescent="0.2">
      <c r="A879" s="3"/>
      <c r="B879" s="12" t="s">
        <v>1307</v>
      </c>
      <c r="C879" s="4" t="s">
        <v>1391</v>
      </c>
      <c r="D879" s="4" t="s">
        <v>109</v>
      </c>
      <c r="E879" s="4" t="s">
        <v>24</v>
      </c>
      <c r="F879" s="5" t="s">
        <v>1456</v>
      </c>
      <c r="G879" s="6">
        <v>2</v>
      </c>
      <c r="H879" s="6">
        <v>2</v>
      </c>
      <c r="I879" s="11">
        <v>1</v>
      </c>
      <c r="J879" s="6" t="s">
        <v>967</v>
      </c>
      <c r="K879" s="6">
        <v>1</v>
      </c>
      <c r="L879" s="4" t="s">
        <v>1651</v>
      </c>
      <c r="M879" s="13" t="str">
        <f t="shared" ref="M879:M883" si="29">IF(I879&gt;=98%,"Cumplido","Incumplido")</f>
        <v>Cumplido</v>
      </c>
    </row>
    <row r="880" spans="1:13" ht="76.5" x14ac:dyDescent="0.2">
      <c r="A880" s="3"/>
      <c r="B880" s="12" t="s">
        <v>1307</v>
      </c>
      <c r="C880" s="4" t="s">
        <v>1391</v>
      </c>
      <c r="D880" s="4" t="s">
        <v>109</v>
      </c>
      <c r="E880" s="4" t="s">
        <v>24</v>
      </c>
      <c r="F880" s="5" t="s">
        <v>1457</v>
      </c>
      <c r="G880" s="6">
        <v>1</v>
      </c>
      <c r="H880" s="6">
        <v>1</v>
      </c>
      <c r="I880" s="11">
        <v>1</v>
      </c>
      <c r="J880" s="6" t="s">
        <v>967</v>
      </c>
      <c r="K880" s="6">
        <v>1</v>
      </c>
      <c r="L880" s="4" t="s">
        <v>1652</v>
      </c>
      <c r="M880" s="13" t="str">
        <f t="shared" si="29"/>
        <v>Cumplido</v>
      </c>
    </row>
    <row r="881" spans="1:13" ht="63.75" x14ac:dyDescent="0.2">
      <c r="A881" s="3"/>
      <c r="B881" s="12" t="s">
        <v>1307</v>
      </c>
      <c r="C881" s="4" t="s">
        <v>1391</v>
      </c>
      <c r="D881" s="4" t="s">
        <v>109</v>
      </c>
      <c r="E881" s="4" t="s">
        <v>24</v>
      </c>
      <c r="F881" s="5" t="s">
        <v>1458</v>
      </c>
      <c r="G881" s="6">
        <v>1</v>
      </c>
      <c r="H881" s="6">
        <v>1</v>
      </c>
      <c r="I881" s="11">
        <v>1</v>
      </c>
      <c r="J881" s="6" t="s">
        <v>967</v>
      </c>
      <c r="K881" s="6">
        <v>0</v>
      </c>
      <c r="L881" s="4" t="s">
        <v>1653</v>
      </c>
      <c r="M881" s="13" t="str">
        <f t="shared" si="29"/>
        <v>Cumplido</v>
      </c>
    </row>
    <row r="882" spans="1:13" ht="140.25" x14ac:dyDescent="0.2">
      <c r="A882" s="3"/>
      <c r="B882" s="12" t="s">
        <v>1307</v>
      </c>
      <c r="C882" s="4" t="s">
        <v>1391</v>
      </c>
      <c r="D882" s="4" t="s">
        <v>47</v>
      </c>
      <c r="E882" s="4" t="s">
        <v>24</v>
      </c>
      <c r="F882" s="5" t="s">
        <v>1459</v>
      </c>
      <c r="G882" s="6">
        <v>10</v>
      </c>
      <c r="H882" s="6">
        <v>10</v>
      </c>
      <c r="I882" s="11">
        <v>1</v>
      </c>
      <c r="J882" s="6" t="s">
        <v>967</v>
      </c>
      <c r="K882" s="6">
        <v>3</v>
      </c>
      <c r="L882" s="4" t="s">
        <v>1654</v>
      </c>
      <c r="M882" s="13" t="str">
        <f t="shared" si="29"/>
        <v>Cumplido</v>
      </c>
    </row>
    <row r="883" spans="1:13" ht="140.25" x14ac:dyDescent="0.2">
      <c r="A883" s="3"/>
      <c r="B883" s="12" t="s">
        <v>1307</v>
      </c>
      <c r="C883" s="4" t="s">
        <v>1391</v>
      </c>
      <c r="D883" s="4" t="s">
        <v>47</v>
      </c>
      <c r="E883" s="4" t="s">
        <v>24</v>
      </c>
      <c r="F883" s="5" t="s">
        <v>1460</v>
      </c>
      <c r="G883" s="6">
        <v>3</v>
      </c>
      <c r="H883" s="6">
        <v>3</v>
      </c>
      <c r="I883" s="11">
        <v>1</v>
      </c>
      <c r="J883" s="6" t="s">
        <v>967</v>
      </c>
      <c r="K883" s="6">
        <v>0</v>
      </c>
      <c r="L883" s="4" t="s">
        <v>1655</v>
      </c>
      <c r="M883" s="13" t="str">
        <f t="shared" si="29"/>
        <v>Cumplido</v>
      </c>
    </row>
    <row r="884" spans="1:13" s="21" customFormat="1" ht="25.5" x14ac:dyDescent="0.2">
      <c r="B884" s="56" t="s">
        <v>1461</v>
      </c>
      <c r="C884" s="57"/>
      <c r="D884" s="57"/>
      <c r="E884" s="57"/>
      <c r="F884" s="57"/>
      <c r="G884" s="57"/>
      <c r="H884" s="57"/>
      <c r="I884" s="57"/>
      <c r="J884" s="57"/>
      <c r="K884" s="57"/>
      <c r="L884" s="57"/>
      <c r="M884" s="58" t="str">
        <f t="shared" ref="M884:M886" si="30">IF(I884&gt;=98,"Cumplido","Incumplido")</f>
        <v>Incumplido</v>
      </c>
    </row>
    <row r="885" spans="1:13" ht="280.5" x14ac:dyDescent="0.2">
      <c r="A885" s="3"/>
      <c r="B885" s="12" t="s">
        <v>1307</v>
      </c>
      <c r="C885" s="4" t="s">
        <v>1461</v>
      </c>
      <c r="D885" s="4" t="s">
        <v>1079</v>
      </c>
      <c r="E885" s="4" t="s">
        <v>27</v>
      </c>
      <c r="F885" s="5" t="s">
        <v>1462</v>
      </c>
      <c r="G885" s="6">
        <v>2</v>
      </c>
      <c r="H885" s="6">
        <v>5</v>
      </c>
      <c r="I885" s="11">
        <v>2.5</v>
      </c>
      <c r="J885" s="6" t="s">
        <v>967</v>
      </c>
      <c r="K885" s="6">
        <v>5</v>
      </c>
      <c r="L885" s="4" t="s">
        <v>1656</v>
      </c>
      <c r="M885" s="13" t="str">
        <f t="shared" ref="M885" si="31">IF(I885&gt;=98%,"Cumplido","Incumplido")</f>
        <v>Cumplido</v>
      </c>
    </row>
    <row r="886" spans="1:13" s="21" customFormat="1" ht="25.5" x14ac:dyDescent="0.2">
      <c r="B886" s="56" t="s">
        <v>1463</v>
      </c>
      <c r="C886" s="57"/>
      <c r="D886" s="57"/>
      <c r="E886" s="57"/>
      <c r="F886" s="57"/>
      <c r="G886" s="57"/>
      <c r="H886" s="57"/>
      <c r="I886" s="57"/>
      <c r="J886" s="57"/>
      <c r="K886" s="57"/>
      <c r="L886" s="57"/>
      <c r="M886" s="58" t="str">
        <f t="shared" si="30"/>
        <v>Incumplido</v>
      </c>
    </row>
    <row r="887" spans="1:13" ht="63.75" x14ac:dyDescent="0.2">
      <c r="A887" s="3"/>
      <c r="B887" s="12" t="s">
        <v>1307</v>
      </c>
      <c r="C887" s="4" t="s">
        <v>1463</v>
      </c>
      <c r="D887" s="4" t="s">
        <v>58</v>
      </c>
      <c r="E887" s="4" t="s">
        <v>24</v>
      </c>
      <c r="F887" s="5" t="s">
        <v>1464</v>
      </c>
      <c r="G887" s="6">
        <v>50</v>
      </c>
      <c r="H887" s="6">
        <v>50</v>
      </c>
      <c r="I887" s="11">
        <v>1</v>
      </c>
      <c r="J887" s="6" t="s">
        <v>967</v>
      </c>
      <c r="K887" s="6">
        <v>50</v>
      </c>
      <c r="L887" s="4" t="s">
        <v>1657</v>
      </c>
      <c r="M887" s="13" t="str">
        <f t="shared" ref="M887:M950" si="32">IF(I887&gt;=98%,"Cumplido","Incumplido")</f>
        <v>Cumplido</v>
      </c>
    </row>
    <row r="888" spans="1:13" ht="102" x14ac:dyDescent="0.2">
      <c r="A888" s="3"/>
      <c r="B888" s="12" t="s">
        <v>1307</v>
      </c>
      <c r="C888" s="4" t="s">
        <v>1463</v>
      </c>
      <c r="D888" s="4" t="s">
        <v>58</v>
      </c>
      <c r="E888" s="4" t="s">
        <v>27</v>
      </c>
      <c r="F888" s="5" t="s">
        <v>1465</v>
      </c>
      <c r="G888" s="6">
        <v>1</v>
      </c>
      <c r="H888" s="6">
        <v>1</v>
      </c>
      <c r="I888" s="11">
        <v>1</v>
      </c>
      <c r="J888" s="6">
        <v>0.5</v>
      </c>
      <c r="K888" s="6">
        <v>0.5</v>
      </c>
      <c r="L888" s="4" t="s">
        <v>1658</v>
      </c>
      <c r="M888" s="13" t="str">
        <f t="shared" si="32"/>
        <v>Cumplido</v>
      </c>
    </row>
    <row r="889" spans="1:13" ht="25.5" x14ac:dyDescent="0.2">
      <c r="A889" s="3"/>
      <c r="B889" s="12" t="s">
        <v>1307</v>
      </c>
      <c r="C889" s="4" t="s">
        <v>1463</v>
      </c>
      <c r="D889" s="4" t="s">
        <v>58</v>
      </c>
      <c r="E889" s="4" t="s">
        <v>24</v>
      </c>
      <c r="F889" s="5" t="s">
        <v>1466</v>
      </c>
      <c r="G889" s="6">
        <v>100</v>
      </c>
      <c r="H889" s="6">
        <v>100</v>
      </c>
      <c r="I889" s="11">
        <v>1</v>
      </c>
      <c r="J889" s="6" t="s">
        <v>967</v>
      </c>
      <c r="K889" s="6">
        <v>0</v>
      </c>
      <c r="L889" s="4" t="s">
        <v>1659</v>
      </c>
      <c r="M889" s="13" t="str">
        <f t="shared" si="32"/>
        <v>Cumplido</v>
      </c>
    </row>
    <row r="890" spans="1:13" ht="242.25" x14ac:dyDescent="0.2">
      <c r="A890" s="3"/>
      <c r="B890" s="12" t="s">
        <v>1307</v>
      </c>
      <c r="C890" s="4" t="s">
        <v>1463</v>
      </c>
      <c r="D890" s="4" t="s">
        <v>58</v>
      </c>
      <c r="E890" s="4" t="s">
        <v>27</v>
      </c>
      <c r="F890" s="5" t="s">
        <v>1467</v>
      </c>
      <c r="G890" s="6">
        <v>1</v>
      </c>
      <c r="H890" s="6">
        <v>1</v>
      </c>
      <c r="I890" s="11">
        <v>1</v>
      </c>
      <c r="J890" s="6">
        <v>0.5</v>
      </c>
      <c r="K890" s="6">
        <v>0.7</v>
      </c>
      <c r="L890" s="4" t="s">
        <v>1660</v>
      </c>
      <c r="M890" s="13" t="str">
        <f t="shared" si="32"/>
        <v>Cumplido</v>
      </c>
    </row>
    <row r="891" spans="1:13" ht="25.5" x14ac:dyDescent="0.2">
      <c r="A891" s="3"/>
      <c r="B891" s="12" t="s">
        <v>1307</v>
      </c>
      <c r="C891" s="4" t="s">
        <v>1463</v>
      </c>
      <c r="D891" s="4" t="s">
        <v>58</v>
      </c>
      <c r="E891" s="4" t="s">
        <v>24</v>
      </c>
      <c r="F891" s="5" t="s">
        <v>1468</v>
      </c>
      <c r="G891" s="6">
        <v>120</v>
      </c>
      <c r="H891" s="6">
        <v>120</v>
      </c>
      <c r="I891" s="11">
        <v>1</v>
      </c>
      <c r="J891" s="6" t="s">
        <v>967</v>
      </c>
      <c r="K891" s="6">
        <v>0</v>
      </c>
      <c r="L891" s="4" t="s">
        <v>1661</v>
      </c>
      <c r="M891" s="13" t="str">
        <f t="shared" si="32"/>
        <v>Cumplido</v>
      </c>
    </row>
    <row r="892" spans="1:13" ht="25.5" x14ac:dyDescent="0.2">
      <c r="A892" s="3"/>
      <c r="B892" s="12" t="s">
        <v>1307</v>
      </c>
      <c r="C892" s="4" t="s">
        <v>1463</v>
      </c>
      <c r="D892" s="4" t="s">
        <v>58</v>
      </c>
      <c r="E892" s="4" t="s">
        <v>27</v>
      </c>
      <c r="F892" s="5" t="s">
        <v>1469</v>
      </c>
      <c r="G892" s="6">
        <v>1</v>
      </c>
      <c r="H892" s="6">
        <v>1</v>
      </c>
      <c r="I892" s="11">
        <v>1</v>
      </c>
      <c r="J892" s="6">
        <v>0.5</v>
      </c>
      <c r="K892" s="6">
        <v>0.5</v>
      </c>
      <c r="L892" s="4" t="s">
        <v>1662</v>
      </c>
      <c r="M892" s="13" t="str">
        <f t="shared" si="32"/>
        <v>Cumplido</v>
      </c>
    </row>
    <row r="893" spans="1:13" ht="51" x14ac:dyDescent="0.2">
      <c r="A893" s="3"/>
      <c r="B893" s="12" t="s">
        <v>1307</v>
      </c>
      <c r="C893" s="4" t="s">
        <v>1463</v>
      </c>
      <c r="D893" s="4" t="s">
        <v>58</v>
      </c>
      <c r="E893" s="4" t="s">
        <v>24</v>
      </c>
      <c r="F893" s="5" t="s">
        <v>1470</v>
      </c>
      <c r="G893" s="6">
        <v>50</v>
      </c>
      <c r="H893" s="6">
        <v>50</v>
      </c>
      <c r="I893" s="11">
        <v>1</v>
      </c>
      <c r="J893" s="6" t="s">
        <v>967</v>
      </c>
      <c r="K893" s="6">
        <v>0</v>
      </c>
      <c r="L893" s="4" t="s">
        <v>1663</v>
      </c>
      <c r="M893" s="13" t="str">
        <f t="shared" si="32"/>
        <v>Cumplido</v>
      </c>
    </row>
    <row r="894" spans="1:13" ht="63.75" x14ac:dyDescent="0.2">
      <c r="A894" s="3"/>
      <c r="B894" s="12" t="s">
        <v>1307</v>
      </c>
      <c r="C894" s="4" t="s">
        <v>1463</v>
      </c>
      <c r="D894" s="4" t="s">
        <v>58</v>
      </c>
      <c r="E894" s="4" t="s">
        <v>27</v>
      </c>
      <c r="F894" s="5" t="s">
        <v>1471</v>
      </c>
      <c r="G894" s="6">
        <v>1</v>
      </c>
      <c r="H894" s="6">
        <v>1</v>
      </c>
      <c r="I894" s="11">
        <v>1</v>
      </c>
      <c r="J894" s="6">
        <v>0.5</v>
      </c>
      <c r="K894" s="6">
        <v>0.7</v>
      </c>
      <c r="L894" s="4" t="s">
        <v>1664</v>
      </c>
      <c r="M894" s="13" t="str">
        <f t="shared" si="32"/>
        <v>Cumplido</v>
      </c>
    </row>
    <row r="895" spans="1:13" ht="25.5" x14ac:dyDescent="0.2">
      <c r="A895" s="3"/>
      <c r="B895" s="12" t="s">
        <v>1307</v>
      </c>
      <c r="C895" s="4" t="s">
        <v>1463</v>
      </c>
      <c r="D895" s="4" t="s">
        <v>58</v>
      </c>
      <c r="E895" s="4" t="s">
        <v>24</v>
      </c>
      <c r="F895" s="5" t="s">
        <v>1472</v>
      </c>
      <c r="G895" s="6">
        <v>80</v>
      </c>
      <c r="H895" s="6">
        <v>80</v>
      </c>
      <c r="I895" s="11">
        <v>1</v>
      </c>
      <c r="J895" s="6" t="s">
        <v>967</v>
      </c>
      <c r="K895" s="6">
        <v>0</v>
      </c>
      <c r="L895" s="4" t="s">
        <v>1665</v>
      </c>
      <c r="M895" s="13" t="str">
        <f t="shared" si="32"/>
        <v>Cumplido</v>
      </c>
    </row>
    <row r="896" spans="1:13" ht="140.25" x14ac:dyDescent="0.2">
      <c r="A896" s="3"/>
      <c r="B896" s="12" t="s">
        <v>1307</v>
      </c>
      <c r="C896" s="4" t="s">
        <v>1463</v>
      </c>
      <c r="D896" s="4" t="s">
        <v>58</v>
      </c>
      <c r="E896" s="4" t="s">
        <v>27</v>
      </c>
      <c r="F896" s="5" t="s">
        <v>1473</v>
      </c>
      <c r="G896" s="6">
        <v>1</v>
      </c>
      <c r="H896" s="6">
        <v>1</v>
      </c>
      <c r="I896" s="11">
        <v>1</v>
      </c>
      <c r="J896" s="6">
        <v>0.5</v>
      </c>
      <c r="K896" s="6">
        <v>0.5</v>
      </c>
      <c r="L896" s="4" t="s">
        <v>1666</v>
      </c>
      <c r="M896" s="13" t="str">
        <f t="shared" si="32"/>
        <v>Cumplido</v>
      </c>
    </row>
    <row r="897" spans="1:13" ht="38.25" x14ac:dyDescent="0.2">
      <c r="A897" s="3"/>
      <c r="B897" s="12" t="s">
        <v>1307</v>
      </c>
      <c r="C897" s="4" t="s">
        <v>1463</v>
      </c>
      <c r="D897" s="4" t="s">
        <v>58</v>
      </c>
      <c r="E897" s="4" t="s">
        <v>24</v>
      </c>
      <c r="F897" s="5" t="s">
        <v>1474</v>
      </c>
      <c r="G897" s="6">
        <v>70</v>
      </c>
      <c r="H897" s="6">
        <v>70</v>
      </c>
      <c r="I897" s="11">
        <v>1</v>
      </c>
      <c r="J897" s="6" t="s">
        <v>967</v>
      </c>
      <c r="K897" s="6">
        <v>12</v>
      </c>
      <c r="L897" s="4" t="s">
        <v>1667</v>
      </c>
      <c r="M897" s="13" t="str">
        <f t="shared" si="32"/>
        <v>Cumplido</v>
      </c>
    </row>
    <row r="898" spans="1:13" ht="127.5" x14ac:dyDescent="0.2">
      <c r="A898" s="3"/>
      <c r="B898" s="12" t="s">
        <v>1307</v>
      </c>
      <c r="C898" s="4" t="s">
        <v>1463</v>
      </c>
      <c r="D898" s="4" t="s">
        <v>58</v>
      </c>
      <c r="E898" s="4" t="s">
        <v>27</v>
      </c>
      <c r="F898" s="5" t="s">
        <v>1475</v>
      </c>
      <c r="G898" s="6">
        <v>1</v>
      </c>
      <c r="H898" s="6">
        <v>1</v>
      </c>
      <c r="I898" s="11">
        <v>1</v>
      </c>
      <c r="J898" s="6">
        <v>0.5</v>
      </c>
      <c r="K898" s="6">
        <v>0.5</v>
      </c>
      <c r="L898" s="4" t="s">
        <v>1668</v>
      </c>
      <c r="M898" s="13" t="str">
        <f t="shared" si="32"/>
        <v>Cumplido</v>
      </c>
    </row>
    <row r="899" spans="1:13" ht="51" x14ac:dyDescent="0.2">
      <c r="A899" s="3"/>
      <c r="B899" s="12" t="s">
        <v>1307</v>
      </c>
      <c r="C899" s="4" t="s">
        <v>1463</v>
      </c>
      <c r="D899" s="4" t="s">
        <v>58</v>
      </c>
      <c r="E899" s="4" t="s">
        <v>24</v>
      </c>
      <c r="F899" s="5" t="s">
        <v>1476</v>
      </c>
      <c r="G899" s="6">
        <v>150</v>
      </c>
      <c r="H899" s="6">
        <v>150</v>
      </c>
      <c r="I899" s="11">
        <v>1</v>
      </c>
      <c r="J899" s="6" t="s">
        <v>967</v>
      </c>
      <c r="K899" s="6">
        <v>150</v>
      </c>
      <c r="L899" s="4" t="s">
        <v>1669</v>
      </c>
      <c r="M899" s="13" t="str">
        <f t="shared" si="32"/>
        <v>Cumplido</v>
      </c>
    </row>
    <row r="900" spans="1:13" ht="153" x14ac:dyDescent="0.2">
      <c r="A900" s="3"/>
      <c r="B900" s="12" t="s">
        <v>1307</v>
      </c>
      <c r="C900" s="4" t="s">
        <v>1463</v>
      </c>
      <c r="D900" s="4" t="s">
        <v>58</v>
      </c>
      <c r="E900" s="4" t="s">
        <v>27</v>
      </c>
      <c r="F900" s="5" t="s">
        <v>1477</v>
      </c>
      <c r="G900" s="6">
        <v>1</v>
      </c>
      <c r="H900" s="6">
        <v>1</v>
      </c>
      <c r="I900" s="11">
        <v>1</v>
      </c>
      <c r="J900" s="6">
        <v>0.5</v>
      </c>
      <c r="K900" s="6">
        <v>0</v>
      </c>
      <c r="L900" s="4" t="s">
        <v>1773</v>
      </c>
      <c r="M900" s="13" t="str">
        <f t="shared" si="32"/>
        <v>Cumplido</v>
      </c>
    </row>
    <row r="901" spans="1:13" ht="267.75" x14ac:dyDescent="0.2">
      <c r="A901" s="3"/>
      <c r="B901" s="12" t="s">
        <v>1307</v>
      </c>
      <c r="C901" s="4" t="s">
        <v>1463</v>
      </c>
      <c r="D901" s="4" t="s">
        <v>58</v>
      </c>
      <c r="E901" s="4" t="s">
        <v>24</v>
      </c>
      <c r="F901" s="5" t="s">
        <v>1478</v>
      </c>
      <c r="G901" s="6">
        <v>100</v>
      </c>
      <c r="H901" s="6">
        <v>100</v>
      </c>
      <c r="I901" s="11">
        <v>1</v>
      </c>
      <c r="J901" s="6" t="s">
        <v>967</v>
      </c>
      <c r="K901" s="6">
        <v>0</v>
      </c>
      <c r="L901" s="4" t="s">
        <v>1670</v>
      </c>
      <c r="M901" s="13" t="str">
        <f t="shared" si="32"/>
        <v>Cumplido</v>
      </c>
    </row>
    <row r="902" spans="1:13" ht="191.25" x14ac:dyDescent="0.2">
      <c r="A902" s="3"/>
      <c r="B902" s="12" t="s">
        <v>1307</v>
      </c>
      <c r="C902" s="4" t="s">
        <v>1463</v>
      </c>
      <c r="D902" s="4" t="s">
        <v>58</v>
      </c>
      <c r="E902" s="4" t="s">
        <v>27</v>
      </c>
      <c r="F902" s="5" t="s">
        <v>1479</v>
      </c>
      <c r="G902" s="6">
        <v>1</v>
      </c>
      <c r="H902" s="6">
        <v>1</v>
      </c>
      <c r="I902" s="11">
        <v>1</v>
      </c>
      <c r="J902" s="6">
        <v>0.5</v>
      </c>
      <c r="K902" s="6">
        <v>0.5</v>
      </c>
      <c r="L902" s="4" t="s">
        <v>1671</v>
      </c>
      <c r="M902" s="13" t="str">
        <f t="shared" si="32"/>
        <v>Cumplido</v>
      </c>
    </row>
    <row r="903" spans="1:13" ht="38.25" x14ac:dyDescent="0.2">
      <c r="A903" s="3"/>
      <c r="B903" s="12" t="s">
        <v>1307</v>
      </c>
      <c r="C903" s="4" t="s">
        <v>1463</v>
      </c>
      <c r="D903" s="4" t="s">
        <v>58</v>
      </c>
      <c r="E903" s="4" t="s">
        <v>27</v>
      </c>
      <c r="F903" s="5" t="s">
        <v>1480</v>
      </c>
      <c r="G903" s="6">
        <v>1</v>
      </c>
      <c r="H903" s="6">
        <v>1</v>
      </c>
      <c r="I903" s="11">
        <v>1</v>
      </c>
      <c r="J903" s="6">
        <v>0.5</v>
      </c>
      <c r="K903" s="6">
        <v>0.5</v>
      </c>
      <c r="L903" s="4" t="s">
        <v>1672</v>
      </c>
      <c r="M903" s="13" t="str">
        <f t="shared" si="32"/>
        <v>Cumplido</v>
      </c>
    </row>
    <row r="904" spans="1:13" ht="51" x14ac:dyDescent="0.2">
      <c r="A904" s="3"/>
      <c r="B904" s="12" t="s">
        <v>1307</v>
      </c>
      <c r="C904" s="4" t="s">
        <v>1463</v>
      </c>
      <c r="D904" s="4" t="s">
        <v>58</v>
      </c>
      <c r="E904" s="4" t="s">
        <v>24</v>
      </c>
      <c r="F904" s="5" t="s">
        <v>1481</v>
      </c>
      <c r="G904" s="6">
        <v>100</v>
      </c>
      <c r="H904" s="6">
        <v>100</v>
      </c>
      <c r="I904" s="11">
        <v>1</v>
      </c>
      <c r="J904" s="6" t="s">
        <v>967</v>
      </c>
      <c r="K904" s="6">
        <v>0</v>
      </c>
      <c r="L904" s="4" t="s">
        <v>1774</v>
      </c>
      <c r="M904" s="13" t="str">
        <f t="shared" si="32"/>
        <v>Cumplido</v>
      </c>
    </row>
    <row r="905" spans="1:13" ht="38.25" x14ac:dyDescent="0.2">
      <c r="A905" s="3"/>
      <c r="B905" s="12" t="s">
        <v>1307</v>
      </c>
      <c r="C905" s="4" t="s">
        <v>1463</v>
      </c>
      <c r="D905" s="4" t="s">
        <v>58</v>
      </c>
      <c r="E905" s="4" t="s">
        <v>27</v>
      </c>
      <c r="F905" s="5" t="s">
        <v>1482</v>
      </c>
      <c r="G905" s="6">
        <v>1</v>
      </c>
      <c r="H905" s="6">
        <v>1</v>
      </c>
      <c r="I905" s="11">
        <v>1</v>
      </c>
      <c r="J905" s="6">
        <v>0.5</v>
      </c>
      <c r="K905" s="6">
        <v>0.5</v>
      </c>
      <c r="L905" s="4" t="s">
        <v>1689</v>
      </c>
      <c r="M905" s="13" t="str">
        <f t="shared" si="32"/>
        <v>Cumplido</v>
      </c>
    </row>
    <row r="906" spans="1:13" ht="51" x14ac:dyDescent="0.2">
      <c r="A906" s="3"/>
      <c r="B906" s="12" t="s">
        <v>1307</v>
      </c>
      <c r="C906" s="4" t="s">
        <v>1463</v>
      </c>
      <c r="D906" s="4" t="s">
        <v>58</v>
      </c>
      <c r="E906" s="4" t="s">
        <v>24</v>
      </c>
      <c r="F906" s="5" t="s">
        <v>1483</v>
      </c>
      <c r="G906" s="6">
        <v>100</v>
      </c>
      <c r="H906" s="6">
        <v>100</v>
      </c>
      <c r="I906" s="11">
        <v>1</v>
      </c>
      <c r="J906" s="6" t="s">
        <v>967</v>
      </c>
      <c r="K906" s="6">
        <v>20</v>
      </c>
      <c r="L906" s="4" t="s">
        <v>1772</v>
      </c>
      <c r="M906" s="13" t="str">
        <f t="shared" si="32"/>
        <v>Cumplido</v>
      </c>
    </row>
    <row r="907" spans="1:13" ht="38.25" x14ac:dyDescent="0.2">
      <c r="A907" s="3"/>
      <c r="B907" s="12" t="s">
        <v>1307</v>
      </c>
      <c r="C907" s="4" t="s">
        <v>1463</v>
      </c>
      <c r="D907" s="4" t="s">
        <v>62</v>
      </c>
      <c r="E907" s="4" t="s">
        <v>27</v>
      </c>
      <c r="F907" s="5" t="s">
        <v>1484</v>
      </c>
      <c r="G907" s="6">
        <v>1</v>
      </c>
      <c r="H907" s="6">
        <v>1</v>
      </c>
      <c r="I907" s="11">
        <v>1</v>
      </c>
      <c r="J907" s="6">
        <v>0.5</v>
      </c>
      <c r="K907" s="6">
        <v>0.5</v>
      </c>
      <c r="L907" s="4" t="s">
        <v>1673</v>
      </c>
      <c r="M907" s="13" t="str">
        <f t="shared" si="32"/>
        <v>Cumplido</v>
      </c>
    </row>
    <row r="908" spans="1:13" ht="25.5" x14ac:dyDescent="0.2">
      <c r="A908" s="3"/>
      <c r="B908" s="12" t="s">
        <v>1307</v>
      </c>
      <c r="C908" s="4" t="s">
        <v>1463</v>
      </c>
      <c r="D908" s="4" t="s">
        <v>62</v>
      </c>
      <c r="E908" s="4" t="s">
        <v>24</v>
      </c>
      <c r="F908" s="5" t="s">
        <v>1485</v>
      </c>
      <c r="G908" s="6">
        <v>250</v>
      </c>
      <c r="H908" s="6">
        <v>250</v>
      </c>
      <c r="I908" s="11">
        <v>1</v>
      </c>
      <c r="J908" s="6" t="s">
        <v>967</v>
      </c>
      <c r="K908" s="6">
        <v>65</v>
      </c>
      <c r="L908" s="4" t="s">
        <v>1690</v>
      </c>
      <c r="M908" s="13" t="str">
        <f t="shared" si="32"/>
        <v>Cumplido</v>
      </c>
    </row>
    <row r="909" spans="1:13" ht="38.25" x14ac:dyDescent="0.2">
      <c r="A909" s="3"/>
      <c r="B909" s="12" t="s">
        <v>1307</v>
      </c>
      <c r="C909" s="4" t="s">
        <v>1463</v>
      </c>
      <c r="D909" s="4" t="s">
        <v>62</v>
      </c>
      <c r="E909" s="4" t="s">
        <v>27</v>
      </c>
      <c r="F909" s="5" t="s">
        <v>1486</v>
      </c>
      <c r="G909" s="6">
        <v>1</v>
      </c>
      <c r="H909" s="6">
        <v>1</v>
      </c>
      <c r="I909" s="11">
        <v>1</v>
      </c>
      <c r="J909" s="6">
        <v>0.5</v>
      </c>
      <c r="K909" s="6">
        <v>0.5</v>
      </c>
      <c r="L909" s="4" t="s">
        <v>1691</v>
      </c>
      <c r="M909" s="13" t="str">
        <f t="shared" si="32"/>
        <v>Cumplido</v>
      </c>
    </row>
    <row r="910" spans="1:13" ht="25.5" x14ac:dyDescent="0.2">
      <c r="A910" s="3"/>
      <c r="B910" s="12" t="s">
        <v>1307</v>
      </c>
      <c r="C910" s="4" t="s">
        <v>1463</v>
      </c>
      <c r="D910" s="4" t="s">
        <v>62</v>
      </c>
      <c r="E910" s="4" t="s">
        <v>24</v>
      </c>
      <c r="F910" s="5" t="s">
        <v>1487</v>
      </c>
      <c r="G910" s="6">
        <v>360</v>
      </c>
      <c r="H910" s="6">
        <v>360</v>
      </c>
      <c r="I910" s="11">
        <v>1</v>
      </c>
      <c r="J910" s="6" t="s">
        <v>967</v>
      </c>
      <c r="K910" s="6">
        <v>58</v>
      </c>
      <c r="L910" s="4" t="s">
        <v>1771</v>
      </c>
      <c r="M910" s="13" t="str">
        <f t="shared" si="32"/>
        <v>Cumplido</v>
      </c>
    </row>
    <row r="911" spans="1:13" ht="25.5" x14ac:dyDescent="0.2">
      <c r="A911" s="3"/>
      <c r="B911" s="12" t="s">
        <v>1307</v>
      </c>
      <c r="C911" s="4" t="s">
        <v>1463</v>
      </c>
      <c r="D911" s="4" t="s">
        <v>62</v>
      </c>
      <c r="E911" s="4" t="s">
        <v>24</v>
      </c>
      <c r="F911" s="5" t="s">
        <v>1488</v>
      </c>
      <c r="G911" s="6">
        <v>300</v>
      </c>
      <c r="H911" s="6">
        <v>300</v>
      </c>
      <c r="I911" s="11">
        <v>1</v>
      </c>
      <c r="J911" s="6" t="s">
        <v>967</v>
      </c>
      <c r="K911" s="6">
        <v>61</v>
      </c>
      <c r="L911" s="4" t="s">
        <v>1770</v>
      </c>
      <c r="M911" s="13" t="str">
        <f t="shared" si="32"/>
        <v>Cumplido</v>
      </c>
    </row>
    <row r="912" spans="1:13" ht="38.25" x14ac:dyDescent="0.2">
      <c r="A912" s="3"/>
      <c r="B912" s="12" t="s">
        <v>1307</v>
      </c>
      <c r="C912" s="4" t="s">
        <v>1463</v>
      </c>
      <c r="D912" s="4" t="s">
        <v>62</v>
      </c>
      <c r="E912" s="4" t="s">
        <v>27</v>
      </c>
      <c r="F912" s="5" t="s">
        <v>1489</v>
      </c>
      <c r="G912" s="6">
        <v>1</v>
      </c>
      <c r="H912" s="6">
        <v>1</v>
      </c>
      <c r="I912" s="11">
        <v>1</v>
      </c>
      <c r="J912" s="6">
        <v>0.5</v>
      </c>
      <c r="K912" s="6">
        <v>0.5</v>
      </c>
      <c r="L912" s="4" t="s">
        <v>1769</v>
      </c>
      <c r="M912" s="13" t="str">
        <f t="shared" si="32"/>
        <v>Cumplido</v>
      </c>
    </row>
    <row r="913" spans="1:13" ht="25.5" x14ac:dyDescent="0.2">
      <c r="A913" s="3"/>
      <c r="B913" s="12" t="s">
        <v>1307</v>
      </c>
      <c r="C913" s="4" t="s">
        <v>1463</v>
      </c>
      <c r="D913" s="4" t="s">
        <v>62</v>
      </c>
      <c r="E913" s="4" t="s">
        <v>27</v>
      </c>
      <c r="F913" s="5" t="s">
        <v>1490</v>
      </c>
      <c r="G913" s="6">
        <v>1</v>
      </c>
      <c r="H913" s="6">
        <v>1</v>
      </c>
      <c r="I913" s="11">
        <v>1</v>
      </c>
      <c r="J913" s="6">
        <v>0.5</v>
      </c>
      <c r="K913" s="6">
        <v>0.5</v>
      </c>
      <c r="L913" s="4" t="s">
        <v>1768</v>
      </c>
      <c r="M913" s="13" t="str">
        <f t="shared" si="32"/>
        <v>Cumplido</v>
      </c>
    </row>
    <row r="914" spans="1:13" ht="25.5" x14ac:dyDescent="0.2">
      <c r="A914" s="3"/>
      <c r="B914" s="12" t="s">
        <v>1307</v>
      </c>
      <c r="C914" s="4" t="s">
        <v>1463</v>
      </c>
      <c r="D914" s="4" t="s">
        <v>62</v>
      </c>
      <c r="E914" s="4" t="s">
        <v>24</v>
      </c>
      <c r="F914" s="5" t="s">
        <v>1491</v>
      </c>
      <c r="G914" s="6">
        <v>700</v>
      </c>
      <c r="H914" s="6">
        <v>700</v>
      </c>
      <c r="I914" s="11">
        <v>1</v>
      </c>
      <c r="J914" s="6" t="s">
        <v>967</v>
      </c>
      <c r="K914" s="6">
        <v>250</v>
      </c>
      <c r="L914" s="4" t="s">
        <v>1767</v>
      </c>
      <c r="M914" s="13" t="str">
        <f t="shared" si="32"/>
        <v>Cumplido</v>
      </c>
    </row>
    <row r="915" spans="1:13" ht="51" x14ac:dyDescent="0.2">
      <c r="A915" s="3"/>
      <c r="B915" s="12" t="s">
        <v>1307</v>
      </c>
      <c r="C915" s="4" t="s">
        <v>1463</v>
      </c>
      <c r="D915" s="4" t="s">
        <v>62</v>
      </c>
      <c r="E915" s="4" t="s">
        <v>27</v>
      </c>
      <c r="F915" s="5" t="s">
        <v>1492</v>
      </c>
      <c r="G915" s="6">
        <v>1</v>
      </c>
      <c r="H915" s="6">
        <v>1</v>
      </c>
      <c r="I915" s="11">
        <v>1</v>
      </c>
      <c r="J915" s="6">
        <v>0.5</v>
      </c>
      <c r="K915" s="6">
        <v>0.5</v>
      </c>
      <c r="L915" s="4" t="s">
        <v>1493</v>
      </c>
      <c r="M915" s="13" t="str">
        <f t="shared" si="32"/>
        <v>Cumplido</v>
      </c>
    </row>
    <row r="916" spans="1:13" ht="25.5" x14ac:dyDescent="0.2">
      <c r="A916" s="3"/>
      <c r="B916" s="12" t="s">
        <v>1307</v>
      </c>
      <c r="C916" s="4" t="s">
        <v>1463</v>
      </c>
      <c r="D916" s="4" t="s">
        <v>62</v>
      </c>
      <c r="E916" s="4" t="s">
        <v>24</v>
      </c>
      <c r="F916" s="5" t="s">
        <v>1494</v>
      </c>
      <c r="G916" s="6">
        <v>200</v>
      </c>
      <c r="H916" s="6">
        <v>200</v>
      </c>
      <c r="I916" s="11">
        <v>1</v>
      </c>
      <c r="J916" s="6" t="s">
        <v>967</v>
      </c>
      <c r="K916" s="6">
        <v>59</v>
      </c>
      <c r="L916" s="4" t="s">
        <v>1766</v>
      </c>
      <c r="M916" s="13" t="str">
        <f t="shared" si="32"/>
        <v>Cumplido</v>
      </c>
    </row>
    <row r="917" spans="1:13" ht="25.5" x14ac:dyDescent="0.2">
      <c r="A917" s="3"/>
      <c r="B917" s="12" t="s">
        <v>1307</v>
      </c>
      <c r="C917" s="4" t="s">
        <v>1463</v>
      </c>
      <c r="D917" s="4" t="s">
        <v>62</v>
      </c>
      <c r="E917" s="4" t="s">
        <v>27</v>
      </c>
      <c r="F917" s="5" t="s">
        <v>1495</v>
      </c>
      <c r="G917" s="6">
        <v>1</v>
      </c>
      <c r="H917" s="6">
        <v>1</v>
      </c>
      <c r="I917" s="11">
        <v>1</v>
      </c>
      <c r="J917" s="6">
        <v>0.5</v>
      </c>
      <c r="K917" s="6">
        <v>0.5</v>
      </c>
      <c r="L917" s="4" t="s">
        <v>1765</v>
      </c>
      <c r="M917" s="13" t="str">
        <f t="shared" si="32"/>
        <v>Cumplido</v>
      </c>
    </row>
    <row r="918" spans="1:13" ht="25.5" x14ac:dyDescent="0.2">
      <c r="A918" s="3"/>
      <c r="B918" s="12" t="s">
        <v>1307</v>
      </c>
      <c r="C918" s="4" t="s">
        <v>1463</v>
      </c>
      <c r="D918" s="4" t="s">
        <v>62</v>
      </c>
      <c r="E918" s="4" t="s">
        <v>24</v>
      </c>
      <c r="F918" s="5" t="s">
        <v>1496</v>
      </c>
      <c r="G918" s="6">
        <v>300</v>
      </c>
      <c r="H918" s="6">
        <v>300</v>
      </c>
      <c r="I918" s="11">
        <v>1</v>
      </c>
      <c r="J918" s="6" t="s">
        <v>967</v>
      </c>
      <c r="K918" s="6">
        <v>67</v>
      </c>
      <c r="L918" s="4" t="s">
        <v>1764</v>
      </c>
      <c r="M918" s="13" t="str">
        <f t="shared" si="32"/>
        <v>Cumplido</v>
      </c>
    </row>
    <row r="919" spans="1:13" ht="25.5" x14ac:dyDescent="0.2">
      <c r="A919" s="3"/>
      <c r="B919" s="12" t="s">
        <v>1307</v>
      </c>
      <c r="C919" s="4" t="s">
        <v>1463</v>
      </c>
      <c r="D919" s="4" t="s">
        <v>62</v>
      </c>
      <c r="E919" s="4" t="s">
        <v>27</v>
      </c>
      <c r="F919" s="5" t="s">
        <v>1497</v>
      </c>
      <c r="G919" s="6">
        <v>1</v>
      </c>
      <c r="H919" s="6">
        <v>1</v>
      </c>
      <c r="I919" s="11">
        <v>1</v>
      </c>
      <c r="J919" s="6">
        <v>0.5</v>
      </c>
      <c r="K919" s="6">
        <v>0.5</v>
      </c>
      <c r="L919" s="4" t="s">
        <v>1763</v>
      </c>
      <c r="M919" s="13" t="str">
        <f t="shared" si="32"/>
        <v>Cumplido</v>
      </c>
    </row>
    <row r="920" spans="1:13" ht="25.5" x14ac:dyDescent="0.2">
      <c r="A920" s="3"/>
      <c r="B920" s="12" t="s">
        <v>1307</v>
      </c>
      <c r="C920" s="4" t="s">
        <v>1463</v>
      </c>
      <c r="D920" s="4" t="s">
        <v>62</v>
      </c>
      <c r="E920" s="4" t="s">
        <v>24</v>
      </c>
      <c r="F920" s="5" t="s">
        <v>1498</v>
      </c>
      <c r="G920" s="6">
        <v>410</v>
      </c>
      <c r="H920" s="6">
        <v>410</v>
      </c>
      <c r="I920" s="11">
        <v>1</v>
      </c>
      <c r="J920" s="6" t="s">
        <v>967</v>
      </c>
      <c r="K920" s="6">
        <v>50</v>
      </c>
      <c r="L920" s="4" t="s">
        <v>1762</v>
      </c>
      <c r="M920" s="13" t="str">
        <f t="shared" si="32"/>
        <v>Cumplido</v>
      </c>
    </row>
    <row r="921" spans="1:13" ht="25.5" x14ac:dyDescent="0.2">
      <c r="A921" s="3"/>
      <c r="B921" s="12" t="s">
        <v>1307</v>
      </c>
      <c r="C921" s="4" t="s">
        <v>1463</v>
      </c>
      <c r="D921" s="4" t="s">
        <v>62</v>
      </c>
      <c r="E921" s="4" t="s">
        <v>27</v>
      </c>
      <c r="F921" s="5" t="s">
        <v>1499</v>
      </c>
      <c r="G921" s="6">
        <v>1</v>
      </c>
      <c r="H921" s="6">
        <v>1</v>
      </c>
      <c r="I921" s="11">
        <v>1</v>
      </c>
      <c r="J921" s="6">
        <v>0.5</v>
      </c>
      <c r="K921" s="6">
        <v>0.5</v>
      </c>
      <c r="L921" s="4" t="s">
        <v>1761</v>
      </c>
      <c r="M921" s="13" t="str">
        <f t="shared" si="32"/>
        <v>Cumplido</v>
      </c>
    </row>
    <row r="922" spans="1:13" ht="38.25" x14ac:dyDescent="0.2">
      <c r="A922" s="3"/>
      <c r="B922" s="12" t="s">
        <v>1307</v>
      </c>
      <c r="C922" s="4" t="s">
        <v>1463</v>
      </c>
      <c r="D922" s="4" t="s">
        <v>62</v>
      </c>
      <c r="E922" s="4" t="s">
        <v>24</v>
      </c>
      <c r="F922" s="5" t="s">
        <v>1500</v>
      </c>
      <c r="G922" s="6">
        <v>306</v>
      </c>
      <c r="H922" s="6">
        <v>306</v>
      </c>
      <c r="I922" s="11">
        <v>1</v>
      </c>
      <c r="J922" s="6" t="s">
        <v>967</v>
      </c>
      <c r="K922" s="6">
        <v>39</v>
      </c>
      <c r="L922" s="4" t="s">
        <v>1501</v>
      </c>
      <c r="M922" s="13" t="str">
        <f t="shared" si="32"/>
        <v>Cumplido</v>
      </c>
    </row>
    <row r="923" spans="1:13" ht="114.75" x14ac:dyDescent="0.2">
      <c r="A923" s="3"/>
      <c r="B923" s="12" t="s">
        <v>1307</v>
      </c>
      <c r="C923" s="4" t="s">
        <v>1463</v>
      </c>
      <c r="D923" s="4" t="s">
        <v>77</v>
      </c>
      <c r="E923" s="4" t="s">
        <v>27</v>
      </c>
      <c r="F923" s="5" t="s">
        <v>1502</v>
      </c>
      <c r="G923" s="6">
        <v>1</v>
      </c>
      <c r="H923" s="6">
        <v>1</v>
      </c>
      <c r="I923" s="11">
        <v>1</v>
      </c>
      <c r="J923" s="6">
        <v>0.5</v>
      </c>
      <c r="K923" s="6">
        <v>0.5</v>
      </c>
      <c r="L923" s="4" t="s">
        <v>1760</v>
      </c>
      <c r="M923" s="13" t="str">
        <f t="shared" si="32"/>
        <v>Cumplido</v>
      </c>
    </row>
    <row r="924" spans="1:13" ht="63.75" x14ac:dyDescent="0.2">
      <c r="A924" s="3"/>
      <c r="B924" s="12" t="s">
        <v>1307</v>
      </c>
      <c r="C924" s="4" t="s">
        <v>1463</v>
      </c>
      <c r="D924" s="4" t="s">
        <v>77</v>
      </c>
      <c r="E924" s="4" t="s">
        <v>24</v>
      </c>
      <c r="F924" s="5" t="s">
        <v>1503</v>
      </c>
      <c r="G924" s="6">
        <v>200</v>
      </c>
      <c r="H924" s="6">
        <v>200</v>
      </c>
      <c r="I924" s="11">
        <v>1</v>
      </c>
      <c r="J924" s="6" t="s">
        <v>967</v>
      </c>
      <c r="K924" s="6">
        <v>5</v>
      </c>
      <c r="L924" s="4" t="s">
        <v>1759</v>
      </c>
      <c r="M924" s="13" t="str">
        <f t="shared" si="32"/>
        <v>Cumplido</v>
      </c>
    </row>
    <row r="925" spans="1:13" ht="191.25" x14ac:dyDescent="0.2">
      <c r="A925" s="3"/>
      <c r="B925" s="12" t="s">
        <v>1307</v>
      </c>
      <c r="C925" s="4" t="s">
        <v>1463</v>
      </c>
      <c r="D925" s="4" t="s">
        <v>77</v>
      </c>
      <c r="E925" s="4" t="s">
        <v>27</v>
      </c>
      <c r="F925" s="5" t="s">
        <v>1504</v>
      </c>
      <c r="G925" s="6">
        <v>1</v>
      </c>
      <c r="H925" s="6">
        <v>1</v>
      </c>
      <c r="I925" s="11">
        <v>1</v>
      </c>
      <c r="J925" s="6">
        <v>0.5</v>
      </c>
      <c r="K925" s="6">
        <v>0.5</v>
      </c>
      <c r="L925" s="4" t="s">
        <v>1758</v>
      </c>
      <c r="M925" s="13" t="str">
        <f t="shared" si="32"/>
        <v>Cumplido</v>
      </c>
    </row>
    <row r="926" spans="1:13" ht="25.5" x14ac:dyDescent="0.2">
      <c r="A926" s="3"/>
      <c r="B926" s="12" t="s">
        <v>1307</v>
      </c>
      <c r="C926" s="4" t="s">
        <v>1463</v>
      </c>
      <c r="D926" s="4" t="s">
        <v>77</v>
      </c>
      <c r="E926" s="4" t="s">
        <v>24</v>
      </c>
      <c r="F926" s="5" t="s">
        <v>1505</v>
      </c>
      <c r="G926" s="6">
        <v>150</v>
      </c>
      <c r="H926" s="6">
        <v>153</v>
      </c>
      <c r="I926" s="11">
        <v>1.02</v>
      </c>
      <c r="J926" s="6" t="s">
        <v>967</v>
      </c>
      <c r="K926" s="6">
        <v>0</v>
      </c>
      <c r="L926" s="4" t="s">
        <v>1757</v>
      </c>
      <c r="M926" s="13" t="str">
        <f t="shared" si="32"/>
        <v>Cumplido</v>
      </c>
    </row>
    <row r="927" spans="1:13" ht="63.75" x14ac:dyDescent="0.2">
      <c r="A927" s="3"/>
      <c r="B927" s="12" t="s">
        <v>1307</v>
      </c>
      <c r="C927" s="4" t="s">
        <v>1463</v>
      </c>
      <c r="D927" s="4" t="s">
        <v>77</v>
      </c>
      <c r="E927" s="4" t="s">
        <v>27</v>
      </c>
      <c r="F927" s="5" t="s">
        <v>1506</v>
      </c>
      <c r="G927" s="6">
        <v>1</v>
      </c>
      <c r="H927" s="6">
        <v>1</v>
      </c>
      <c r="I927" s="11">
        <v>1</v>
      </c>
      <c r="J927" s="6">
        <v>0.5</v>
      </c>
      <c r="K927" s="6">
        <v>0.5</v>
      </c>
      <c r="L927" s="4" t="s">
        <v>1756</v>
      </c>
      <c r="M927" s="13" t="str">
        <f t="shared" si="32"/>
        <v>Cumplido</v>
      </c>
    </row>
    <row r="928" spans="1:13" ht="369.75" x14ac:dyDescent="0.2">
      <c r="A928" s="3"/>
      <c r="B928" s="12" t="s">
        <v>1307</v>
      </c>
      <c r="C928" s="4" t="s">
        <v>1463</v>
      </c>
      <c r="D928" s="4" t="s">
        <v>77</v>
      </c>
      <c r="E928" s="4" t="s">
        <v>24</v>
      </c>
      <c r="F928" s="5" t="s">
        <v>1507</v>
      </c>
      <c r="G928" s="6">
        <v>400</v>
      </c>
      <c r="H928" s="6">
        <v>617</v>
      </c>
      <c r="I928" s="11">
        <v>1.5425</v>
      </c>
      <c r="J928" s="6" t="s">
        <v>967</v>
      </c>
      <c r="K928" s="6">
        <v>0</v>
      </c>
      <c r="L928" s="4" t="s">
        <v>1755</v>
      </c>
      <c r="M928" s="13" t="str">
        <f t="shared" si="32"/>
        <v>Cumplido</v>
      </c>
    </row>
    <row r="929" spans="1:13" ht="25.5" x14ac:dyDescent="0.2">
      <c r="A929" s="3"/>
      <c r="B929" s="12" t="s">
        <v>1307</v>
      </c>
      <c r="C929" s="4" t="s">
        <v>1463</v>
      </c>
      <c r="D929" s="4" t="s">
        <v>77</v>
      </c>
      <c r="E929" s="4" t="s">
        <v>27</v>
      </c>
      <c r="F929" s="5" t="s">
        <v>1508</v>
      </c>
      <c r="G929" s="6">
        <v>1</v>
      </c>
      <c r="H929" s="6">
        <v>1</v>
      </c>
      <c r="I929" s="11">
        <v>1</v>
      </c>
      <c r="J929" s="6">
        <v>0.5</v>
      </c>
      <c r="K929" s="6">
        <v>0.5</v>
      </c>
      <c r="L929" s="4" t="s">
        <v>1754</v>
      </c>
      <c r="M929" s="13" t="str">
        <f t="shared" si="32"/>
        <v>Cumplido</v>
      </c>
    </row>
    <row r="930" spans="1:13" ht="38.25" x14ac:dyDescent="0.2">
      <c r="A930" s="3"/>
      <c r="B930" s="12" t="s">
        <v>1307</v>
      </c>
      <c r="C930" s="4" t="s">
        <v>1463</v>
      </c>
      <c r="D930" s="4" t="s">
        <v>77</v>
      </c>
      <c r="E930" s="4" t="s">
        <v>24</v>
      </c>
      <c r="F930" s="5" t="s">
        <v>1509</v>
      </c>
      <c r="G930" s="6">
        <v>1000</v>
      </c>
      <c r="H930" s="6">
        <v>1000</v>
      </c>
      <c r="I930" s="11">
        <v>1</v>
      </c>
      <c r="J930" s="6" t="s">
        <v>967</v>
      </c>
      <c r="K930" s="6">
        <v>0</v>
      </c>
      <c r="L930" s="4" t="s">
        <v>1753</v>
      </c>
      <c r="M930" s="13" t="str">
        <f t="shared" si="32"/>
        <v>Cumplido</v>
      </c>
    </row>
    <row r="931" spans="1:13" ht="191.25" x14ac:dyDescent="0.2">
      <c r="A931" s="3"/>
      <c r="B931" s="12" t="s">
        <v>1307</v>
      </c>
      <c r="C931" s="4" t="s">
        <v>1463</v>
      </c>
      <c r="D931" s="4" t="s">
        <v>77</v>
      </c>
      <c r="E931" s="4" t="s">
        <v>27</v>
      </c>
      <c r="F931" s="5" t="s">
        <v>1510</v>
      </c>
      <c r="G931" s="6">
        <v>1</v>
      </c>
      <c r="H931" s="6">
        <v>1</v>
      </c>
      <c r="I931" s="11">
        <v>1</v>
      </c>
      <c r="J931" s="6">
        <v>0.5</v>
      </c>
      <c r="K931" s="6">
        <v>0.5</v>
      </c>
      <c r="L931" s="4" t="s">
        <v>1752</v>
      </c>
      <c r="M931" s="13" t="str">
        <f t="shared" si="32"/>
        <v>Cumplido</v>
      </c>
    </row>
    <row r="932" spans="1:13" ht="153" x14ac:dyDescent="0.2">
      <c r="A932" s="3"/>
      <c r="B932" s="12" t="s">
        <v>1307</v>
      </c>
      <c r="C932" s="4" t="s">
        <v>1463</v>
      </c>
      <c r="D932" s="4" t="s">
        <v>77</v>
      </c>
      <c r="E932" s="4" t="s">
        <v>24</v>
      </c>
      <c r="F932" s="5" t="s">
        <v>1511</v>
      </c>
      <c r="G932" s="6">
        <v>176</v>
      </c>
      <c r="H932" s="6">
        <v>176</v>
      </c>
      <c r="I932" s="11">
        <v>1</v>
      </c>
      <c r="J932" s="6" t="s">
        <v>967</v>
      </c>
      <c r="K932" s="6">
        <v>64</v>
      </c>
      <c r="L932" s="4" t="s">
        <v>1751</v>
      </c>
      <c r="M932" s="13" t="str">
        <f t="shared" si="32"/>
        <v>Cumplido</v>
      </c>
    </row>
    <row r="933" spans="1:13" ht="306" x14ac:dyDescent="0.2">
      <c r="A933" s="3"/>
      <c r="B933" s="12" t="s">
        <v>1307</v>
      </c>
      <c r="C933" s="4" t="s">
        <v>1463</v>
      </c>
      <c r="D933" s="4" t="s">
        <v>77</v>
      </c>
      <c r="E933" s="4" t="s">
        <v>27</v>
      </c>
      <c r="F933" s="5" t="s">
        <v>1512</v>
      </c>
      <c r="G933" s="6">
        <v>1</v>
      </c>
      <c r="H933" s="6">
        <v>1</v>
      </c>
      <c r="I933" s="11">
        <v>1</v>
      </c>
      <c r="J933" s="6">
        <v>0.5</v>
      </c>
      <c r="K933" s="6">
        <v>0.5</v>
      </c>
      <c r="L933" s="4" t="s">
        <v>1750</v>
      </c>
      <c r="M933" s="13" t="str">
        <f t="shared" si="32"/>
        <v>Cumplido</v>
      </c>
    </row>
    <row r="934" spans="1:13" ht="89.25" x14ac:dyDescent="0.2">
      <c r="A934" s="3"/>
      <c r="B934" s="12" t="s">
        <v>1307</v>
      </c>
      <c r="C934" s="4" t="s">
        <v>1463</v>
      </c>
      <c r="D934" s="4" t="s">
        <v>77</v>
      </c>
      <c r="E934" s="4" t="s">
        <v>24</v>
      </c>
      <c r="F934" s="5" t="s">
        <v>1513</v>
      </c>
      <c r="G934" s="6">
        <v>90</v>
      </c>
      <c r="H934" s="6">
        <v>90</v>
      </c>
      <c r="I934" s="11">
        <v>1</v>
      </c>
      <c r="J934" s="6" t="s">
        <v>967</v>
      </c>
      <c r="K934" s="6">
        <v>36</v>
      </c>
      <c r="L934" s="4" t="s">
        <v>1749</v>
      </c>
      <c r="M934" s="13" t="str">
        <f t="shared" si="32"/>
        <v>Cumplido</v>
      </c>
    </row>
    <row r="935" spans="1:13" ht="191.25" x14ac:dyDescent="0.2">
      <c r="A935" s="3"/>
      <c r="B935" s="12" t="s">
        <v>1307</v>
      </c>
      <c r="C935" s="4" t="s">
        <v>1463</v>
      </c>
      <c r="D935" s="4" t="s">
        <v>77</v>
      </c>
      <c r="E935" s="4" t="s">
        <v>27</v>
      </c>
      <c r="F935" s="5" t="s">
        <v>1514</v>
      </c>
      <c r="G935" s="6">
        <v>1</v>
      </c>
      <c r="H935" s="6">
        <v>1</v>
      </c>
      <c r="I935" s="11">
        <v>1</v>
      </c>
      <c r="J935" s="6">
        <v>0.5</v>
      </c>
      <c r="K935" s="6">
        <v>0.5</v>
      </c>
      <c r="L935" s="4" t="s">
        <v>1748</v>
      </c>
      <c r="M935" s="13" t="str">
        <f t="shared" si="32"/>
        <v>Cumplido</v>
      </c>
    </row>
    <row r="936" spans="1:13" ht="25.5" x14ac:dyDescent="0.2">
      <c r="A936" s="3"/>
      <c r="B936" s="12" t="s">
        <v>1307</v>
      </c>
      <c r="C936" s="4" t="s">
        <v>1463</v>
      </c>
      <c r="D936" s="4" t="s">
        <v>77</v>
      </c>
      <c r="E936" s="4" t="s">
        <v>24</v>
      </c>
      <c r="F936" s="5" t="s">
        <v>1515</v>
      </c>
      <c r="G936" s="6">
        <v>500</v>
      </c>
      <c r="H936" s="6">
        <v>500</v>
      </c>
      <c r="I936" s="11">
        <v>1</v>
      </c>
      <c r="J936" s="6" t="s">
        <v>967</v>
      </c>
      <c r="K936" s="6">
        <v>0</v>
      </c>
      <c r="L936" s="4" t="s">
        <v>1747</v>
      </c>
      <c r="M936" s="13" t="str">
        <f t="shared" si="32"/>
        <v>Cumplido</v>
      </c>
    </row>
    <row r="937" spans="1:13" ht="178.5" x14ac:dyDescent="0.2">
      <c r="A937" s="3"/>
      <c r="B937" s="12" t="s">
        <v>1307</v>
      </c>
      <c r="C937" s="4" t="s">
        <v>1463</v>
      </c>
      <c r="D937" s="4" t="s">
        <v>77</v>
      </c>
      <c r="E937" s="4" t="s">
        <v>27</v>
      </c>
      <c r="F937" s="5" t="s">
        <v>1516</v>
      </c>
      <c r="G937" s="6">
        <v>1</v>
      </c>
      <c r="H937" s="6">
        <v>1</v>
      </c>
      <c r="I937" s="11">
        <v>1</v>
      </c>
      <c r="J937" s="6">
        <v>0.5</v>
      </c>
      <c r="K937" s="6">
        <v>0.5</v>
      </c>
      <c r="L937" s="4" t="s">
        <v>1746</v>
      </c>
      <c r="M937" s="13" t="str">
        <f t="shared" si="32"/>
        <v>Cumplido</v>
      </c>
    </row>
    <row r="938" spans="1:13" ht="51" x14ac:dyDescent="0.2">
      <c r="A938" s="3"/>
      <c r="B938" s="12" t="s">
        <v>1307</v>
      </c>
      <c r="C938" s="4" t="s">
        <v>1463</v>
      </c>
      <c r="D938" s="4" t="s">
        <v>77</v>
      </c>
      <c r="E938" s="4" t="s">
        <v>24</v>
      </c>
      <c r="F938" s="5" t="s">
        <v>1517</v>
      </c>
      <c r="G938" s="6">
        <v>300</v>
      </c>
      <c r="H938" s="6">
        <v>301</v>
      </c>
      <c r="I938" s="11">
        <v>1.003333333333333</v>
      </c>
      <c r="J938" s="6" t="s">
        <v>967</v>
      </c>
      <c r="K938" s="6">
        <v>0</v>
      </c>
      <c r="L938" s="4" t="s">
        <v>1745</v>
      </c>
      <c r="M938" s="13" t="str">
        <f t="shared" si="32"/>
        <v>Cumplido</v>
      </c>
    </row>
    <row r="939" spans="1:13" ht="76.5" x14ac:dyDescent="0.2">
      <c r="A939" s="3"/>
      <c r="B939" s="12" t="s">
        <v>1307</v>
      </c>
      <c r="C939" s="4" t="s">
        <v>1463</v>
      </c>
      <c r="D939" s="4" t="s">
        <v>77</v>
      </c>
      <c r="E939" s="4" t="s">
        <v>27</v>
      </c>
      <c r="F939" s="5" t="s">
        <v>1518</v>
      </c>
      <c r="G939" s="6">
        <v>1</v>
      </c>
      <c r="H939" s="6">
        <v>1</v>
      </c>
      <c r="I939" s="11">
        <v>1</v>
      </c>
      <c r="J939" s="6">
        <v>0.5</v>
      </c>
      <c r="K939" s="6">
        <v>0.5</v>
      </c>
      <c r="L939" s="4" t="s">
        <v>1744</v>
      </c>
      <c r="M939" s="13" t="str">
        <f t="shared" si="32"/>
        <v>Cumplido</v>
      </c>
    </row>
    <row r="940" spans="1:13" ht="89.25" x14ac:dyDescent="0.2">
      <c r="A940" s="3"/>
      <c r="B940" s="12" t="s">
        <v>1307</v>
      </c>
      <c r="C940" s="4" t="s">
        <v>1463</v>
      </c>
      <c r="D940" s="4" t="s">
        <v>77</v>
      </c>
      <c r="E940" s="4" t="s">
        <v>24</v>
      </c>
      <c r="F940" s="5" t="s">
        <v>1519</v>
      </c>
      <c r="G940" s="6">
        <v>490</v>
      </c>
      <c r="H940" s="6">
        <v>539</v>
      </c>
      <c r="I940" s="11">
        <v>1.1000000000000001</v>
      </c>
      <c r="J940" s="6" t="s">
        <v>967</v>
      </c>
      <c r="K940" s="6">
        <v>15</v>
      </c>
      <c r="L940" s="4" t="s">
        <v>1743</v>
      </c>
      <c r="M940" s="13" t="str">
        <f t="shared" si="32"/>
        <v>Cumplido</v>
      </c>
    </row>
    <row r="941" spans="1:13" ht="178.5" x14ac:dyDescent="0.2">
      <c r="A941" s="3"/>
      <c r="B941" s="12" t="s">
        <v>1307</v>
      </c>
      <c r="C941" s="4" t="s">
        <v>1463</v>
      </c>
      <c r="D941" s="4" t="s">
        <v>77</v>
      </c>
      <c r="E941" s="4" t="s">
        <v>24</v>
      </c>
      <c r="F941" s="5" t="s">
        <v>1520</v>
      </c>
      <c r="G941" s="6">
        <v>150</v>
      </c>
      <c r="H941" s="6">
        <v>150</v>
      </c>
      <c r="I941" s="11">
        <v>1</v>
      </c>
      <c r="J941" s="6" t="s">
        <v>967</v>
      </c>
      <c r="K941" s="6">
        <v>150</v>
      </c>
      <c r="L941" s="4" t="s">
        <v>1742</v>
      </c>
      <c r="M941" s="13" t="str">
        <f t="shared" si="32"/>
        <v>Cumplido</v>
      </c>
    </row>
    <row r="942" spans="1:13" ht="267.75" x14ac:dyDescent="0.2">
      <c r="A942" s="3"/>
      <c r="B942" s="12" t="s">
        <v>1307</v>
      </c>
      <c r="C942" s="4" t="s">
        <v>1463</v>
      </c>
      <c r="D942" s="4" t="s">
        <v>77</v>
      </c>
      <c r="E942" s="4" t="s">
        <v>27</v>
      </c>
      <c r="F942" s="5" t="s">
        <v>1521</v>
      </c>
      <c r="G942" s="6">
        <v>1</v>
      </c>
      <c r="H942" s="6">
        <v>1</v>
      </c>
      <c r="I942" s="11">
        <v>1</v>
      </c>
      <c r="J942" s="6">
        <v>0.5</v>
      </c>
      <c r="K942" s="6">
        <v>0.5</v>
      </c>
      <c r="L942" s="4" t="s">
        <v>1741</v>
      </c>
      <c r="M942" s="13" t="str">
        <f t="shared" si="32"/>
        <v>Cumplido</v>
      </c>
    </row>
    <row r="943" spans="1:13" ht="255" x14ac:dyDescent="0.2">
      <c r="A943" s="3"/>
      <c r="B943" s="12" t="s">
        <v>1307</v>
      </c>
      <c r="C943" s="4" t="s">
        <v>1463</v>
      </c>
      <c r="D943" s="4" t="s">
        <v>77</v>
      </c>
      <c r="E943" s="4" t="s">
        <v>27</v>
      </c>
      <c r="F943" s="5" t="s">
        <v>1522</v>
      </c>
      <c r="G943" s="6">
        <v>1</v>
      </c>
      <c r="H943" s="6">
        <v>1</v>
      </c>
      <c r="I943" s="11">
        <v>1</v>
      </c>
      <c r="J943" s="6">
        <v>0.5</v>
      </c>
      <c r="K943" s="6">
        <v>0.5</v>
      </c>
      <c r="L943" s="4" t="s">
        <v>1740</v>
      </c>
      <c r="M943" s="13" t="str">
        <f t="shared" si="32"/>
        <v>Cumplido</v>
      </c>
    </row>
    <row r="944" spans="1:13" ht="255" x14ac:dyDescent="0.2">
      <c r="A944" s="3"/>
      <c r="B944" s="12" t="s">
        <v>1307</v>
      </c>
      <c r="C944" s="4" t="s">
        <v>1463</v>
      </c>
      <c r="D944" s="4" t="s">
        <v>77</v>
      </c>
      <c r="E944" s="4" t="s">
        <v>27</v>
      </c>
      <c r="F944" s="5" t="s">
        <v>1523</v>
      </c>
      <c r="G944" s="6">
        <v>1</v>
      </c>
      <c r="H944" s="6">
        <v>1</v>
      </c>
      <c r="I944" s="11">
        <v>1</v>
      </c>
      <c r="J944" s="6">
        <v>0.5</v>
      </c>
      <c r="K944" s="6">
        <v>0.5</v>
      </c>
      <c r="L944" s="4" t="s">
        <v>1739</v>
      </c>
      <c r="M944" s="13" t="str">
        <f t="shared" si="32"/>
        <v>Cumplido</v>
      </c>
    </row>
    <row r="945" spans="1:13" ht="51" x14ac:dyDescent="0.2">
      <c r="A945" s="3"/>
      <c r="B945" s="12" t="s">
        <v>1307</v>
      </c>
      <c r="C945" s="4" t="s">
        <v>1463</v>
      </c>
      <c r="D945" s="4" t="s">
        <v>77</v>
      </c>
      <c r="E945" s="4" t="s">
        <v>24</v>
      </c>
      <c r="F945" s="5" t="s">
        <v>1524</v>
      </c>
      <c r="G945" s="6">
        <v>200</v>
      </c>
      <c r="H945" s="6">
        <v>200</v>
      </c>
      <c r="I945" s="11">
        <v>1</v>
      </c>
      <c r="J945" s="6" t="s">
        <v>967</v>
      </c>
      <c r="K945" s="6">
        <v>0</v>
      </c>
      <c r="L945" s="4" t="s">
        <v>1738</v>
      </c>
      <c r="M945" s="13" t="str">
        <f t="shared" si="32"/>
        <v>Cumplido</v>
      </c>
    </row>
    <row r="946" spans="1:13" ht="89.25" x14ac:dyDescent="0.2">
      <c r="A946" s="3"/>
      <c r="B946" s="12" t="s">
        <v>1307</v>
      </c>
      <c r="C946" s="4" t="s">
        <v>1463</v>
      </c>
      <c r="D946" s="4" t="s">
        <v>90</v>
      </c>
      <c r="E946" s="4" t="s">
        <v>27</v>
      </c>
      <c r="F946" s="5" t="s">
        <v>1525</v>
      </c>
      <c r="G946" s="6">
        <v>1</v>
      </c>
      <c r="H946" s="6">
        <v>1</v>
      </c>
      <c r="I946" s="11">
        <v>1</v>
      </c>
      <c r="J946" s="6">
        <v>0.5</v>
      </c>
      <c r="K946" s="6">
        <v>0.5</v>
      </c>
      <c r="L946" s="4" t="s">
        <v>1737</v>
      </c>
      <c r="M946" s="13" t="str">
        <f t="shared" si="32"/>
        <v>Cumplido</v>
      </c>
    </row>
    <row r="947" spans="1:13" ht="102" x14ac:dyDescent="0.2">
      <c r="A947" s="3"/>
      <c r="B947" s="12" t="s">
        <v>1307</v>
      </c>
      <c r="C947" s="4" t="s">
        <v>1463</v>
      </c>
      <c r="D947" s="4" t="s">
        <v>90</v>
      </c>
      <c r="E947" s="4" t="s">
        <v>24</v>
      </c>
      <c r="F947" s="5" t="s">
        <v>1526</v>
      </c>
      <c r="G947" s="6">
        <v>30</v>
      </c>
      <c r="H947" s="6">
        <v>46</v>
      </c>
      <c r="I947" s="11">
        <v>1.5333333333333328</v>
      </c>
      <c r="J947" s="6" t="s">
        <v>967</v>
      </c>
      <c r="K947" s="6">
        <v>0</v>
      </c>
      <c r="L947" s="4" t="s">
        <v>1736</v>
      </c>
      <c r="M947" s="13" t="str">
        <f t="shared" si="32"/>
        <v>Cumplido</v>
      </c>
    </row>
    <row r="948" spans="1:13" ht="140.25" x14ac:dyDescent="0.2">
      <c r="A948" s="3"/>
      <c r="B948" s="12" t="s">
        <v>1307</v>
      </c>
      <c r="C948" s="4" t="s">
        <v>1463</v>
      </c>
      <c r="D948" s="4" t="s">
        <v>90</v>
      </c>
      <c r="E948" s="4" t="s">
        <v>27</v>
      </c>
      <c r="F948" s="5" t="s">
        <v>1527</v>
      </c>
      <c r="G948" s="6">
        <v>1</v>
      </c>
      <c r="H948" s="6">
        <v>1</v>
      </c>
      <c r="I948" s="11">
        <v>1</v>
      </c>
      <c r="J948" s="6">
        <v>0.5</v>
      </c>
      <c r="K948" s="6">
        <v>0.5</v>
      </c>
      <c r="L948" s="4" t="s">
        <v>1735</v>
      </c>
      <c r="M948" s="13" t="str">
        <f t="shared" si="32"/>
        <v>Cumplido</v>
      </c>
    </row>
    <row r="949" spans="1:13" ht="25.5" x14ac:dyDescent="0.2">
      <c r="A949" s="3"/>
      <c r="B949" s="12" t="s">
        <v>1307</v>
      </c>
      <c r="C949" s="4" t="s">
        <v>1463</v>
      </c>
      <c r="D949" s="4" t="s">
        <v>90</v>
      </c>
      <c r="E949" s="4" t="s">
        <v>24</v>
      </c>
      <c r="F949" s="5" t="s">
        <v>1528</v>
      </c>
      <c r="G949" s="6">
        <v>100</v>
      </c>
      <c r="H949" s="6">
        <v>100</v>
      </c>
      <c r="I949" s="11">
        <v>1</v>
      </c>
      <c r="J949" s="6" t="s">
        <v>967</v>
      </c>
      <c r="K949" s="6">
        <v>40</v>
      </c>
      <c r="L949" s="4" t="s">
        <v>1734</v>
      </c>
      <c r="M949" s="13" t="str">
        <f t="shared" si="32"/>
        <v>Cumplido</v>
      </c>
    </row>
    <row r="950" spans="1:13" ht="25.5" x14ac:dyDescent="0.2">
      <c r="A950" s="3"/>
      <c r="B950" s="12" t="s">
        <v>1307</v>
      </c>
      <c r="C950" s="4" t="s">
        <v>1463</v>
      </c>
      <c r="D950" s="4" t="s">
        <v>90</v>
      </c>
      <c r="E950" s="4" t="s">
        <v>27</v>
      </c>
      <c r="F950" s="5" t="s">
        <v>1529</v>
      </c>
      <c r="G950" s="6">
        <v>1</v>
      </c>
      <c r="H950" s="6">
        <v>1</v>
      </c>
      <c r="I950" s="11">
        <v>1</v>
      </c>
      <c r="J950" s="6">
        <v>0.5</v>
      </c>
      <c r="K950" s="6">
        <v>0.7</v>
      </c>
      <c r="L950" s="4" t="s">
        <v>1733</v>
      </c>
      <c r="M950" s="13" t="str">
        <f t="shared" si="32"/>
        <v>Cumplido</v>
      </c>
    </row>
    <row r="951" spans="1:13" ht="114.75" x14ac:dyDescent="0.2">
      <c r="A951" s="3"/>
      <c r="B951" s="12" t="s">
        <v>1307</v>
      </c>
      <c r="C951" s="4" t="s">
        <v>1463</v>
      </c>
      <c r="D951" s="4" t="s">
        <v>90</v>
      </c>
      <c r="E951" s="4" t="s">
        <v>27</v>
      </c>
      <c r="F951" s="5" t="s">
        <v>1530</v>
      </c>
      <c r="G951" s="6">
        <v>1</v>
      </c>
      <c r="H951" s="6">
        <v>1</v>
      </c>
      <c r="I951" s="11">
        <v>1</v>
      </c>
      <c r="J951" s="6">
        <v>0.5</v>
      </c>
      <c r="K951" s="6">
        <v>0.5</v>
      </c>
      <c r="L951" s="4" t="s">
        <v>1732</v>
      </c>
      <c r="M951" s="13" t="str">
        <f t="shared" ref="M951:M1007" si="33">IF(I951&gt;=98%,"Cumplido","Incumplido")</f>
        <v>Cumplido</v>
      </c>
    </row>
    <row r="952" spans="1:13" ht="140.25" x14ac:dyDescent="0.2">
      <c r="A952" s="3"/>
      <c r="B952" s="12" t="s">
        <v>1307</v>
      </c>
      <c r="C952" s="4" t="s">
        <v>1463</v>
      </c>
      <c r="D952" s="4" t="s">
        <v>90</v>
      </c>
      <c r="E952" s="4" t="s">
        <v>24</v>
      </c>
      <c r="F952" s="5" t="s">
        <v>1531</v>
      </c>
      <c r="G952" s="6">
        <v>50</v>
      </c>
      <c r="H952" s="6">
        <v>50</v>
      </c>
      <c r="I952" s="11">
        <v>1</v>
      </c>
      <c r="J952" s="6" t="s">
        <v>967</v>
      </c>
      <c r="K952" s="6">
        <v>0</v>
      </c>
      <c r="L952" s="4" t="s">
        <v>1731</v>
      </c>
      <c r="M952" s="13" t="str">
        <f t="shared" si="33"/>
        <v>Cumplido</v>
      </c>
    </row>
    <row r="953" spans="1:13" ht="51" x14ac:dyDescent="0.2">
      <c r="A953" s="3"/>
      <c r="B953" s="12" t="s">
        <v>1307</v>
      </c>
      <c r="C953" s="4" t="s">
        <v>1463</v>
      </c>
      <c r="D953" s="4" t="s">
        <v>90</v>
      </c>
      <c r="E953" s="4" t="s">
        <v>27</v>
      </c>
      <c r="F953" s="5" t="s">
        <v>1532</v>
      </c>
      <c r="G953" s="6">
        <v>1</v>
      </c>
      <c r="H953" s="6">
        <v>1</v>
      </c>
      <c r="I953" s="11">
        <v>1</v>
      </c>
      <c r="J953" s="6">
        <v>0.5</v>
      </c>
      <c r="K953" s="6">
        <v>1</v>
      </c>
      <c r="L953" s="4" t="s">
        <v>1730</v>
      </c>
      <c r="M953" s="13" t="str">
        <f t="shared" si="33"/>
        <v>Cumplido</v>
      </c>
    </row>
    <row r="954" spans="1:13" ht="25.5" x14ac:dyDescent="0.2">
      <c r="A954" s="3"/>
      <c r="B954" s="12" t="s">
        <v>1307</v>
      </c>
      <c r="C954" s="4" t="s">
        <v>1463</v>
      </c>
      <c r="D954" s="4" t="s">
        <v>90</v>
      </c>
      <c r="E954" s="4" t="s">
        <v>27</v>
      </c>
      <c r="F954" s="5" t="s">
        <v>1533</v>
      </c>
      <c r="G954" s="6">
        <v>1</v>
      </c>
      <c r="H954" s="6">
        <v>1</v>
      </c>
      <c r="I954" s="11">
        <v>1</v>
      </c>
      <c r="J954" s="6">
        <v>0.5</v>
      </c>
      <c r="K954" s="6">
        <v>0.5</v>
      </c>
      <c r="L954" s="4" t="s">
        <v>1729</v>
      </c>
      <c r="M954" s="13" t="str">
        <f t="shared" si="33"/>
        <v>Cumplido</v>
      </c>
    </row>
    <row r="955" spans="1:13" ht="25.5" x14ac:dyDescent="0.2">
      <c r="A955" s="3"/>
      <c r="B955" s="12" t="s">
        <v>1307</v>
      </c>
      <c r="C955" s="4" t="s">
        <v>1463</v>
      </c>
      <c r="D955" s="4" t="s">
        <v>90</v>
      </c>
      <c r="E955" s="4" t="s">
        <v>24</v>
      </c>
      <c r="F955" s="5" t="s">
        <v>1534</v>
      </c>
      <c r="G955" s="6">
        <v>100</v>
      </c>
      <c r="H955" s="6">
        <v>100</v>
      </c>
      <c r="I955" s="11">
        <v>1</v>
      </c>
      <c r="J955" s="6" t="s">
        <v>967</v>
      </c>
      <c r="K955" s="6">
        <v>24</v>
      </c>
      <c r="L955" s="4" t="s">
        <v>1728</v>
      </c>
      <c r="M955" s="13" t="str">
        <f t="shared" si="33"/>
        <v>Cumplido</v>
      </c>
    </row>
    <row r="956" spans="1:13" ht="242.25" x14ac:dyDescent="0.2">
      <c r="A956" s="3"/>
      <c r="B956" s="12" t="s">
        <v>1307</v>
      </c>
      <c r="C956" s="4" t="s">
        <v>1463</v>
      </c>
      <c r="D956" s="4" t="s">
        <v>90</v>
      </c>
      <c r="E956" s="4" t="s">
        <v>27</v>
      </c>
      <c r="F956" s="5" t="s">
        <v>1535</v>
      </c>
      <c r="G956" s="6">
        <v>1</v>
      </c>
      <c r="H956" s="6">
        <v>1</v>
      </c>
      <c r="I956" s="11">
        <v>1</v>
      </c>
      <c r="J956" s="6">
        <v>0.5</v>
      </c>
      <c r="K956" s="6">
        <v>0.7</v>
      </c>
      <c r="L956" s="4" t="s">
        <v>1727</v>
      </c>
      <c r="M956" s="13" t="str">
        <f t="shared" si="33"/>
        <v>Cumplido</v>
      </c>
    </row>
    <row r="957" spans="1:13" ht="51" x14ac:dyDescent="0.2">
      <c r="A957" s="3"/>
      <c r="B957" s="12" t="s">
        <v>1307</v>
      </c>
      <c r="C957" s="4" t="s">
        <v>1463</v>
      </c>
      <c r="D957" s="4" t="s">
        <v>90</v>
      </c>
      <c r="E957" s="4" t="s">
        <v>24</v>
      </c>
      <c r="F957" s="5" t="s">
        <v>1536</v>
      </c>
      <c r="G957" s="6">
        <v>300</v>
      </c>
      <c r="H957" s="6">
        <v>300</v>
      </c>
      <c r="I957" s="11">
        <v>1</v>
      </c>
      <c r="J957" s="6" t="s">
        <v>967</v>
      </c>
      <c r="K957" s="6">
        <v>54</v>
      </c>
      <c r="L957" s="4" t="s">
        <v>1726</v>
      </c>
      <c r="M957" s="13" t="str">
        <f t="shared" si="33"/>
        <v>Cumplido</v>
      </c>
    </row>
    <row r="958" spans="1:13" ht="38.25" x14ac:dyDescent="0.2">
      <c r="A958" s="3"/>
      <c r="B958" s="12" t="s">
        <v>1307</v>
      </c>
      <c r="C958" s="4" t="s">
        <v>1463</v>
      </c>
      <c r="D958" s="4" t="s">
        <v>90</v>
      </c>
      <c r="E958" s="4" t="s">
        <v>27</v>
      </c>
      <c r="F958" s="5" t="s">
        <v>1537</v>
      </c>
      <c r="G958" s="6">
        <v>1</v>
      </c>
      <c r="H958" s="6">
        <v>1</v>
      </c>
      <c r="I958" s="11">
        <v>1</v>
      </c>
      <c r="J958" s="6">
        <v>0.5</v>
      </c>
      <c r="K958" s="6">
        <v>0.5</v>
      </c>
      <c r="L958" s="4" t="s">
        <v>1725</v>
      </c>
      <c r="M958" s="13" t="str">
        <f t="shared" si="33"/>
        <v>Cumplido</v>
      </c>
    </row>
    <row r="959" spans="1:13" ht="25.5" x14ac:dyDescent="0.2">
      <c r="A959" s="3"/>
      <c r="B959" s="12" t="s">
        <v>1307</v>
      </c>
      <c r="C959" s="4" t="s">
        <v>1463</v>
      </c>
      <c r="D959" s="4" t="s">
        <v>90</v>
      </c>
      <c r="E959" s="4" t="s">
        <v>24</v>
      </c>
      <c r="F959" s="5" t="s">
        <v>1538</v>
      </c>
      <c r="G959" s="6">
        <v>120</v>
      </c>
      <c r="H959" s="6">
        <v>120</v>
      </c>
      <c r="I959" s="11">
        <v>1</v>
      </c>
      <c r="J959" s="6" t="s">
        <v>967</v>
      </c>
      <c r="K959" s="6">
        <v>42</v>
      </c>
      <c r="L959" s="4" t="s">
        <v>1724</v>
      </c>
      <c r="M959" s="13" t="str">
        <f t="shared" si="33"/>
        <v>Cumplido</v>
      </c>
    </row>
    <row r="960" spans="1:13" ht="25.5" x14ac:dyDescent="0.2">
      <c r="A960" s="3"/>
      <c r="B960" s="12" t="s">
        <v>1307</v>
      </c>
      <c r="C960" s="4" t="s">
        <v>1463</v>
      </c>
      <c r="D960" s="4" t="s">
        <v>90</v>
      </c>
      <c r="E960" s="4" t="s">
        <v>27</v>
      </c>
      <c r="F960" s="5" t="s">
        <v>1539</v>
      </c>
      <c r="G960" s="6">
        <v>1</v>
      </c>
      <c r="H960" s="6">
        <v>1</v>
      </c>
      <c r="I960" s="11">
        <v>1</v>
      </c>
      <c r="J960" s="6">
        <v>0.5</v>
      </c>
      <c r="K960" s="6">
        <v>0.7</v>
      </c>
      <c r="L960" s="4" t="s">
        <v>1723</v>
      </c>
      <c r="M960" s="13" t="str">
        <f t="shared" si="33"/>
        <v>Cumplido</v>
      </c>
    </row>
    <row r="961" spans="1:13" ht="51" x14ac:dyDescent="0.2">
      <c r="A961" s="3"/>
      <c r="B961" s="12" t="s">
        <v>1307</v>
      </c>
      <c r="C961" s="4" t="s">
        <v>1463</v>
      </c>
      <c r="D961" s="4" t="s">
        <v>90</v>
      </c>
      <c r="E961" s="4" t="s">
        <v>27</v>
      </c>
      <c r="F961" s="5" t="s">
        <v>1540</v>
      </c>
      <c r="G961" s="6">
        <v>1</v>
      </c>
      <c r="H961" s="6">
        <v>1</v>
      </c>
      <c r="I961" s="11">
        <v>1</v>
      </c>
      <c r="J961" s="6">
        <v>0.5</v>
      </c>
      <c r="K961" s="6">
        <v>0.5</v>
      </c>
      <c r="L961" s="4" t="s">
        <v>1722</v>
      </c>
      <c r="M961" s="13" t="str">
        <f t="shared" si="33"/>
        <v>Cumplido</v>
      </c>
    </row>
    <row r="962" spans="1:13" ht="51" x14ac:dyDescent="0.2">
      <c r="A962" s="3"/>
      <c r="B962" s="12" t="s">
        <v>1307</v>
      </c>
      <c r="C962" s="4" t="s">
        <v>1463</v>
      </c>
      <c r="D962" s="4" t="s">
        <v>90</v>
      </c>
      <c r="E962" s="4" t="s">
        <v>24</v>
      </c>
      <c r="F962" s="5" t="s">
        <v>1541</v>
      </c>
      <c r="G962" s="6">
        <v>100</v>
      </c>
      <c r="H962" s="6">
        <v>100</v>
      </c>
      <c r="I962" s="11">
        <v>1</v>
      </c>
      <c r="J962" s="6" t="s">
        <v>967</v>
      </c>
      <c r="K962" s="6">
        <v>29</v>
      </c>
      <c r="L962" s="4" t="s">
        <v>1721</v>
      </c>
      <c r="M962" s="13" t="str">
        <f t="shared" si="33"/>
        <v>Cumplido</v>
      </c>
    </row>
    <row r="963" spans="1:13" ht="25.5" x14ac:dyDescent="0.2">
      <c r="A963" s="3"/>
      <c r="B963" s="12" t="s">
        <v>1307</v>
      </c>
      <c r="C963" s="4" t="s">
        <v>1463</v>
      </c>
      <c r="D963" s="4" t="s">
        <v>90</v>
      </c>
      <c r="E963" s="4" t="s">
        <v>27</v>
      </c>
      <c r="F963" s="5" t="s">
        <v>1542</v>
      </c>
      <c r="G963" s="6">
        <v>1</v>
      </c>
      <c r="H963" s="6">
        <v>1</v>
      </c>
      <c r="I963" s="11">
        <v>1</v>
      </c>
      <c r="J963" s="6">
        <v>0.5</v>
      </c>
      <c r="K963" s="6">
        <v>0.7</v>
      </c>
      <c r="L963" s="4" t="s">
        <v>1720</v>
      </c>
      <c r="M963" s="13" t="str">
        <f t="shared" si="33"/>
        <v>Cumplido</v>
      </c>
    </row>
    <row r="964" spans="1:13" ht="25.5" x14ac:dyDescent="0.2">
      <c r="A964" s="3"/>
      <c r="B964" s="12" t="s">
        <v>1307</v>
      </c>
      <c r="C964" s="4" t="s">
        <v>1463</v>
      </c>
      <c r="D964" s="4" t="s">
        <v>90</v>
      </c>
      <c r="E964" s="4" t="s">
        <v>24</v>
      </c>
      <c r="F964" s="5" t="s">
        <v>1543</v>
      </c>
      <c r="G964" s="6">
        <v>70</v>
      </c>
      <c r="H964" s="6">
        <v>70</v>
      </c>
      <c r="I964" s="11">
        <v>1</v>
      </c>
      <c r="J964" s="6" t="s">
        <v>967</v>
      </c>
      <c r="K964" s="6">
        <v>50</v>
      </c>
      <c r="L964" s="4" t="s">
        <v>1718</v>
      </c>
      <c r="M964" s="13" t="str">
        <f t="shared" si="33"/>
        <v>Cumplido</v>
      </c>
    </row>
    <row r="965" spans="1:13" ht="127.5" x14ac:dyDescent="0.2">
      <c r="A965" s="3"/>
      <c r="B965" s="12" t="s">
        <v>1307</v>
      </c>
      <c r="C965" s="4" t="s">
        <v>1463</v>
      </c>
      <c r="D965" s="4" t="s">
        <v>90</v>
      </c>
      <c r="E965" s="4" t="s">
        <v>27</v>
      </c>
      <c r="F965" s="5" t="s">
        <v>1544</v>
      </c>
      <c r="G965" s="6">
        <v>1</v>
      </c>
      <c r="H965" s="6">
        <v>1</v>
      </c>
      <c r="I965" s="11">
        <v>1</v>
      </c>
      <c r="J965" s="6">
        <v>0.5</v>
      </c>
      <c r="K965" s="6">
        <v>0.5</v>
      </c>
      <c r="L965" s="4" t="s">
        <v>1719</v>
      </c>
      <c r="M965" s="13" t="str">
        <f t="shared" si="33"/>
        <v>Cumplido</v>
      </c>
    </row>
    <row r="966" spans="1:13" ht="76.5" x14ac:dyDescent="0.2">
      <c r="A966" s="3"/>
      <c r="B966" s="12" t="s">
        <v>1307</v>
      </c>
      <c r="C966" s="4" t="s">
        <v>1463</v>
      </c>
      <c r="D966" s="4" t="s">
        <v>90</v>
      </c>
      <c r="E966" s="4" t="s">
        <v>24</v>
      </c>
      <c r="F966" s="5" t="s">
        <v>1545</v>
      </c>
      <c r="G966" s="6">
        <v>100</v>
      </c>
      <c r="H966" s="6">
        <v>100</v>
      </c>
      <c r="I966" s="11">
        <v>1</v>
      </c>
      <c r="J966" s="6" t="s">
        <v>967</v>
      </c>
      <c r="K966" s="6">
        <v>20</v>
      </c>
      <c r="L966" s="4" t="s">
        <v>1717</v>
      </c>
      <c r="M966" s="13" t="str">
        <f t="shared" si="33"/>
        <v>Cumplido</v>
      </c>
    </row>
    <row r="967" spans="1:13" ht="51" x14ac:dyDescent="0.2">
      <c r="A967" s="3"/>
      <c r="B967" s="12" t="s">
        <v>1307</v>
      </c>
      <c r="C967" s="4" t="s">
        <v>1463</v>
      </c>
      <c r="D967" s="4" t="s">
        <v>90</v>
      </c>
      <c r="E967" s="4" t="s">
        <v>27</v>
      </c>
      <c r="F967" s="5" t="s">
        <v>1546</v>
      </c>
      <c r="G967" s="6">
        <v>1</v>
      </c>
      <c r="H967" s="6">
        <v>1</v>
      </c>
      <c r="I967" s="11">
        <v>1</v>
      </c>
      <c r="J967" s="6">
        <v>0.5</v>
      </c>
      <c r="K967" s="6">
        <v>0.5</v>
      </c>
      <c r="L967" s="4" t="s">
        <v>1716</v>
      </c>
      <c r="M967" s="13" t="str">
        <f t="shared" si="33"/>
        <v>Cumplido</v>
      </c>
    </row>
    <row r="968" spans="1:13" ht="25.5" x14ac:dyDescent="0.2">
      <c r="A968" s="3"/>
      <c r="B968" s="12" t="s">
        <v>1307</v>
      </c>
      <c r="C968" s="4" t="s">
        <v>1463</v>
      </c>
      <c r="D968" s="4" t="s">
        <v>90</v>
      </c>
      <c r="E968" s="4" t="s">
        <v>24</v>
      </c>
      <c r="F968" s="5" t="s">
        <v>1547</v>
      </c>
      <c r="G968" s="6">
        <v>250</v>
      </c>
      <c r="H968" s="6">
        <v>365</v>
      </c>
      <c r="I968" s="11">
        <v>1.46</v>
      </c>
      <c r="J968" s="6" t="s">
        <v>967</v>
      </c>
      <c r="K968" s="6">
        <v>40</v>
      </c>
      <c r="L968" s="4" t="s">
        <v>1715</v>
      </c>
      <c r="M968" s="13" t="str">
        <f t="shared" si="33"/>
        <v>Cumplido</v>
      </c>
    </row>
    <row r="969" spans="1:13" ht="38.25" x14ac:dyDescent="0.2">
      <c r="A969" s="3"/>
      <c r="B969" s="12" t="s">
        <v>1307</v>
      </c>
      <c r="C969" s="4" t="s">
        <v>1463</v>
      </c>
      <c r="D969" s="4" t="s">
        <v>90</v>
      </c>
      <c r="E969" s="4" t="s">
        <v>27</v>
      </c>
      <c r="F969" s="5" t="s">
        <v>1548</v>
      </c>
      <c r="G969" s="6">
        <v>1</v>
      </c>
      <c r="H969" s="6">
        <v>1</v>
      </c>
      <c r="I969" s="11">
        <v>1</v>
      </c>
      <c r="J969" s="6">
        <v>0.5</v>
      </c>
      <c r="K969" s="6">
        <v>0.5</v>
      </c>
      <c r="L969" s="4" t="s">
        <v>1714</v>
      </c>
      <c r="M969" s="13" t="str">
        <f t="shared" si="33"/>
        <v>Cumplido</v>
      </c>
    </row>
    <row r="970" spans="1:13" ht="38.25" x14ac:dyDescent="0.2">
      <c r="A970" s="3"/>
      <c r="B970" s="12" t="s">
        <v>1307</v>
      </c>
      <c r="C970" s="4" t="s">
        <v>1463</v>
      </c>
      <c r="D970" s="4" t="s">
        <v>90</v>
      </c>
      <c r="E970" s="4" t="s">
        <v>27</v>
      </c>
      <c r="F970" s="5" t="s">
        <v>1549</v>
      </c>
      <c r="G970" s="6">
        <v>1</v>
      </c>
      <c r="H970" s="6">
        <v>1</v>
      </c>
      <c r="I970" s="11">
        <v>1</v>
      </c>
      <c r="J970" s="6">
        <v>0.5</v>
      </c>
      <c r="K970" s="6">
        <v>0.5</v>
      </c>
      <c r="L970" s="4" t="s">
        <v>1550</v>
      </c>
      <c r="M970" s="13" t="str">
        <f t="shared" si="33"/>
        <v>Cumplido</v>
      </c>
    </row>
    <row r="971" spans="1:13" ht="51" x14ac:dyDescent="0.2">
      <c r="A971" s="3"/>
      <c r="B971" s="12" t="s">
        <v>1307</v>
      </c>
      <c r="C971" s="4" t="s">
        <v>1463</v>
      </c>
      <c r="D971" s="4" t="s">
        <v>90</v>
      </c>
      <c r="E971" s="4" t="s">
        <v>24</v>
      </c>
      <c r="F971" s="5" t="s">
        <v>1551</v>
      </c>
      <c r="G971" s="6">
        <v>30</v>
      </c>
      <c r="H971" s="6">
        <v>30</v>
      </c>
      <c r="I971" s="11">
        <v>1</v>
      </c>
      <c r="J971" s="6" t="s">
        <v>967</v>
      </c>
      <c r="K971" s="6">
        <v>15</v>
      </c>
      <c r="L971" s="4" t="s">
        <v>1713</v>
      </c>
      <c r="M971" s="13" t="str">
        <f t="shared" si="33"/>
        <v>Cumplido</v>
      </c>
    </row>
    <row r="972" spans="1:13" ht="255" x14ac:dyDescent="0.2">
      <c r="A972" s="3"/>
      <c r="B972" s="12" t="s">
        <v>1307</v>
      </c>
      <c r="C972" s="4" t="s">
        <v>1463</v>
      </c>
      <c r="D972" s="4" t="s">
        <v>104</v>
      </c>
      <c r="E972" s="4" t="s">
        <v>27</v>
      </c>
      <c r="F972" s="5" t="s">
        <v>1552</v>
      </c>
      <c r="G972" s="6">
        <v>1</v>
      </c>
      <c r="H972" s="6">
        <v>1</v>
      </c>
      <c r="I972" s="11">
        <v>1</v>
      </c>
      <c r="J972" s="6">
        <v>0.5</v>
      </c>
      <c r="K972" s="6">
        <v>0.5</v>
      </c>
      <c r="L972" s="4" t="s">
        <v>1712</v>
      </c>
      <c r="M972" s="13" t="str">
        <f t="shared" si="33"/>
        <v>Cumplido</v>
      </c>
    </row>
    <row r="973" spans="1:13" ht="51" x14ac:dyDescent="0.2">
      <c r="A973" s="3"/>
      <c r="B973" s="12" t="s">
        <v>1307</v>
      </c>
      <c r="C973" s="4" t="s">
        <v>1463</v>
      </c>
      <c r="D973" s="4" t="s">
        <v>104</v>
      </c>
      <c r="E973" s="4" t="s">
        <v>24</v>
      </c>
      <c r="F973" s="5" t="s">
        <v>1553</v>
      </c>
      <c r="G973" s="6">
        <v>120</v>
      </c>
      <c r="H973" s="6">
        <v>120</v>
      </c>
      <c r="I973" s="11">
        <v>1</v>
      </c>
      <c r="J973" s="6" t="s">
        <v>967</v>
      </c>
      <c r="K973" s="6">
        <v>45</v>
      </c>
      <c r="L973" s="4" t="s">
        <v>1711</v>
      </c>
      <c r="M973" s="13" t="str">
        <f t="shared" si="33"/>
        <v>Cumplido</v>
      </c>
    </row>
    <row r="974" spans="1:13" ht="216.75" x14ac:dyDescent="0.2">
      <c r="A974" s="3"/>
      <c r="B974" s="12" t="s">
        <v>1307</v>
      </c>
      <c r="C974" s="4" t="s">
        <v>1463</v>
      </c>
      <c r="D974" s="4" t="s">
        <v>104</v>
      </c>
      <c r="E974" s="4" t="s">
        <v>27</v>
      </c>
      <c r="F974" s="5" t="s">
        <v>1554</v>
      </c>
      <c r="G974" s="6">
        <v>1</v>
      </c>
      <c r="H974" s="6">
        <v>1</v>
      </c>
      <c r="I974" s="11">
        <v>1</v>
      </c>
      <c r="J974" s="6">
        <v>0.5</v>
      </c>
      <c r="K974" s="6">
        <v>0.5</v>
      </c>
      <c r="L974" s="4" t="s">
        <v>1710</v>
      </c>
      <c r="M974" s="13" t="str">
        <f t="shared" si="33"/>
        <v>Cumplido</v>
      </c>
    </row>
    <row r="975" spans="1:13" ht="114.75" x14ac:dyDescent="0.2">
      <c r="A975" s="3"/>
      <c r="B975" s="12" t="s">
        <v>1307</v>
      </c>
      <c r="C975" s="4" t="s">
        <v>1463</v>
      </c>
      <c r="D975" s="4" t="s">
        <v>104</v>
      </c>
      <c r="E975" s="4" t="s">
        <v>24</v>
      </c>
      <c r="F975" s="5" t="s">
        <v>1555</v>
      </c>
      <c r="G975" s="6">
        <v>500</v>
      </c>
      <c r="H975" s="6">
        <v>500</v>
      </c>
      <c r="I975" s="11">
        <v>1</v>
      </c>
      <c r="J975" s="6" t="s">
        <v>967</v>
      </c>
      <c r="K975" s="6">
        <v>124</v>
      </c>
      <c r="L975" s="4" t="s">
        <v>1709</v>
      </c>
      <c r="M975" s="13" t="str">
        <f t="shared" si="33"/>
        <v>Cumplido</v>
      </c>
    </row>
    <row r="976" spans="1:13" ht="204" x14ac:dyDescent="0.2">
      <c r="A976" s="3"/>
      <c r="B976" s="12" t="s">
        <v>1307</v>
      </c>
      <c r="C976" s="4" t="s">
        <v>1463</v>
      </c>
      <c r="D976" s="4" t="s">
        <v>104</v>
      </c>
      <c r="E976" s="4" t="s">
        <v>27</v>
      </c>
      <c r="F976" s="5" t="s">
        <v>1556</v>
      </c>
      <c r="G976" s="6">
        <v>1</v>
      </c>
      <c r="H976" s="6">
        <v>1</v>
      </c>
      <c r="I976" s="11">
        <v>1</v>
      </c>
      <c r="J976" s="6">
        <v>0.5</v>
      </c>
      <c r="K976" s="6">
        <v>0.5</v>
      </c>
      <c r="L976" s="4" t="s">
        <v>1708</v>
      </c>
      <c r="M976" s="13" t="str">
        <f t="shared" si="33"/>
        <v>Cumplido</v>
      </c>
    </row>
    <row r="977" spans="1:13" ht="204" x14ac:dyDescent="0.2">
      <c r="A977" s="3"/>
      <c r="B977" s="12" t="s">
        <v>1307</v>
      </c>
      <c r="C977" s="4" t="s">
        <v>1463</v>
      </c>
      <c r="D977" s="4" t="s">
        <v>104</v>
      </c>
      <c r="E977" s="4" t="s">
        <v>24</v>
      </c>
      <c r="F977" s="5" t="s">
        <v>1557</v>
      </c>
      <c r="G977" s="6">
        <v>500</v>
      </c>
      <c r="H977" s="6">
        <v>500</v>
      </c>
      <c r="I977" s="11">
        <v>1</v>
      </c>
      <c r="J977" s="6" t="s">
        <v>967</v>
      </c>
      <c r="K977" s="6">
        <v>67</v>
      </c>
      <c r="L977" s="4" t="s">
        <v>1707</v>
      </c>
      <c r="M977" s="13" t="str">
        <f t="shared" si="33"/>
        <v>Cumplido</v>
      </c>
    </row>
    <row r="978" spans="1:13" ht="242.25" x14ac:dyDescent="0.2">
      <c r="A978" s="3"/>
      <c r="B978" s="12" t="s">
        <v>1307</v>
      </c>
      <c r="C978" s="4" t="s">
        <v>1463</v>
      </c>
      <c r="D978" s="4" t="s">
        <v>104</v>
      </c>
      <c r="E978" s="4" t="s">
        <v>27</v>
      </c>
      <c r="F978" s="5" t="s">
        <v>1558</v>
      </c>
      <c r="G978" s="6">
        <v>1</v>
      </c>
      <c r="H978" s="6">
        <v>1</v>
      </c>
      <c r="I978" s="11">
        <v>1</v>
      </c>
      <c r="J978" s="6">
        <v>0.5</v>
      </c>
      <c r="K978" s="6">
        <v>0.5</v>
      </c>
      <c r="L978" s="4" t="s">
        <v>1706</v>
      </c>
      <c r="M978" s="13" t="str">
        <f t="shared" si="33"/>
        <v>Cumplido</v>
      </c>
    </row>
    <row r="979" spans="1:13" ht="89.25" x14ac:dyDescent="0.2">
      <c r="A979" s="3"/>
      <c r="B979" s="12" t="s">
        <v>1307</v>
      </c>
      <c r="C979" s="4" t="s">
        <v>1463</v>
      </c>
      <c r="D979" s="4" t="s">
        <v>104</v>
      </c>
      <c r="E979" s="4" t="s">
        <v>24</v>
      </c>
      <c r="F979" s="5" t="s">
        <v>1559</v>
      </c>
      <c r="G979" s="6">
        <v>300</v>
      </c>
      <c r="H979" s="6">
        <v>300</v>
      </c>
      <c r="I979" s="11">
        <v>1</v>
      </c>
      <c r="J979" s="6" t="s">
        <v>967</v>
      </c>
      <c r="K979" s="6">
        <v>48</v>
      </c>
      <c r="L979" s="4" t="s">
        <v>1705</v>
      </c>
      <c r="M979" s="13" t="str">
        <f t="shared" si="33"/>
        <v>Cumplido</v>
      </c>
    </row>
    <row r="980" spans="1:13" ht="114.75" x14ac:dyDescent="0.2">
      <c r="A980" s="3"/>
      <c r="B980" s="12" t="s">
        <v>1307</v>
      </c>
      <c r="C980" s="4" t="s">
        <v>1463</v>
      </c>
      <c r="D980" s="4" t="s">
        <v>104</v>
      </c>
      <c r="E980" s="4" t="s">
        <v>27</v>
      </c>
      <c r="F980" s="5" t="s">
        <v>1560</v>
      </c>
      <c r="G980" s="6">
        <v>1</v>
      </c>
      <c r="H980" s="6">
        <v>1</v>
      </c>
      <c r="I980" s="11">
        <v>1</v>
      </c>
      <c r="J980" s="6">
        <v>0.5</v>
      </c>
      <c r="K980" s="6">
        <v>0.5</v>
      </c>
      <c r="L980" s="4" t="s">
        <v>1704</v>
      </c>
      <c r="M980" s="13" t="str">
        <f t="shared" si="33"/>
        <v>Cumplido</v>
      </c>
    </row>
    <row r="981" spans="1:13" ht="255" x14ac:dyDescent="0.2">
      <c r="A981" s="3"/>
      <c r="B981" s="12" t="s">
        <v>1307</v>
      </c>
      <c r="C981" s="4" t="s">
        <v>1463</v>
      </c>
      <c r="D981" s="4" t="s">
        <v>104</v>
      </c>
      <c r="E981" s="4" t="s">
        <v>24</v>
      </c>
      <c r="F981" s="5" t="s">
        <v>1561</v>
      </c>
      <c r="G981" s="6">
        <v>440</v>
      </c>
      <c r="H981" s="6">
        <v>440</v>
      </c>
      <c r="I981" s="11">
        <v>1</v>
      </c>
      <c r="J981" s="6" t="s">
        <v>967</v>
      </c>
      <c r="K981" s="6">
        <v>88</v>
      </c>
      <c r="L981" s="4" t="s">
        <v>1703</v>
      </c>
      <c r="M981" s="13" t="str">
        <f t="shared" si="33"/>
        <v>Cumplido</v>
      </c>
    </row>
    <row r="982" spans="1:13" ht="293.25" x14ac:dyDescent="0.2">
      <c r="A982" s="3"/>
      <c r="B982" s="12" t="s">
        <v>1307</v>
      </c>
      <c r="C982" s="4" t="s">
        <v>1463</v>
      </c>
      <c r="D982" s="4" t="s">
        <v>104</v>
      </c>
      <c r="E982" s="4" t="s">
        <v>27</v>
      </c>
      <c r="F982" s="5" t="s">
        <v>1562</v>
      </c>
      <c r="G982" s="6">
        <v>1</v>
      </c>
      <c r="H982" s="6">
        <v>1</v>
      </c>
      <c r="I982" s="11">
        <v>1</v>
      </c>
      <c r="J982" s="6">
        <v>0.5</v>
      </c>
      <c r="K982" s="6">
        <v>0.5</v>
      </c>
      <c r="L982" s="4" t="s">
        <v>1702</v>
      </c>
      <c r="M982" s="13" t="str">
        <f t="shared" si="33"/>
        <v>Cumplido</v>
      </c>
    </row>
    <row r="983" spans="1:13" ht="267.75" x14ac:dyDescent="0.2">
      <c r="A983" s="3"/>
      <c r="B983" s="12" t="s">
        <v>1307</v>
      </c>
      <c r="C983" s="4" t="s">
        <v>1463</v>
      </c>
      <c r="D983" s="4" t="s">
        <v>104</v>
      </c>
      <c r="E983" s="4" t="s">
        <v>24</v>
      </c>
      <c r="F983" s="5" t="s">
        <v>1563</v>
      </c>
      <c r="G983" s="6">
        <v>100</v>
      </c>
      <c r="H983" s="6">
        <v>100</v>
      </c>
      <c r="I983" s="11">
        <v>1</v>
      </c>
      <c r="J983" s="6" t="s">
        <v>967</v>
      </c>
      <c r="K983" s="6">
        <v>12</v>
      </c>
      <c r="L983" s="4" t="s">
        <v>1701</v>
      </c>
      <c r="M983" s="13" t="str">
        <f t="shared" si="33"/>
        <v>Cumplido</v>
      </c>
    </row>
    <row r="984" spans="1:13" ht="191.25" x14ac:dyDescent="0.2">
      <c r="A984" s="3"/>
      <c r="B984" s="12" t="s">
        <v>1307</v>
      </c>
      <c r="C984" s="4" t="s">
        <v>1463</v>
      </c>
      <c r="D984" s="4" t="s">
        <v>104</v>
      </c>
      <c r="E984" s="4" t="s">
        <v>27</v>
      </c>
      <c r="F984" s="5" t="s">
        <v>1564</v>
      </c>
      <c r="G984" s="6">
        <v>1</v>
      </c>
      <c r="H984" s="6">
        <v>1</v>
      </c>
      <c r="I984" s="11">
        <v>1</v>
      </c>
      <c r="J984" s="6">
        <v>0.5</v>
      </c>
      <c r="K984" s="6">
        <v>0.5</v>
      </c>
      <c r="L984" s="4" t="s">
        <v>1700</v>
      </c>
      <c r="M984" s="13" t="str">
        <f t="shared" si="33"/>
        <v>Cumplido</v>
      </c>
    </row>
    <row r="985" spans="1:13" ht="140.25" x14ac:dyDescent="0.2">
      <c r="A985" s="3"/>
      <c r="B985" s="12" t="s">
        <v>1307</v>
      </c>
      <c r="C985" s="4" t="s">
        <v>1463</v>
      </c>
      <c r="D985" s="4" t="s">
        <v>104</v>
      </c>
      <c r="E985" s="4" t="s">
        <v>24</v>
      </c>
      <c r="F985" s="5" t="s">
        <v>1565</v>
      </c>
      <c r="G985" s="6">
        <v>150</v>
      </c>
      <c r="H985" s="6">
        <v>150</v>
      </c>
      <c r="I985" s="11">
        <v>1</v>
      </c>
      <c r="J985" s="6" t="s">
        <v>967</v>
      </c>
      <c r="K985" s="6">
        <v>44</v>
      </c>
      <c r="L985" s="4" t="s">
        <v>1699</v>
      </c>
      <c r="M985" s="13" t="str">
        <f t="shared" si="33"/>
        <v>Cumplido</v>
      </c>
    </row>
    <row r="986" spans="1:13" ht="140.25" x14ac:dyDescent="0.2">
      <c r="A986" s="3"/>
      <c r="B986" s="12" t="s">
        <v>1307</v>
      </c>
      <c r="C986" s="4" t="s">
        <v>1463</v>
      </c>
      <c r="D986" s="4" t="s">
        <v>104</v>
      </c>
      <c r="E986" s="4" t="s">
        <v>27</v>
      </c>
      <c r="F986" s="5" t="s">
        <v>1566</v>
      </c>
      <c r="G986" s="6">
        <v>1</v>
      </c>
      <c r="H986" s="6">
        <v>1</v>
      </c>
      <c r="I986" s="11">
        <v>1</v>
      </c>
      <c r="J986" s="6">
        <v>0.5</v>
      </c>
      <c r="K986" s="6">
        <v>0.5</v>
      </c>
      <c r="L986" s="4" t="s">
        <v>1698</v>
      </c>
      <c r="M986" s="13" t="str">
        <f t="shared" si="33"/>
        <v>Cumplido</v>
      </c>
    </row>
    <row r="987" spans="1:13" ht="216.75" x14ac:dyDescent="0.2">
      <c r="A987" s="3"/>
      <c r="B987" s="12" t="s">
        <v>1307</v>
      </c>
      <c r="C987" s="4" t="s">
        <v>1463</v>
      </c>
      <c r="D987" s="4" t="s">
        <v>104</v>
      </c>
      <c r="E987" s="4" t="s">
        <v>24</v>
      </c>
      <c r="F987" s="5" t="s">
        <v>1567</v>
      </c>
      <c r="G987" s="6">
        <v>500</v>
      </c>
      <c r="H987" s="6">
        <v>500</v>
      </c>
      <c r="I987" s="11">
        <v>1</v>
      </c>
      <c r="J987" s="6" t="s">
        <v>967</v>
      </c>
      <c r="K987" s="6">
        <v>68</v>
      </c>
      <c r="L987" s="4" t="s">
        <v>1697</v>
      </c>
      <c r="M987" s="13" t="str">
        <f t="shared" si="33"/>
        <v>Cumplido</v>
      </c>
    </row>
    <row r="988" spans="1:13" ht="89.25" x14ac:dyDescent="0.2">
      <c r="A988" s="3"/>
      <c r="B988" s="12" t="s">
        <v>1307</v>
      </c>
      <c r="C988" s="4" t="s">
        <v>1463</v>
      </c>
      <c r="D988" s="4" t="s">
        <v>109</v>
      </c>
      <c r="E988" s="4" t="s">
        <v>27</v>
      </c>
      <c r="F988" s="5" t="s">
        <v>1568</v>
      </c>
      <c r="G988" s="6">
        <v>1</v>
      </c>
      <c r="H988" s="6">
        <v>1</v>
      </c>
      <c r="I988" s="11">
        <v>1</v>
      </c>
      <c r="J988" s="6">
        <v>0.5</v>
      </c>
      <c r="K988" s="6">
        <v>0.5</v>
      </c>
      <c r="L988" s="4" t="s">
        <v>1696</v>
      </c>
      <c r="M988" s="13" t="str">
        <f t="shared" si="33"/>
        <v>Cumplido</v>
      </c>
    </row>
    <row r="989" spans="1:13" ht="25.5" x14ac:dyDescent="0.2">
      <c r="A989" s="3"/>
      <c r="B989" s="12" t="s">
        <v>1307</v>
      </c>
      <c r="C989" s="4" t="s">
        <v>1463</v>
      </c>
      <c r="D989" s="4" t="s">
        <v>109</v>
      </c>
      <c r="E989" s="4" t="s">
        <v>24</v>
      </c>
      <c r="F989" s="5" t="s">
        <v>1569</v>
      </c>
      <c r="G989" s="6">
        <v>100</v>
      </c>
      <c r="H989" s="6">
        <v>100</v>
      </c>
      <c r="I989" s="11">
        <v>1</v>
      </c>
      <c r="J989" s="6" t="s">
        <v>967</v>
      </c>
      <c r="K989" s="6">
        <v>25</v>
      </c>
      <c r="L989" s="4" t="s">
        <v>1695</v>
      </c>
      <c r="M989" s="13" t="str">
        <f t="shared" si="33"/>
        <v>Cumplido</v>
      </c>
    </row>
    <row r="990" spans="1:13" ht="25.5" x14ac:dyDescent="0.2">
      <c r="A990" s="3"/>
      <c r="B990" s="12" t="s">
        <v>1307</v>
      </c>
      <c r="C990" s="4" t="s">
        <v>1463</v>
      </c>
      <c r="D990" s="4" t="s">
        <v>109</v>
      </c>
      <c r="E990" s="4" t="s">
        <v>24</v>
      </c>
      <c r="F990" s="5" t="s">
        <v>1570</v>
      </c>
      <c r="G990" s="6">
        <v>50</v>
      </c>
      <c r="H990" s="6">
        <v>50</v>
      </c>
      <c r="I990" s="11">
        <v>1</v>
      </c>
      <c r="J990" s="6" t="s">
        <v>967</v>
      </c>
      <c r="K990" s="6">
        <v>0</v>
      </c>
      <c r="L990" s="4" t="s">
        <v>1694</v>
      </c>
      <c r="M990" s="13" t="str">
        <f t="shared" si="33"/>
        <v>Cumplido</v>
      </c>
    </row>
    <row r="991" spans="1:13" ht="25.5" x14ac:dyDescent="0.2">
      <c r="A991" s="3"/>
      <c r="B991" s="12" t="s">
        <v>1307</v>
      </c>
      <c r="C991" s="4" t="s">
        <v>1463</v>
      </c>
      <c r="D991" s="4" t="s">
        <v>109</v>
      </c>
      <c r="E991" s="4" t="s">
        <v>27</v>
      </c>
      <c r="F991" s="5" t="s">
        <v>1571</v>
      </c>
      <c r="G991" s="6">
        <v>1</v>
      </c>
      <c r="H991" s="6">
        <v>1</v>
      </c>
      <c r="I991" s="11">
        <v>1</v>
      </c>
      <c r="J991" s="6">
        <v>0.5</v>
      </c>
      <c r="K991" s="6">
        <v>0</v>
      </c>
      <c r="L991" s="4" t="s">
        <v>1693</v>
      </c>
      <c r="M991" s="13" t="str">
        <f t="shared" si="33"/>
        <v>Cumplido</v>
      </c>
    </row>
    <row r="992" spans="1:13" ht="51" x14ac:dyDescent="0.2">
      <c r="A992" s="3"/>
      <c r="B992" s="12" t="s">
        <v>1307</v>
      </c>
      <c r="C992" s="4" t="s">
        <v>1463</v>
      </c>
      <c r="D992" s="4" t="s">
        <v>109</v>
      </c>
      <c r="E992" s="4" t="s">
        <v>27</v>
      </c>
      <c r="F992" s="5" t="s">
        <v>1572</v>
      </c>
      <c r="G992" s="6">
        <v>1</v>
      </c>
      <c r="H992" s="6">
        <v>1</v>
      </c>
      <c r="I992" s="11">
        <v>1</v>
      </c>
      <c r="J992" s="6">
        <v>0.5</v>
      </c>
      <c r="K992" s="6">
        <v>0.5</v>
      </c>
      <c r="L992" s="4" t="s">
        <v>1692</v>
      </c>
      <c r="M992" s="13" t="str">
        <f t="shared" si="33"/>
        <v>Cumplido</v>
      </c>
    </row>
    <row r="993" spans="1:13" ht="38.25" x14ac:dyDescent="0.2">
      <c r="A993" s="3"/>
      <c r="B993" s="12" t="s">
        <v>1307</v>
      </c>
      <c r="C993" s="4" t="s">
        <v>1463</v>
      </c>
      <c r="D993" s="4" t="s">
        <v>109</v>
      </c>
      <c r="E993" s="4" t="s">
        <v>24</v>
      </c>
      <c r="F993" s="5" t="s">
        <v>1573</v>
      </c>
      <c r="G993" s="6">
        <v>400</v>
      </c>
      <c r="H993" s="6">
        <v>400</v>
      </c>
      <c r="I993" s="11">
        <v>1</v>
      </c>
      <c r="J993" s="6" t="s">
        <v>967</v>
      </c>
      <c r="K993" s="6">
        <v>106</v>
      </c>
      <c r="L993" s="4" t="s">
        <v>1688</v>
      </c>
      <c r="M993" s="13" t="str">
        <f t="shared" si="33"/>
        <v>Cumplido</v>
      </c>
    </row>
    <row r="994" spans="1:13" ht="76.5" x14ac:dyDescent="0.2">
      <c r="A994" s="3"/>
      <c r="B994" s="12" t="s">
        <v>1307</v>
      </c>
      <c r="C994" s="4" t="s">
        <v>1463</v>
      </c>
      <c r="D994" s="4" t="s">
        <v>109</v>
      </c>
      <c r="E994" s="4" t="s">
        <v>27</v>
      </c>
      <c r="F994" s="5" t="s">
        <v>1574</v>
      </c>
      <c r="G994" s="6">
        <v>1</v>
      </c>
      <c r="H994" s="6">
        <v>1</v>
      </c>
      <c r="I994" s="11">
        <v>1</v>
      </c>
      <c r="J994" s="6">
        <v>0.5</v>
      </c>
      <c r="K994" s="6">
        <v>0.5</v>
      </c>
      <c r="L994" s="4" t="s">
        <v>1687</v>
      </c>
      <c r="M994" s="13" t="str">
        <f t="shared" si="33"/>
        <v>Cumplido</v>
      </c>
    </row>
    <row r="995" spans="1:13" ht="25.5" x14ac:dyDescent="0.2">
      <c r="A995" s="3"/>
      <c r="B995" s="12" t="s">
        <v>1307</v>
      </c>
      <c r="C995" s="4" t="s">
        <v>1463</v>
      </c>
      <c r="D995" s="4" t="s">
        <v>109</v>
      </c>
      <c r="E995" s="4" t="s">
        <v>24</v>
      </c>
      <c r="F995" s="5" t="s">
        <v>1575</v>
      </c>
      <c r="G995" s="6">
        <v>400</v>
      </c>
      <c r="H995" s="6">
        <v>400</v>
      </c>
      <c r="I995" s="11">
        <v>1</v>
      </c>
      <c r="J995" s="6" t="s">
        <v>967</v>
      </c>
      <c r="K995" s="6">
        <v>105</v>
      </c>
      <c r="L995" s="4" t="s">
        <v>1686</v>
      </c>
      <c r="M995" s="13" t="str">
        <f t="shared" si="33"/>
        <v>Cumplido</v>
      </c>
    </row>
    <row r="996" spans="1:13" ht="51" x14ac:dyDescent="0.2">
      <c r="A996" s="3"/>
      <c r="B996" s="12" t="s">
        <v>1307</v>
      </c>
      <c r="C996" s="4" t="s">
        <v>1463</v>
      </c>
      <c r="D996" s="4" t="s">
        <v>109</v>
      </c>
      <c r="E996" s="4" t="s">
        <v>27</v>
      </c>
      <c r="F996" s="5" t="s">
        <v>1576</v>
      </c>
      <c r="G996" s="6">
        <v>1</v>
      </c>
      <c r="H996" s="6">
        <v>1</v>
      </c>
      <c r="I996" s="11">
        <v>1</v>
      </c>
      <c r="J996" s="6">
        <v>0.5</v>
      </c>
      <c r="K996" s="6">
        <v>0.5</v>
      </c>
      <c r="L996" s="4" t="s">
        <v>1685</v>
      </c>
      <c r="M996" s="13" t="str">
        <f t="shared" si="33"/>
        <v>Cumplido</v>
      </c>
    </row>
    <row r="997" spans="1:13" ht="25.5" x14ac:dyDescent="0.2">
      <c r="A997" s="3"/>
      <c r="B997" s="12" t="s">
        <v>1307</v>
      </c>
      <c r="C997" s="4" t="s">
        <v>1463</v>
      </c>
      <c r="D997" s="4" t="s">
        <v>109</v>
      </c>
      <c r="E997" s="4" t="s">
        <v>24</v>
      </c>
      <c r="F997" s="5" t="s">
        <v>1577</v>
      </c>
      <c r="G997" s="6">
        <v>300</v>
      </c>
      <c r="H997" s="6">
        <v>300</v>
      </c>
      <c r="I997" s="11">
        <v>1</v>
      </c>
      <c r="J997" s="6" t="s">
        <v>967</v>
      </c>
      <c r="K997" s="6">
        <v>0</v>
      </c>
      <c r="L997" s="4" t="s">
        <v>1684</v>
      </c>
      <c r="M997" s="13" t="str">
        <f t="shared" si="33"/>
        <v>Cumplido</v>
      </c>
    </row>
    <row r="998" spans="1:13" ht="63.75" x14ac:dyDescent="0.2">
      <c r="A998" s="3"/>
      <c r="B998" s="12" t="s">
        <v>1307</v>
      </c>
      <c r="C998" s="4" t="s">
        <v>1463</v>
      </c>
      <c r="D998" s="4" t="s">
        <v>109</v>
      </c>
      <c r="E998" s="4" t="s">
        <v>27</v>
      </c>
      <c r="F998" s="5" t="s">
        <v>1578</v>
      </c>
      <c r="G998" s="6">
        <v>1</v>
      </c>
      <c r="H998" s="6">
        <v>1</v>
      </c>
      <c r="I998" s="11">
        <v>1</v>
      </c>
      <c r="J998" s="6">
        <v>0.5</v>
      </c>
      <c r="K998" s="6">
        <v>0.5</v>
      </c>
      <c r="L998" s="4" t="s">
        <v>1683</v>
      </c>
      <c r="M998" s="13" t="str">
        <f t="shared" si="33"/>
        <v>Cumplido</v>
      </c>
    </row>
    <row r="999" spans="1:13" ht="63.75" x14ac:dyDescent="0.2">
      <c r="A999" s="3"/>
      <c r="B999" s="12" t="s">
        <v>1307</v>
      </c>
      <c r="C999" s="4" t="s">
        <v>1463</v>
      </c>
      <c r="D999" s="4" t="s">
        <v>109</v>
      </c>
      <c r="E999" s="4" t="s">
        <v>24</v>
      </c>
      <c r="F999" s="5" t="s">
        <v>1579</v>
      </c>
      <c r="G999" s="6">
        <v>300</v>
      </c>
      <c r="H999" s="6">
        <v>300</v>
      </c>
      <c r="I999" s="11">
        <v>1</v>
      </c>
      <c r="J999" s="6" t="s">
        <v>967</v>
      </c>
      <c r="K999" s="6">
        <v>89</v>
      </c>
      <c r="L999" s="4" t="s">
        <v>1682</v>
      </c>
      <c r="M999" s="13" t="str">
        <f t="shared" si="33"/>
        <v>Cumplido</v>
      </c>
    </row>
    <row r="1000" spans="1:13" ht="63.75" x14ac:dyDescent="0.2">
      <c r="A1000" s="3"/>
      <c r="B1000" s="12" t="s">
        <v>1307</v>
      </c>
      <c r="C1000" s="4" t="s">
        <v>1463</v>
      </c>
      <c r="D1000" s="4" t="s">
        <v>109</v>
      </c>
      <c r="E1000" s="4" t="s">
        <v>27</v>
      </c>
      <c r="F1000" s="5" t="s">
        <v>1580</v>
      </c>
      <c r="G1000" s="6">
        <v>1</v>
      </c>
      <c r="H1000" s="6">
        <v>1</v>
      </c>
      <c r="I1000" s="11">
        <v>1</v>
      </c>
      <c r="J1000" s="6">
        <v>0.5</v>
      </c>
      <c r="K1000" s="6">
        <v>0.5</v>
      </c>
      <c r="L1000" s="4" t="s">
        <v>1681</v>
      </c>
      <c r="M1000" s="13" t="str">
        <f t="shared" si="33"/>
        <v>Cumplido</v>
      </c>
    </row>
    <row r="1001" spans="1:13" ht="25.5" x14ac:dyDescent="0.2">
      <c r="A1001" s="3"/>
      <c r="B1001" s="12" t="s">
        <v>1307</v>
      </c>
      <c r="C1001" s="4" t="s">
        <v>1463</v>
      </c>
      <c r="D1001" s="4" t="s">
        <v>109</v>
      </c>
      <c r="E1001" s="4" t="s">
        <v>24</v>
      </c>
      <c r="F1001" s="5" t="s">
        <v>1581</v>
      </c>
      <c r="G1001" s="6">
        <v>200</v>
      </c>
      <c r="H1001" s="6">
        <v>200</v>
      </c>
      <c r="I1001" s="11">
        <v>1</v>
      </c>
      <c r="J1001" s="6" t="s">
        <v>967</v>
      </c>
      <c r="K1001" s="6">
        <v>0</v>
      </c>
      <c r="L1001" s="4" t="s">
        <v>1680</v>
      </c>
      <c r="M1001" s="13" t="str">
        <f t="shared" si="33"/>
        <v>Cumplido</v>
      </c>
    </row>
    <row r="1002" spans="1:13" ht="51" x14ac:dyDescent="0.2">
      <c r="A1002" s="3"/>
      <c r="B1002" s="12" t="s">
        <v>1307</v>
      </c>
      <c r="C1002" s="4" t="s">
        <v>1463</v>
      </c>
      <c r="D1002" s="4" t="s">
        <v>109</v>
      </c>
      <c r="E1002" s="4" t="s">
        <v>27</v>
      </c>
      <c r="F1002" s="5" t="s">
        <v>1582</v>
      </c>
      <c r="G1002" s="6">
        <v>1</v>
      </c>
      <c r="H1002" s="6">
        <v>1</v>
      </c>
      <c r="I1002" s="11">
        <v>1</v>
      </c>
      <c r="J1002" s="6">
        <v>0.5</v>
      </c>
      <c r="K1002" s="6">
        <v>0.5</v>
      </c>
      <c r="L1002" s="4" t="s">
        <v>1679</v>
      </c>
      <c r="M1002" s="13" t="str">
        <f t="shared" si="33"/>
        <v>Cumplido</v>
      </c>
    </row>
    <row r="1003" spans="1:13" ht="25.5" x14ac:dyDescent="0.2">
      <c r="A1003" s="3"/>
      <c r="B1003" s="12" t="s">
        <v>1307</v>
      </c>
      <c r="C1003" s="4" t="s">
        <v>1463</v>
      </c>
      <c r="D1003" s="4" t="s">
        <v>109</v>
      </c>
      <c r="E1003" s="4" t="s">
        <v>24</v>
      </c>
      <c r="F1003" s="5" t="s">
        <v>1583</v>
      </c>
      <c r="G1003" s="6">
        <v>300</v>
      </c>
      <c r="H1003" s="6">
        <v>300</v>
      </c>
      <c r="I1003" s="11">
        <v>1</v>
      </c>
      <c r="J1003" s="6" t="s">
        <v>967</v>
      </c>
      <c r="K1003" s="6">
        <v>24</v>
      </c>
      <c r="L1003" s="4" t="s">
        <v>1678</v>
      </c>
      <c r="M1003" s="13" t="str">
        <f t="shared" si="33"/>
        <v>Cumplido</v>
      </c>
    </row>
    <row r="1004" spans="1:13" ht="76.5" x14ac:dyDescent="0.2">
      <c r="A1004" s="3"/>
      <c r="B1004" s="12" t="s">
        <v>1307</v>
      </c>
      <c r="C1004" s="4" t="s">
        <v>1463</v>
      </c>
      <c r="D1004" s="4" t="s">
        <v>109</v>
      </c>
      <c r="E1004" s="4" t="s">
        <v>27</v>
      </c>
      <c r="F1004" s="5" t="s">
        <v>1584</v>
      </c>
      <c r="G1004" s="6">
        <v>1</v>
      </c>
      <c r="H1004" s="6">
        <v>1</v>
      </c>
      <c r="I1004" s="11">
        <v>1</v>
      </c>
      <c r="J1004" s="6">
        <v>0.5</v>
      </c>
      <c r="K1004" s="6">
        <v>0.5</v>
      </c>
      <c r="L1004" s="4" t="s">
        <v>1677</v>
      </c>
      <c r="M1004" s="13" t="str">
        <f t="shared" si="33"/>
        <v>Cumplido</v>
      </c>
    </row>
    <row r="1005" spans="1:13" ht="25.5" x14ac:dyDescent="0.2">
      <c r="A1005" s="3"/>
      <c r="B1005" s="12" t="s">
        <v>1307</v>
      </c>
      <c r="C1005" s="4" t="s">
        <v>1463</v>
      </c>
      <c r="D1005" s="4" t="s">
        <v>109</v>
      </c>
      <c r="E1005" s="4" t="s">
        <v>24</v>
      </c>
      <c r="F1005" s="5" t="s">
        <v>1585</v>
      </c>
      <c r="G1005" s="6">
        <v>280</v>
      </c>
      <c r="H1005" s="6">
        <v>280</v>
      </c>
      <c r="I1005" s="11">
        <v>1</v>
      </c>
      <c r="J1005" s="6" t="s">
        <v>967</v>
      </c>
      <c r="K1005" s="6">
        <v>30</v>
      </c>
      <c r="L1005" s="4" t="s">
        <v>1676</v>
      </c>
      <c r="M1005" s="13" t="str">
        <f t="shared" si="33"/>
        <v>Cumplido</v>
      </c>
    </row>
    <row r="1006" spans="1:13" ht="114.75" x14ac:dyDescent="0.2">
      <c r="A1006" s="3"/>
      <c r="B1006" s="12" t="s">
        <v>1307</v>
      </c>
      <c r="C1006" s="4" t="s">
        <v>1463</v>
      </c>
      <c r="D1006" s="4" t="s">
        <v>109</v>
      </c>
      <c r="E1006" s="4" t="s">
        <v>27</v>
      </c>
      <c r="F1006" s="5" t="s">
        <v>1586</v>
      </c>
      <c r="G1006" s="6">
        <v>1</v>
      </c>
      <c r="H1006" s="6">
        <v>1</v>
      </c>
      <c r="I1006" s="11">
        <v>1</v>
      </c>
      <c r="J1006" s="6">
        <v>0.5</v>
      </c>
      <c r="K1006" s="6">
        <v>0.5</v>
      </c>
      <c r="L1006" s="4" t="s">
        <v>1675</v>
      </c>
      <c r="M1006" s="13" t="str">
        <f t="shared" si="33"/>
        <v>Cumplido</v>
      </c>
    </row>
    <row r="1007" spans="1:13" ht="26.25" thickBot="1" x14ac:dyDescent="0.25">
      <c r="A1007" s="3"/>
      <c r="B1007" s="14" t="s">
        <v>1307</v>
      </c>
      <c r="C1007" s="15" t="s">
        <v>1463</v>
      </c>
      <c r="D1007" s="15" t="s">
        <v>109</v>
      </c>
      <c r="E1007" s="15" t="s">
        <v>24</v>
      </c>
      <c r="F1007" s="16" t="s">
        <v>1587</v>
      </c>
      <c r="G1007" s="17">
        <v>100</v>
      </c>
      <c r="H1007" s="17">
        <v>100</v>
      </c>
      <c r="I1007" s="18">
        <v>1</v>
      </c>
      <c r="J1007" s="17" t="s">
        <v>967</v>
      </c>
      <c r="K1007" s="17">
        <v>0</v>
      </c>
      <c r="L1007" s="15" t="s">
        <v>1674</v>
      </c>
      <c r="M1007" s="19" t="str">
        <f t="shared" si="33"/>
        <v>Cumplido</v>
      </c>
    </row>
  </sheetData>
  <mergeCells count="37">
    <mergeCell ref="B814:M814"/>
    <mergeCell ref="B886:M886"/>
    <mergeCell ref="B884:M884"/>
    <mergeCell ref="B1:M1"/>
    <mergeCell ref="B742:M742"/>
    <mergeCell ref="B746:M746"/>
    <mergeCell ref="B749:M749"/>
    <mergeCell ref="B750:M750"/>
    <mergeCell ref="B635:M635"/>
    <mergeCell ref="B636:M636"/>
    <mergeCell ref="B686:M686"/>
    <mergeCell ref="B732:M732"/>
    <mergeCell ref="B739:M739"/>
    <mergeCell ref="M2:M3"/>
    <mergeCell ref="B626:M626"/>
    <mergeCell ref="B629:M629"/>
    <mergeCell ref="B633:M633"/>
    <mergeCell ref="C2:C3"/>
    <mergeCell ref="D2:D3"/>
    <mergeCell ref="E2:E3"/>
    <mergeCell ref="F2:F3"/>
    <mergeCell ref="J2:L2"/>
    <mergeCell ref="B553:M553"/>
    <mergeCell ref="B554:M554"/>
    <mergeCell ref="B169:M169"/>
    <mergeCell ref="B273:M273"/>
    <mergeCell ref="B5:M5"/>
    <mergeCell ref="B25:M25"/>
    <mergeCell ref="B34:M34"/>
    <mergeCell ref="B139:M139"/>
    <mergeCell ref="B143:M143"/>
    <mergeCell ref="B155:M155"/>
    <mergeCell ref="B4:M4"/>
    <mergeCell ref="G2:G3"/>
    <mergeCell ref="H2:H3"/>
    <mergeCell ref="I2:I3"/>
    <mergeCell ref="B2:B3"/>
  </mergeCells>
  <conditionalFormatting sqref="M6:M24">
    <cfRule type="containsText" dxfId="43" priority="117" stopIfTrue="1" operator="containsText" text="Incumplido">
      <formula>NOT(ISERROR(SEARCH("Incumplido",M6)))</formula>
    </cfRule>
    <cfRule type="containsText" dxfId="42" priority="118" stopIfTrue="1" operator="containsText" text="Cumplido">
      <formula>NOT(ISERROR(SEARCH("Cumplido",M6)))</formula>
    </cfRule>
  </conditionalFormatting>
  <conditionalFormatting sqref="M26:M33">
    <cfRule type="containsText" dxfId="41" priority="51" stopIfTrue="1" operator="containsText" text="Incumplido">
      <formula>NOT(ISERROR(SEARCH("Incumplido",M26)))</formula>
    </cfRule>
    <cfRule type="containsText" dxfId="40" priority="52" stopIfTrue="1" operator="containsText" text="Cumplido">
      <formula>NOT(ISERROR(SEARCH("Cumplido",M26)))</formula>
    </cfRule>
  </conditionalFormatting>
  <conditionalFormatting sqref="M35:M138">
    <cfRule type="containsText" dxfId="39" priority="5" stopIfTrue="1" operator="containsText" text="Incumplido">
      <formula>NOT(ISERROR(SEARCH("Incumplido",M35)))</formula>
    </cfRule>
    <cfRule type="containsText" dxfId="38" priority="6" stopIfTrue="1" operator="containsText" text="Cumplido">
      <formula>NOT(ISERROR(SEARCH("Cumplido",M35)))</formula>
    </cfRule>
  </conditionalFormatting>
  <conditionalFormatting sqref="M140:M142">
    <cfRule type="containsText" dxfId="37" priority="47" stopIfTrue="1" operator="containsText" text="Incumplido">
      <formula>NOT(ISERROR(SEARCH("Incumplido",M140)))</formula>
    </cfRule>
    <cfRule type="containsText" dxfId="36" priority="48" stopIfTrue="1" operator="containsText" text="Cumplido">
      <formula>NOT(ISERROR(SEARCH("Cumplido",M140)))</formula>
    </cfRule>
  </conditionalFormatting>
  <conditionalFormatting sqref="M144:M154">
    <cfRule type="containsText" dxfId="35" priority="45" stopIfTrue="1" operator="containsText" text="Incumplido">
      <formula>NOT(ISERROR(SEARCH("Incumplido",M144)))</formula>
    </cfRule>
    <cfRule type="containsText" dxfId="34" priority="46" stopIfTrue="1" operator="containsText" text="Cumplido">
      <formula>NOT(ISERROR(SEARCH("Cumplido",M144)))</formula>
    </cfRule>
  </conditionalFormatting>
  <conditionalFormatting sqref="M156:M168">
    <cfRule type="containsText" dxfId="33" priority="43" stopIfTrue="1" operator="containsText" text="Incumplido">
      <formula>NOT(ISERROR(SEARCH("Incumplido",M156)))</formula>
    </cfRule>
    <cfRule type="containsText" dxfId="32" priority="44" stopIfTrue="1" operator="containsText" text="Cumplido">
      <formula>NOT(ISERROR(SEARCH("Cumplido",M156)))</formula>
    </cfRule>
  </conditionalFormatting>
  <conditionalFormatting sqref="M170:M272">
    <cfRule type="containsText" dxfId="31" priority="41" stopIfTrue="1" operator="containsText" text="Incumplido">
      <formula>NOT(ISERROR(SEARCH("Incumplido",M170)))</formula>
    </cfRule>
    <cfRule type="containsText" dxfId="30" priority="42" stopIfTrue="1" operator="containsText" text="Cumplido">
      <formula>NOT(ISERROR(SEARCH("Cumplido",M170)))</formula>
    </cfRule>
  </conditionalFormatting>
  <conditionalFormatting sqref="M274:M552">
    <cfRule type="containsText" dxfId="29" priority="39" stopIfTrue="1" operator="containsText" text="Incumplido">
      <formula>NOT(ISERROR(SEARCH("Incumplido",M274)))</formula>
    </cfRule>
    <cfRule type="containsText" dxfId="28" priority="40" stopIfTrue="1" operator="containsText" text="Cumplido">
      <formula>NOT(ISERROR(SEARCH("Cumplido",M274)))</formula>
    </cfRule>
  </conditionalFormatting>
  <conditionalFormatting sqref="M555:M625">
    <cfRule type="containsText" dxfId="27" priority="3" stopIfTrue="1" operator="containsText" text="Incumplido">
      <formula>NOT(ISERROR(SEARCH("Incumplido",M555)))</formula>
    </cfRule>
    <cfRule type="containsText" dxfId="26" priority="4" stopIfTrue="1" operator="containsText" text="Cumplido">
      <formula>NOT(ISERROR(SEARCH("Cumplido",M555)))</formula>
    </cfRule>
  </conditionalFormatting>
  <conditionalFormatting sqref="M627:M628">
    <cfRule type="containsText" dxfId="25" priority="35" stopIfTrue="1" operator="containsText" text="Incumplido">
      <formula>NOT(ISERROR(SEARCH("Incumplido",M627)))</formula>
    </cfRule>
    <cfRule type="containsText" dxfId="24" priority="36" stopIfTrue="1" operator="containsText" text="Cumplido">
      <formula>NOT(ISERROR(SEARCH("Cumplido",M627)))</formula>
    </cfRule>
  </conditionalFormatting>
  <conditionalFormatting sqref="M630:M632">
    <cfRule type="containsText" dxfId="23" priority="33" stopIfTrue="1" operator="containsText" text="Incumplido">
      <formula>NOT(ISERROR(SEARCH("Incumplido",M630)))</formula>
    </cfRule>
    <cfRule type="containsText" dxfId="22" priority="34" stopIfTrue="1" operator="containsText" text="Cumplido">
      <formula>NOT(ISERROR(SEARCH("Cumplido",M630)))</formula>
    </cfRule>
  </conditionalFormatting>
  <conditionalFormatting sqref="M634">
    <cfRule type="containsText" dxfId="21" priority="31" stopIfTrue="1" operator="containsText" text="Incumplido">
      <formula>NOT(ISERROR(SEARCH("Incumplido",M634)))</formula>
    </cfRule>
    <cfRule type="containsText" dxfId="20" priority="32" stopIfTrue="1" operator="containsText" text="Cumplido">
      <formula>NOT(ISERROR(SEARCH("Cumplido",M634)))</formula>
    </cfRule>
  </conditionalFormatting>
  <conditionalFormatting sqref="M637:M685">
    <cfRule type="containsText" dxfId="19" priority="29" stopIfTrue="1" operator="containsText" text="Incumplido">
      <formula>NOT(ISERROR(SEARCH("Incumplido",M637)))</formula>
    </cfRule>
    <cfRule type="containsText" dxfId="18" priority="30" stopIfTrue="1" operator="containsText" text="Cumplido">
      <formula>NOT(ISERROR(SEARCH("Cumplido",M637)))</formula>
    </cfRule>
  </conditionalFormatting>
  <conditionalFormatting sqref="M687:M731">
    <cfRule type="containsText" dxfId="17" priority="27" stopIfTrue="1" operator="containsText" text="Incumplido">
      <formula>NOT(ISERROR(SEARCH("Incumplido",M687)))</formula>
    </cfRule>
    <cfRule type="containsText" dxfId="16" priority="28" stopIfTrue="1" operator="containsText" text="Cumplido">
      <formula>NOT(ISERROR(SEARCH("Cumplido",M687)))</formula>
    </cfRule>
  </conditionalFormatting>
  <conditionalFormatting sqref="M733:M738">
    <cfRule type="containsText" dxfId="15" priority="25" stopIfTrue="1" operator="containsText" text="Incumplido">
      <formula>NOT(ISERROR(SEARCH("Incumplido",M733)))</formula>
    </cfRule>
    <cfRule type="containsText" dxfId="14" priority="26" stopIfTrue="1" operator="containsText" text="Cumplido">
      <formula>NOT(ISERROR(SEARCH("Cumplido",M733)))</formula>
    </cfRule>
  </conditionalFormatting>
  <conditionalFormatting sqref="M740:M741">
    <cfRule type="containsText" dxfId="13" priority="21" stopIfTrue="1" operator="containsText" text="Incumplido">
      <formula>NOT(ISERROR(SEARCH("Incumplido",M740)))</formula>
    </cfRule>
    <cfRule type="containsText" dxfId="12" priority="22" stopIfTrue="1" operator="containsText" text="Cumplido">
      <formula>NOT(ISERROR(SEARCH("Cumplido",M740)))</formula>
    </cfRule>
  </conditionalFormatting>
  <conditionalFormatting sqref="M743:M745">
    <cfRule type="containsText" dxfId="11" priority="19" stopIfTrue="1" operator="containsText" text="Incumplido">
      <formula>NOT(ISERROR(SEARCH("Incumplido",M743)))</formula>
    </cfRule>
    <cfRule type="containsText" dxfId="10" priority="20" stopIfTrue="1" operator="containsText" text="Cumplido">
      <formula>NOT(ISERROR(SEARCH("Cumplido",M743)))</formula>
    </cfRule>
  </conditionalFormatting>
  <conditionalFormatting sqref="M747:M748">
    <cfRule type="containsText" dxfId="9" priority="17" stopIfTrue="1" operator="containsText" text="Incumplido">
      <formula>NOT(ISERROR(SEARCH("Incumplido",M747)))</formula>
    </cfRule>
    <cfRule type="containsText" dxfId="8" priority="18" stopIfTrue="1" operator="containsText" text="Cumplido">
      <formula>NOT(ISERROR(SEARCH("Cumplido",M747)))</formula>
    </cfRule>
  </conditionalFormatting>
  <conditionalFormatting sqref="M751:M813">
    <cfRule type="containsText" dxfId="7" priority="1" stopIfTrue="1" operator="containsText" text="Incumplido">
      <formula>NOT(ISERROR(SEARCH("Incumplido",M751)))</formula>
    </cfRule>
    <cfRule type="containsText" dxfId="6" priority="2" stopIfTrue="1" operator="containsText" text="Cumplido">
      <formula>NOT(ISERROR(SEARCH("Cumplido",M751)))</formula>
    </cfRule>
  </conditionalFormatting>
  <conditionalFormatting sqref="M815:M883">
    <cfRule type="containsText" dxfId="5" priority="13" stopIfTrue="1" operator="containsText" text="Incumplido">
      <formula>NOT(ISERROR(SEARCH("Incumplido",M815)))</formula>
    </cfRule>
    <cfRule type="containsText" dxfId="4" priority="14" stopIfTrue="1" operator="containsText" text="Cumplido">
      <formula>NOT(ISERROR(SEARCH("Cumplido",M815)))</formula>
    </cfRule>
  </conditionalFormatting>
  <conditionalFormatting sqref="M885">
    <cfRule type="containsText" dxfId="3" priority="11" stopIfTrue="1" operator="containsText" text="Incumplido">
      <formula>NOT(ISERROR(SEARCH("Incumplido",M885)))</formula>
    </cfRule>
    <cfRule type="containsText" dxfId="2" priority="12" stopIfTrue="1" operator="containsText" text="Cumplido">
      <formula>NOT(ISERROR(SEARCH("Cumplido",M885)))</formula>
    </cfRule>
  </conditionalFormatting>
  <conditionalFormatting sqref="M887:M1007">
    <cfRule type="containsText" dxfId="1" priority="9" stopIfTrue="1" operator="containsText" text="Incumplido">
      <formula>NOT(ISERROR(SEARCH("Incumplido",M887)))</formula>
    </cfRule>
    <cfRule type="containsText" dxfId="0" priority="10" stopIfTrue="1" operator="containsText" text="Cumplido">
      <formula>NOT(ISERROR(SEARCH("Cumplido",M887)))</formula>
    </cfRule>
  </conditionalFormatting>
  <pageMargins left="0" right="0" top="0" bottom="0"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 - 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JULIANA PEÑUELA MOJICA</dc:creator>
  <cp:lastModifiedBy>juli P</cp:lastModifiedBy>
  <dcterms:created xsi:type="dcterms:W3CDTF">2026-02-06T20:50:09Z</dcterms:created>
  <dcterms:modified xsi:type="dcterms:W3CDTF">2026-02-16T21:27:56Z</dcterms:modified>
</cp:coreProperties>
</file>