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3657" documentId="13_ncr:1_{DE184D7B-D0D3-475E-B9F9-8CB6CD78992A}" xr6:coauthVersionLast="47" xr6:coauthVersionMax="47" xr10:uidLastSave="{9C57F269-55E8-4C40-89EC-AB8F6250C365}"/>
  <bookViews>
    <workbookView xWindow="-108" yWindow="-108" windowWidth="23256" windowHeight="12456" xr2:uid="{00000000-000D-0000-FFFF-FFFF00000000}"/>
  </bookViews>
  <sheets>
    <sheet name="Contratación " sheetId="1" r:id="rId1"/>
    <sheet name="Convenios" sheetId="2" r:id="rId2"/>
  </sheets>
  <definedNames>
    <definedName name="_xlnm._FilterDatabase" localSheetId="0" hidden="1">'Contratación '!$A$1:$AD$236</definedName>
    <definedName name="_xlnm.Print_Area" localSheetId="0">'Contratación '!$A$1:$AK$197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0" i="1" l="1"/>
  <c r="Q250" i="1"/>
  <c r="S249" i="1"/>
  <c r="Q249" i="1"/>
  <c r="S247" i="1"/>
  <c r="Q247" i="1"/>
  <c r="S246" i="1"/>
  <c r="Q246" i="1"/>
  <c r="S245" i="1"/>
  <c r="Q245" i="1"/>
  <c r="S244" i="1"/>
  <c r="Q244" i="1"/>
  <c r="S97" i="1"/>
  <c r="Q97" i="1"/>
  <c r="S242" i="1"/>
  <c r="Q242" i="1"/>
  <c r="S241" i="1"/>
  <c r="Q241" i="1"/>
  <c r="S240" i="1"/>
  <c r="Q240" i="1"/>
  <c r="S239" i="1"/>
  <c r="Q239" i="1"/>
  <c r="S238" i="1"/>
  <c r="Q238" i="1"/>
  <c r="S92" i="1" l="1"/>
  <c r="Q92" i="1"/>
  <c r="S236" i="1"/>
  <c r="Q236" i="1"/>
  <c r="S235" i="1"/>
  <c r="Q235" i="1"/>
  <c r="S234" i="1"/>
  <c r="Q234" i="1"/>
  <c r="S233" i="1"/>
  <c r="Q233" i="1"/>
  <c r="S232" i="1"/>
  <c r="Q232" i="1"/>
  <c r="S231" i="1"/>
  <c r="Q231" i="1"/>
  <c r="S230" i="1"/>
  <c r="Q230" i="1"/>
  <c r="S229" i="1"/>
  <c r="Q229" i="1"/>
  <c r="S228" i="1"/>
  <c r="Q228" i="1"/>
  <c r="S227" i="1"/>
  <c r="Q227" i="1"/>
  <c r="S226" i="1"/>
  <c r="Q226" i="1"/>
  <c r="S225" i="1"/>
  <c r="Q225" i="1"/>
  <c r="S224" i="1"/>
  <c r="Q224" i="1"/>
  <c r="S223" i="1"/>
  <c r="Q223" i="1"/>
  <c r="S222" i="1"/>
  <c r="Q222" i="1"/>
  <c r="S221" i="1"/>
  <c r="Q221" i="1"/>
  <c r="S220" i="1"/>
  <c r="Q220" i="1"/>
  <c r="S219" i="1"/>
  <c r="Q219" i="1"/>
  <c r="S218" i="1"/>
  <c r="Q218" i="1"/>
  <c r="S217" i="1"/>
  <c r="Q217" i="1"/>
  <c r="S216" i="1"/>
  <c r="Q216" i="1"/>
  <c r="S215" i="1"/>
  <c r="Q215" i="1"/>
  <c r="S214" i="1"/>
  <c r="Q214" i="1"/>
  <c r="S213" i="1"/>
  <c r="Q213" i="1"/>
  <c r="S212" i="1"/>
  <c r="Q212" i="1"/>
  <c r="S211" i="1"/>
  <c r="Q211" i="1"/>
  <c r="S210" i="1"/>
  <c r="Q210" i="1"/>
  <c r="S209" i="1"/>
  <c r="Q209" i="1"/>
  <c r="S208" i="1"/>
  <c r="Q208" i="1"/>
  <c r="S207" i="1"/>
  <c r="Q207" i="1"/>
  <c r="S206" i="1"/>
  <c r="Q206" i="1"/>
  <c r="S205" i="1"/>
  <c r="Q205" i="1"/>
  <c r="S204" i="1"/>
  <c r="Q204" i="1"/>
  <c r="S203" i="1"/>
  <c r="Q203" i="1"/>
  <c r="S202" i="1"/>
  <c r="Q202" i="1"/>
  <c r="S201" i="1"/>
  <c r="Q201" i="1"/>
  <c r="S200" i="1"/>
  <c r="Q200" i="1"/>
  <c r="S199" i="1"/>
  <c r="Q199" i="1"/>
  <c r="S198" i="1"/>
  <c r="Q198" i="1"/>
  <c r="S197" i="1"/>
  <c r="Q197" i="1"/>
  <c r="S196" i="1"/>
  <c r="Q196" i="1"/>
  <c r="S195" i="1"/>
  <c r="Q195" i="1"/>
  <c r="S194" i="1"/>
  <c r="Q194" i="1"/>
  <c r="S193" i="1"/>
  <c r="Q193" i="1"/>
  <c r="S192" i="1"/>
  <c r="Q192" i="1"/>
  <c r="S191" i="1"/>
  <c r="Q191" i="1"/>
  <c r="S190" i="1"/>
  <c r="Q190" i="1"/>
  <c r="S189" i="1"/>
  <c r="Q189" i="1"/>
  <c r="S188" i="1"/>
  <c r="Q188" i="1"/>
  <c r="S187" i="1"/>
  <c r="Q187" i="1"/>
  <c r="S186" i="1"/>
  <c r="Q186" i="1"/>
  <c r="S185" i="1"/>
  <c r="Q185" i="1"/>
  <c r="S184" i="1"/>
  <c r="Q184" i="1"/>
  <c r="S183" i="1"/>
  <c r="Q183" i="1"/>
  <c r="S182" i="1"/>
  <c r="Q182" i="1"/>
  <c r="S181" i="1"/>
  <c r="Q181" i="1"/>
  <c r="S180" i="1"/>
  <c r="Q180" i="1"/>
  <c r="S179" i="1"/>
  <c r="Q179" i="1"/>
  <c r="S178" i="1"/>
  <c r="Q178" i="1"/>
  <c r="S177" i="1"/>
  <c r="Q177" i="1"/>
  <c r="S176" i="1"/>
  <c r="Q176" i="1"/>
  <c r="S175" i="1"/>
  <c r="Q175" i="1"/>
  <c r="S174" i="1"/>
  <c r="Q174" i="1"/>
  <c r="S173" i="1"/>
  <c r="Q173" i="1"/>
  <c r="S172" i="1"/>
  <c r="Q172" i="1"/>
  <c r="S171" i="1"/>
  <c r="Q171" i="1"/>
  <c r="S170" i="1"/>
  <c r="Q170" i="1"/>
  <c r="S169" i="1"/>
  <c r="Q169" i="1"/>
  <c r="S168" i="1"/>
  <c r="Q168" i="1"/>
  <c r="S167" i="1"/>
  <c r="Q167" i="1"/>
  <c r="S166" i="1"/>
  <c r="Q166" i="1"/>
  <c r="S165" i="1"/>
  <c r="Q165" i="1"/>
  <c r="S164" i="1"/>
  <c r="Q164" i="1"/>
  <c r="S163" i="1"/>
  <c r="Q163" i="1"/>
  <c r="S162" i="1"/>
  <c r="Q162" i="1"/>
  <c r="S161" i="1"/>
  <c r="Q161" i="1"/>
  <c r="S160" i="1"/>
  <c r="Q160" i="1"/>
  <c r="S159" i="1"/>
  <c r="Q159" i="1"/>
  <c r="S158" i="1"/>
  <c r="Q158" i="1"/>
  <c r="S157" i="1"/>
  <c r="Q157" i="1"/>
  <c r="S156" i="1"/>
  <c r="Q156" i="1"/>
  <c r="S155" i="1"/>
  <c r="Q155" i="1"/>
  <c r="S154" i="1"/>
  <c r="Q154" i="1"/>
  <c r="S153" i="1"/>
  <c r="Q153" i="1"/>
  <c r="S152" i="1"/>
  <c r="Q152" i="1"/>
  <c r="S151" i="1"/>
  <c r="Q151" i="1"/>
  <c r="S150" i="1"/>
  <c r="Q150" i="1"/>
  <c r="S149" i="1"/>
  <c r="Q149" i="1"/>
  <c r="S148" i="1"/>
  <c r="Q148" i="1"/>
  <c r="S147" i="1"/>
  <c r="Q147" i="1"/>
  <c r="S146" i="1"/>
  <c r="Q146" i="1"/>
  <c r="S145" i="1"/>
  <c r="Q145" i="1"/>
  <c r="S144" i="1"/>
  <c r="Q144" i="1"/>
  <c r="S143" i="1"/>
  <c r="Q143" i="1"/>
  <c r="S142" i="1"/>
  <c r="Q142" i="1"/>
  <c r="S141" i="1"/>
  <c r="Q141" i="1"/>
  <c r="S140" i="1"/>
  <c r="Q140" i="1"/>
  <c r="S139" i="1"/>
  <c r="Q139" i="1"/>
  <c r="S138" i="1"/>
  <c r="Q138" i="1"/>
  <c r="S137" i="1"/>
  <c r="Q137" i="1"/>
  <c r="S136" i="1"/>
  <c r="Q136" i="1"/>
  <c r="S135" i="1"/>
  <c r="Q135" i="1"/>
  <c r="S134" i="1"/>
  <c r="Q134" i="1"/>
  <c r="S133" i="1"/>
  <c r="Q133" i="1"/>
  <c r="S132" i="1"/>
  <c r="Q132" i="1"/>
  <c r="S131" i="1"/>
  <c r="Q131" i="1"/>
  <c r="S130" i="1"/>
  <c r="Q130" i="1"/>
  <c r="S129" i="1"/>
  <c r="Q129" i="1"/>
  <c r="S128" i="1"/>
  <c r="Q128" i="1"/>
  <c r="S127" i="1"/>
  <c r="Q127" i="1"/>
  <c r="S126" i="1"/>
  <c r="Q126" i="1"/>
  <c r="S125" i="1"/>
  <c r="Q125" i="1"/>
  <c r="S124" i="1"/>
  <c r="Q124" i="1"/>
  <c r="S123" i="1"/>
  <c r="Q123" i="1"/>
  <c r="S122" i="1"/>
  <c r="Q122" i="1"/>
  <c r="S121" i="1"/>
  <c r="Q121" i="1"/>
  <c r="S120" i="1"/>
  <c r="Q120" i="1"/>
  <c r="S119" i="1"/>
  <c r="Q119" i="1"/>
  <c r="S118" i="1"/>
  <c r="Q118" i="1"/>
  <c r="S117" i="1"/>
  <c r="Q117" i="1"/>
  <c r="S116" i="1"/>
  <c r="Q116" i="1"/>
  <c r="S115" i="1"/>
  <c r="Q115" i="1"/>
  <c r="S114" i="1"/>
  <c r="Q114" i="1"/>
  <c r="S113" i="1"/>
  <c r="Q113" i="1"/>
  <c r="S112" i="1"/>
  <c r="Q112" i="1"/>
  <c r="S111" i="1"/>
  <c r="Q111" i="1"/>
  <c r="S110" i="1"/>
  <c r="Q110" i="1"/>
  <c r="S109" i="1"/>
  <c r="Q109" i="1"/>
  <c r="S108" i="1"/>
  <c r="Q108" i="1"/>
  <c r="S107" i="1"/>
  <c r="Q107" i="1"/>
  <c r="S106" i="1"/>
  <c r="Q106" i="1"/>
  <c r="S105" i="1"/>
  <c r="Q105" i="1"/>
  <c r="S104" i="1"/>
  <c r="Q104" i="1"/>
  <c r="S103" i="1"/>
  <c r="Q103" i="1"/>
  <c r="S102" i="1"/>
  <c r="Q102" i="1"/>
  <c r="S101" i="1"/>
  <c r="Q101" i="1"/>
  <c r="S100" i="1"/>
  <c r="Q100" i="1"/>
  <c r="S99" i="1"/>
  <c r="Q99" i="1"/>
  <c r="S96" i="1"/>
  <c r="S95" i="1"/>
  <c r="Q95" i="1"/>
  <c r="S94" i="1"/>
  <c r="Q94" i="1"/>
  <c r="S93" i="1"/>
  <c r="Q93" i="1"/>
  <c r="S91" i="1"/>
  <c r="Q91" i="1"/>
  <c r="S90" i="1"/>
  <c r="Q90" i="1"/>
  <c r="S89" i="1"/>
  <c r="Q89" i="1"/>
  <c r="S88" i="1"/>
  <c r="Q88" i="1"/>
  <c r="S87" i="1"/>
  <c r="Q87" i="1"/>
  <c r="S86" i="1"/>
  <c r="Q86" i="1"/>
  <c r="S85" i="1"/>
  <c r="Q85" i="1"/>
  <c r="S84" i="1"/>
  <c r="Q84" i="1"/>
  <c r="S83" i="1"/>
  <c r="Q83" i="1"/>
  <c r="S82" i="1"/>
  <c r="Q82" i="1"/>
  <c r="S81" i="1"/>
  <c r="Q81" i="1"/>
  <c r="S80" i="1"/>
  <c r="Q80" i="1"/>
  <c r="S79" i="1"/>
  <c r="Q79" i="1"/>
  <c r="S78" i="1"/>
  <c r="Q78" i="1"/>
  <c r="S77" i="1"/>
  <c r="Q77" i="1"/>
  <c r="S76" i="1"/>
  <c r="Q76" i="1"/>
  <c r="S75" i="1"/>
  <c r="Q75" i="1"/>
  <c r="S74" i="1"/>
  <c r="Q74" i="1"/>
  <c r="S73" i="1"/>
  <c r="Q73" i="1"/>
  <c r="S72" i="1"/>
  <c r="Q72" i="1"/>
  <c r="S71" i="1"/>
  <c r="Q71" i="1"/>
  <c r="S70" i="1"/>
  <c r="Q70" i="1"/>
  <c r="S69" i="1"/>
  <c r="Q69" i="1"/>
  <c r="S68" i="1"/>
  <c r="Q68" i="1"/>
  <c r="S67" i="1"/>
  <c r="Q67" i="1"/>
  <c r="S66" i="1"/>
  <c r="Q66" i="1"/>
  <c r="S65" i="1"/>
  <c r="Q65" i="1"/>
  <c r="S64" i="1"/>
  <c r="Q64" i="1"/>
  <c r="S63" i="1"/>
  <c r="Q63" i="1"/>
  <c r="S62" i="1"/>
  <c r="Q62" i="1"/>
  <c r="S61" i="1"/>
  <c r="Q61" i="1"/>
  <c r="S60" i="1"/>
  <c r="Q60" i="1"/>
  <c r="S59" i="1"/>
  <c r="Q59" i="1"/>
  <c r="S58" i="1"/>
  <c r="Q58" i="1"/>
  <c r="S57" i="1"/>
  <c r="Q57" i="1"/>
  <c r="S56" i="1"/>
  <c r="Q56" i="1"/>
  <c r="S55" i="1"/>
  <c r="Q55" i="1"/>
  <c r="S54" i="1"/>
  <c r="Q54" i="1"/>
  <c r="S53" i="1"/>
  <c r="Q53" i="1"/>
  <c r="S52" i="1"/>
  <c r="Q52" i="1"/>
  <c r="S51" i="1"/>
  <c r="Q51" i="1"/>
  <c r="S50" i="1"/>
  <c r="Q50" i="1"/>
  <c r="S49" i="1"/>
  <c r="Q49" i="1"/>
  <c r="S48" i="1"/>
  <c r="Q48" i="1"/>
  <c r="S47" i="1"/>
  <c r="Q47" i="1"/>
  <c r="S46" i="1"/>
  <c r="Q46" i="1"/>
  <c r="S45" i="1"/>
  <c r="Q45" i="1"/>
  <c r="S44" i="1"/>
  <c r="Q44" i="1"/>
  <c r="S43" i="1"/>
  <c r="Q43" i="1"/>
  <c r="S42" i="1"/>
  <c r="Q42" i="1"/>
  <c r="S41" i="1"/>
  <c r="Q41" i="1"/>
  <c r="S40" i="1"/>
  <c r="Q40" i="1"/>
  <c r="S39" i="1"/>
  <c r="Q39" i="1"/>
  <c r="S38" i="1"/>
  <c r="Q38" i="1"/>
  <c r="S37" i="1"/>
  <c r="Q37" i="1"/>
  <c r="S36" i="1"/>
  <c r="Q36" i="1"/>
  <c r="S35" i="1"/>
  <c r="Q35" i="1"/>
  <c r="S34" i="1"/>
  <c r="Q34" i="1"/>
  <c r="S33" i="1"/>
  <c r="Q33" i="1"/>
  <c r="S32" i="1"/>
  <c r="Q32" i="1"/>
  <c r="S31" i="1"/>
  <c r="Q31" i="1"/>
  <c r="S30" i="1"/>
  <c r="Q30" i="1"/>
  <c r="S29" i="1"/>
  <c r="Q29" i="1"/>
  <c r="S28" i="1"/>
  <c r="Q28" i="1"/>
  <c r="S27" i="1"/>
  <c r="Q27" i="1"/>
  <c r="S26" i="1"/>
  <c r="Q26" i="1"/>
  <c r="S25" i="1"/>
  <c r="Q25" i="1"/>
  <c r="S24" i="1"/>
  <c r="Q24" i="1"/>
  <c r="S23" i="1"/>
  <c r="Q23" i="1"/>
  <c r="S22" i="1"/>
  <c r="Q22" i="1"/>
  <c r="S21" i="1"/>
  <c r="Q21" i="1"/>
  <c r="S20" i="1"/>
  <c r="Q20" i="1"/>
  <c r="S19" i="1"/>
  <c r="Q19" i="1"/>
  <c r="S18" i="1"/>
  <c r="Q18" i="1"/>
  <c r="S17" i="1"/>
  <c r="Q17" i="1"/>
  <c r="S16" i="1"/>
  <c r="Q16" i="1"/>
  <c r="S15" i="1"/>
  <c r="Q15" i="1"/>
  <c r="S14" i="1"/>
  <c r="Q14" i="1"/>
  <c r="S13" i="1"/>
  <c r="Q13" i="1"/>
  <c r="S12" i="1"/>
  <c r="Q12" i="1"/>
  <c r="S11" i="1"/>
  <c r="Q11" i="1"/>
  <c r="S10" i="1"/>
  <c r="Q10" i="1"/>
  <c r="S9" i="1"/>
  <c r="Q9" i="1"/>
  <c r="S8" i="1"/>
  <c r="Q8" i="1"/>
  <c r="S7" i="1"/>
  <c r="Q7" i="1"/>
  <c r="S6" i="1"/>
  <c r="Q6" i="1"/>
  <c r="S5" i="1"/>
  <c r="Q5" i="1"/>
  <c r="S4" i="1"/>
  <c r="Q4" i="1"/>
  <c r="S3" i="1"/>
  <c r="Q3" i="1"/>
  <c r="Q2" i="1"/>
  <c r="S2" i="1" l="1"/>
</calcChain>
</file>

<file path=xl/sharedStrings.xml><?xml version="1.0" encoding="utf-8"?>
<sst xmlns="http://schemas.openxmlformats.org/spreadsheetml/2006/main" count="4152" uniqueCount="1070">
  <si>
    <t>ID</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</si>
  <si>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</si>
  <si>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</si>
  <si>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</si>
  <si>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</si>
  <si>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</si>
  <si>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</si>
  <si>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</si>
  <si>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</si>
  <si>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</si>
  <si>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</si>
  <si>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</si>
  <si>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</si>
  <si>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DEPENDENCIA/AREA PROTEGIDA</t>
  </si>
  <si>
    <t>PLAZO DEL CONTRATO (DÍAS)</t>
  </si>
  <si>
    <t>FECHA INICIO CONTRATO
(aaaa/mm/dd)</t>
  </si>
  <si>
    <t xml:space="preserve">FECHA TERMINACIÓN CONTRATO
(aaaa/mm/dd) </t>
  </si>
  <si>
    <t>FECHA LIQUIDACIÓN CONTRATO
(aaaa/mm/dd)</t>
  </si>
  <si>
    <t>ESTADO</t>
  </si>
  <si>
    <t>LINK SECOP DEL CONTRATO</t>
  </si>
  <si>
    <r>
      <rPr>
        <b/>
        <sz val="9"/>
        <color rgb="FF548135"/>
        <rFont val="Verdana"/>
        <family val="2"/>
      </rPr>
      <t>CONTRATISTA :</t>
    </r>
    <r>
      <rPr>
        <b/>
        <sz val="9"/>
        <color rgb="FF2F5496"/>
        <rFont val="Verdana"/>
        <family val="2"/>
      </rPr>
      <t xml:space="preserve"> NATURALEZA</t>
    </r>
  </si>
  <si>
    <r>
      <rPr>
        <b/>
        <sz val="9"/>
        <color rgb="FF548135"/>
        <rFont val="Verdana"/>
        <family val="2"/>
      </rPr>
      <t>CONTRATISTA:</t>
    </r>
    <r>
      <rPr>
        <b/>
        <sz val="9"/>
        <color rgb="FF2F5496"/>
        <rFont val="Verdana"/>
        <family val="2"/>
      </rPr>
      <t xml:space="preserve">
</t>
    </r>
    <r>
      <rPr>
        <b/>
        <sz val="9"/>
        <color rgb="FF2F5496"/>
        <rFont val="Verdana"/>
        <family val="2"/>
      </rPr>
      <t>TIPO IDENTIFICACIÓN</t>
    </r>
  </si>
  <si>
    <r>
      <rPr>
        <b/>
        <sz val="9"/>
        <color rgb="FF548135"/>
        <rFont val="Verdana"/>
        <family val="2"/>
      </rPr>
      <t>CONTRATISTA:</t>
    </r>
    <r>
      <rPr>
        <b/>
        <sz val="9"/>
        <color rgb="FF548135"/>
        <rFont val="Verdana"/>
        <family val="2"/>
      </rPr>
      <t xml:space="preserve"> NÚMERO DE IDENTIFICACIÓN</t>
    </r>
  </si>
  <si>
    <r>
      <rPr>
        <b/>
        <sz val="9"/>
        <color rgb="FF548135"/>
        <rFont val="Verdana"/>
        <family val="2"/>
      </rPr>
      <t>CONTRATISTA :</t>
    </r>
    <r>
      <rPr>
        <b/>
        <sz val="9"/>
        <color rgb="FF2F5496"/>
        <rFont val="Verdana"/>
        <family val="2"/>
      </rPr>
      <t xml:space="preserve"> NÚMERO DEL NIT</t>
    </r>
  </si>
  <si>
    <t>JAVIER MAURICIO GOMEZ CRUZ</t>
  </si>
  <si>
    <t>ELIANA CASTAÑEDA YUCUMA</t>
  </si>
  <si>
    <t>LINDA ROCIO ORJUELA PARRADO</t>
  </si>
  <si>
    <t>PAULA ANDREA CASTILLO FANDIÑO</t>
  </si>
  <si>
    <t>GIOVANNY GUTIERREZ HERRERA</t>
  </si>
  <si>
    <t>NATALY HERRERA GOMEZ</t>
  </si>
  <si>
    <t>LEONARDO ROJAS CETINA</t>
  </si>
  <si>
    <t>YULIETH NATALI AVILA PINTO</t>
  </si>
  <si>
    <t>MARICELA HERRERA ROSAS</t>
  </si>
  <si>
    <t>NICOL FABIAN PERDOMO GARCIA</t>
  </si>
  <si>
    <t>HAROLD EDER VARGAS QUEVEDO</t>
  </si>
  <si>
    <t>CECILIA MENDOZA LIZARAZO</t>
  </si>
  <si>
    <t>INGRI AZUCENA SARMIENTO SUAREZ</t>
  </si>
  <si>
    <t>WILLIAM ALEJANDRO RIOS DEANTONIO</t>
  </si>
  <si>
    <t>GUSTAVO ALFONSO GONZALEZ BONILLA</t>
  </si>
  <si>
    <t>LUZ AMANDA RUIZ CASTAÑEDA</t>
  </si>
  <si>
    <t>FRANK NICOLAS ALVARADO RIVERA</t>
  </si>
  <si>
    <t>MABY KATERIN FALLA TOVAR</t>
  </si>
  <si>
    <t>CONTRATO DE PRESTACIÓN DE SERVICIOS</t>
  </si>
  <si>
    <t>N/A</t>
  </si>
  <si>
    <t>PERSONA NATURAL</t>
  </si>
  <si>
    <t>CC</t>
  </si>
  <si>
    <t>DTOR</t>
  </si>
  <si>
    <t>PNN EL TUPARRO</t>
  </si>
  <si>
    <t>DNMI CINARUCO</t>
  </si>
  <si>
    <t>PNN SUMAPAZ</t>
  </si>
  <si>
    <t>PNN TINIGUA</t>
  </si>
  <si>
    <t>PROFESIONAL</t>
  </si>
  <si>
    <t>APOYO A LA GESTIÓN</t>
  </si>
  <si>
    <t>LUIS ARLEY MUÑOZ SARMIENTO</t>
  </si>
  <si>
    <t>DANIEL MANCERA RAMIREZ</t>
  </si>
  <si>
    <t>LIDA GISELA FORIGUA MOYANO</t>
  </si>
  <si>
    <t>PEDRO ARTURO CAMARGO MARTINEZ</t>
  </si>
  <si>
    <t>OSCAR GABRIEL RAIGOZO HORTUA</t>
  </si>
  <si>
    <t>JOSE DAVID TARAZONA RUEDA</t>
  </si>
  <si>
    <t>LUIS ALEJANDRO GOMEZ ROJAS</t>
  </si>
  <si>
    <t>FONAM</t>
  </si>
  <si>
    <t>PNN CHINGAZA</t>
  </si>
  <si>
    <t>N.A</t>
  </si>
  <si>
    <t>VIGENTE</t>
  </si>
  <si>
    <t>LEIDY YOLIMA VILLABON ROMERO</t>
  </si>
  <si>
    <t>JOHN FABER RAMOS TORRES</t>
  </si>
  <si>
    <t>FECHA INICIO CONTRATO
(dd/mm/aaaa)</t>
  </si>
  <si>
    <t>FECHA TERMINACIÓN CONTRATO
(dd/mm/aaaa)</t>
  </si>
  <si>
    <t>FECHA LIQUIDACIÓN CONTRATO
(dd/mm/aaaa)</t>
  </si>
  <si>
    <t>CONTRATACIÓN DIRECTA</t>
  </si>
  <si>
    <t>NACIÓN</t>
  </si>
  <si>
    <t>LINA MARIA RUIZ SANCHEZ</t>
  </si>
  <si>
    <t>YENY ANDREA CALLEJAS AVILA</t>
  </si>
  <si>
    <t>HERNAN DARIO HINESTROSA HOYOS</t>
  </si>
  <si>
    <t>WILSON ALBERTO GUARIN PEREZ</t>
  </si>
  <si>
    <t>DEISY NATALIA ARDILA HUERTAS</t>
  </si>
  <si>
    <t>ANDREA VIUCHE SALGUERO</t>
  </si>
  <si>
    <t>AMILCAR HERNAN SANTOS MORALES</t>
  </si>
  <si>
    <t>JULY TATIANA CASTILLO VERGEL</t>
  </si>
  <si>
    <t>MONICA ANDREA NOVOA SALAMANCA</t>
  </si>
  <si>
    <t xml:space="preserve">
80111600</t>
  </si>
  <si>
    <t>VICTOR ANDRES GIL GUERRERO</t>
  </si>
  <si>
    <t>ANGELICA MARIA PALACIOS MORALES</t>
  </si>
  <si>
    <t>NEYDY YURANI PASCUAS BENAVIDES</t>
  </si>
  <si>
    <t>HECTOR FABIO CARDONA CASTRO</t>
  </si>
  <si>
    <t>HERSER DUVAN RODRIGUEZ GUERRERO</t>
  </si>
  <si>
    <t>LUZ MERY CRUZ RIVERA</t>
  </si>
  <si>
    <t>ERCI MIREY CUBILLOS TORRES</t>
  </si>
  <si>
    <t>AUGUSTO ROLDAN GARZON</t>
  </si>
  <si>
    <t>VICTOR MANUEL MORA VENEGAS</t>
  </si>
  <si>
    <t>WILMER GIOVANY GONZALEZ CARMONA</t>
  </si>
  <si>
    <t>RUDVER EMIGDIO RUBIO PRECIADO</t>
  </si>
  <si>
    <t>NATALIA ANDREA BETANCOURT AVILA</t>
  </si>
  <si>
    <t>HERNAN ALONSO SERRANO VASQUEZ</t>
  </si>
  <si>
    <t>LINA JULIETH CASTRO HERNANDEZ</t>
  </si>
  <si>
    <t>LUIS ALFREDO CRUZ ANDRADE</t>
  </si>
  <si>
    <t>JUAN SEBASTIAN ALVAREZ CASTRO</t>
  </si>
  <si>
    <t>CONTRATISTA: NÚMERO DE IDENTIFICACIÓN</t>
  </si>
  <si>
    <r>
      <t>CONTRATISTA :</t>
    </r>
    <r>
      <rPr>
        <b/>
        <sz val="10"/>
        <color rgb="FF2F5496"/>
        <rFont val="Arial Narrow"/>
        <family val="2"/>
      </rPr>
      <t xml:space="preserve"> NATURALEZA</t>
    </r>
  </si>
  <si>
    <r>
      <t>CONTRATISTA:</t>
    </r>
    <r>
      <rPr>
        <b/>
        <sz val="10"/>
        <color rgb="FF2F5496"/>
        <rFont val="Arial Narrow"/>
        <family val="2"/>
      </rPr>
      <t xml:space="preserve">
TIPO IDENTIFICACIÓN</t>
    </r>
  </si>
  <si>
    <r>
      <t>CONTRATISTA :</t>
    </r>
    <r>
      <rPr>
        <b/>
        <sz val="10"/>
        <color rgb="FF2F5496"/>
        <rFont val="Arial Narrow"/>
        <family val="2"/>
      </rPr>
      <t xml:space="preserve"> NÚMERO DEL NIT</t>
    </r>
  </si>
  <si>
    <t>DEICY DANIELA ROJAS RUIZ</t>
  </si>
  <si>
    <t>CD-DTOR-GN-017-2025</t>
  </si>
  <si>
    <t>CD-DTOR-GN-018-2025</t>
  </si>
  <si>
    <t>CD-DTOR-GN-048-2025</t>
  </si>
  <si>
    <t>CD-DTOR-GN-065-2025</t>
  </si>
  <si>
    <t>CD-DTOR-GN-067-2025</t>
  </si>
  <si>
    <t>CD-DTOR-GN-076-2025</t>
  </si>
  <si>
    <t>CD-DTOR-GN-079-2025</t>
  </si>
  <si>
    <t>HEIDY JOHANNA MURCIA ALDANA</t>
  </si>
  <si>
    <t>SOLANYI REYES FORERO</t>
  </si>
  <si>
    <t>WENDY LUCIA POVEDA CARVAJAL</t>
  </si>
  <si>
    <t>JULLY ANDREA FORERO RIAÑO</t>
  </si>
  <si>
    <t>JUAN DAVID LOZANO CIFUENTES</t>
  </si>
  <si>
    <t>JORGE SIREYE MARIN GOMEZ</t>
  </si>
  <si>
    <t>DIANA MICHELL CASTRO RODRIGUEZ</t>
  </si>
  <si>
    <t>TAHNEE SALEH NORIEGA</t>
  </si>
  <si>
    <t>ANDRIDE GONZÁLEZ BLANCO</t>
  </si>
  <si>
    <t>DUVAN STIVEN BEJARANO MONDRAGON</t>
  </si>
  <si>
    <t>BLADIMIR HERNANDEZ CORTES</t>
  </si>
  <si>
    <t>ANGEL RAMIRO PULIDO PULIDO</t>
  </si>
  <si>
    <t>LUIS ALEJANDRO MORALES CASTELLANOS</t>
  </si>
  <si>
    <t>MARIA DEL ROSARIO MARTINEZ ALMECIGA</t>
  </si>
  <si>
    <t>CAROL ALBERTO MARTINEZ ALMECIGA</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</si>
  <si>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</si>
  <si>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</si>
  <si>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</si>
  <si>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</si>
  <si>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</si>
  <si>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</si>
  <si>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</si>
  <si>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</si>
  <si>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</si>
  <si>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</si>
  <si>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</si>
  <si>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PNN SERRANÍA DE MANACACIAS</t>
  </si>
  <si>
    <t>PNN SERRANÍA DE LA MACARENA</t>
  </si>
  <si>
    <t>PNN CORDILLERA DE LOS PICACHOS</t>
  </si>
  <si>
    <t>PNN PICACHOS</t>
  </si>
  <si>
    <t>ANYILI JOHANA RAMIREZ URREGO</t>
  </si>
  <si>
    <t>WALTER FERNEY CAMACHO MORA</t>
  </si>
  <si>
    <t>NERIO GUZMAN ESPID CASTILLO</t>
  </si>
  <si>
    <t>GINNA PATRICIA CRUZ CARDENAS</t>
  </si>
  <si>
    <t>SIMON VALLEJO RAMIREZ</t>
  </si>
  <si>
    <t>JOSE MAURICIO CAMACHO ARIAS</t>
  </si>
  <si>
    <t>RICARDO ANDRES CARDENAS RODRIGUEZ</t>
  </si>
  <si>
    <t>NIDIA PATRICIA PEÑA MUÑOZ</t>
  </si>
  <si>
    <t>SANDY CAROLINA QUINTANA PINTO</t>
  </si>
  <si>
    <t>GUSTAVO ADOLFO NOVOA CUBILLOS</t>
  </si>
  <si>
    <t>JOSE INDALECIO OJEDA FLOREZ</t>
  </si>
  <si>
    <t>EDILBERTO DAZA BEJARANO</t>
  </si>
  <si>
    <t>KAREL ALDRIN SANCHEZ HERNANDEZ</t>
  </si>
  <si>
    <t>ANA LUCIA PAYAN LIEVANO</t>
  </si>
  <si>
    <t>JOSE NAJADEBOTO COLINA</t>
  </si>
  <si>
    <t>EDER LEONARDO PANTOJA CISNEROS</t>
  </si>
  <si>
    <t>JOSÉ ORLITH BUSTOS FERREIRA</t>
  </si>
  <si>
    <t>SILVANA GOMEZ ARISTIZABAL</t>
  </si>
  <si>
    <t>MIGUEL EDUARDO PATARROYO RAMOS</t>
  </si>
  <si>
    <t>JOLMAN VARGAS CASTELLANOS</t>
  </si>
  <si>
    <t>ESTEFANIA ESCOLAR MORRIS</t>
  </si>
  <si>
    <t>GERMAN DAVID VALDERRAMA REY</t>
  </si>
  <si>
    <t>CARLOS FELIPE ARBOLEDA OVALLE</t>
  </si>
  <si>
    <t>YEISON CAMILO DIAZ PULIDO</t>
  </si>
  <si>
    <t>CARLOS DANIEL MONCAYO SAMUDIO</t>
  </si>
  <si>
    <t>Cantidad de otrosíes</t>
  </si>
  <si>
    <t>Cantidad de Adiciones</t>
  </si>
  <si>
    <t>Monto de Adición</t>
  </si>
  <si>
    <t>Porcentaje de Ejecución</t>
  </si>
  <si>
    <t>Recursos totales desembolsados o pagados</t>
  </si>
  <si>
    <t>Recursos pendientes de ejecutar</t>
  </si>
  <si>
    <t>CAMILO CELESTINO DURANTES</t>
  </si>
  <si>
    <t>LIDA LUCENA TABORDA SANCHEZ</t>
  </si>
  <si>
    <t>JULIAN DAVID RIVERA ROMERO</t>
  </si>
  <si>
    <t xml:space="preserve">FREYDER BERNABE BRITTO NAVARRO </t>
  </si>
  <si>
    <t>DERLY JOHANA CALLEJAS AVILA</t>
  </si>
  <si>
    <t>ALIX ADRIANA MONTILLA POLO</t>
  </si>
  <si>
    <t>BLANCA CECILIA MENDOZA MARTINEZ</t>
  </si>
  <si>
    <t>SILVIO MEDINA CASANOVA</t>
  </si>
  <si>
    <t>ENEIL MATUTE YARURO</t>
  </si>
  <si>
    <t>DIANA CECILIA GUEPENDO GUZMAN</t>
  </si>
  <si>
    <t>INGRID TATIANA MOSQUERA AVILA</t>
  </si>
  <si>
    <t>OMAR ENRIQUE TROCHEZ ARIAS</t>
  </si>
  <si>
    <t>SANDRA YULIETH SERNA RIOS</t>
  </si>
  <si>
    <t>EDGAR POLANCO CERQUERA</t>
  </si>
  <si>
    <t>DUBERNEY MULATO ARRECHEA</t>
  </si>
  <si>
    <t>JOSE JEISON AVILA OLAYA</t>
  </si>
  <si>
    <t>WILMER ARMANDO ARIZA GARAVITO</t>
  </si>
  <si>
    <t>WILLIAM ALFONSO CARABALLO</t>
  </si>
  <si>
    <t>JHON WILMER GARAY RAMIREZ</t>
  </si>
  <si>
    <t>KEVIN HERNAN OSPINA RENGIFO</t>
  </si>
  <si>
    <t>JERSON ANDREY MEDINA MUÑOZ</t>
  </si>
  <si>
    <t>JEISSON AUGUSTO OSORIO GUTIERREZ</t>
  </si>
  <si>
    <t>FAUSTO RIAÑO LONDOÑO</t>
  </si>
  <si>
    <t>DANIEL CAMILO HERRERA RIVERA</t>
  </si>
  <si>
    <t>WILMAR ANDRES SANCHEZ ORTEGA</t>
  </si>
  <si>
    <t>MARIAJOSE MELO ARDILA</t>
  </si>
  <si>
    <t>JHON JAIVER MUÑOZ SARMIENTO</t>
  </si>
  <si>
    <t>BLANCA KATERINE ZULUAGA GAITAN</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</si>
  <si>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</si>
  <si>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</si>
  <si>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</si>
  <si>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</si>
  <si>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</si>
  <si>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</si>
  <si>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</si>
  <si>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</si>
  <si>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</si>
  <si>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</si>
  <si>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</si>
  <si>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</si>
  <si>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</si>
  <si>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</si>
  <si>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</si>
  <si>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</si>
  <si>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</si>
  <si>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</si>
  <si>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</si>
  <si>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</si>
  <si>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</si>
  <si>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</si>
  <si>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</si>
  <si>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</si>
  <si>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</si>
  <si>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</si>
  <si>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</si>
  <si>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</si>
  <si>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</si>
  <si>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</si>
  <si>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</si>
  <si>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</si>
  <si>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</si>
  <si>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</si>
  <si>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</si>
  <si>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</si>
  <si>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</si>
  <si>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</si>
  <si>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</si>
  <si>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</si>
  <si>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</si>
  <si>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</si>
  <si>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</si>
  <si>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</si>
  <si>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</si>
  <si>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</si>
  <si>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</si>
  <si>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</si>
  <si>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</si>
  <si>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</si>
  <si>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</si>
  <si>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</si>
  <si>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</si>
  <si>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</si>
  <si>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</si>
  <si>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</si>
  <si>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</si>
  <si>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</si>
  <si>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</si>
  <si>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CD-DTOR-GN-063-2026</t>
  </si>
  <si>
    <t>CD-DTOR-GN-064-2026</t>
  </si>
  <si>
    <t>CD-DTOR-GN-066-2026</t>
  </si>
  <si>
    <t>CD-DTOR-GN-068-2026</t>
  </si>
  <si>
    <t>CD-DTOR-GN-069-2026</t>
  </si>
  <si>
    <t>CD-DTOR-GN-070-2026</t>
  </si>
  <si>
    <t>CD-DTOR-GN-071-2026</t>
  </si>
  <si>
    <t>CD-DTOR-GN-072-2026</t>
  </si>
  <si>
    <t>CD-DTOR-GN-073-2026</t>
  </si>
  <si>
    <t>CD-DTOR-GN-074-2026</t>
  </si>
  <si>
    <t>CD-DTOR-GN-075-2026</t>
  </si>
  <si>
    <t>CD-DTOR-GN-077-2026</t>
  </si>
  <si>
    <t>CD-DTOR-GN-078-2026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</si>
  <si>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</si>
  <si>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</si>
  <si>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</si>
  <si>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</si>
  <si>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</si>
  <si>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</si>
  <si>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</si>
  <si>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</si>
  <si>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</si>
  <si>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</si>
  <si>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</si>
  <si>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</si>
  <si>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</si>
  <si>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</si>
  <si>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</si>
  <si>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JAVIER IVAN DUARTE VARGAS</t>
  </si>
  <si>
    <t>LEIDY JOHANA MURCIA MORALES</t>
  </si>
  <si>
    <t>LEIDY VIVIANA CIPRIAN HERANDEZ</t>
  </si>
  <si>
    <t>NESTOR ALFONZO GIL CAÑON</t>
  </si>
  <si>
    <t>LUZ ENETH CARDONA GONZALEZ</t>
  </si>
  <si>
    <t>JULIAN ANDRES CARRILLO LOPEZ</t>
  </si>
  <si>
    <t>INGRID DAYAN TENORIO OSORIO</t>
  </si>
  <si>
    <t>LIDIS YULISSA RADA</t>
  </si>
  <si>
    <t>LUZ ADRIANA GONZALEZ CARRANZA</t>
  </si>
  <si>
    <t>LUZ AMANDA MORENO SALAZAR</t>
  </si>
  <si>
    <t>JENIFFER VIVIANA DIAZ RODRIGUEZ</t>
  </si>
  <si>
    <t>JOSE ALEXANDER SUAREZ LADINO</t>
  </si>
  <si>
    <t>LUIS OBERTO TUAY REUTER</t>
  </si>
  <si>
    <t>EDNER ELIEZER SAENZ DIAZ</t>
  </si>
  <si>
    <t>OSCAR MAURICIO MARTÍNEZ DÍAZ</t>
  </si>
  <si>
    <t>MAIRA ALEJANDRA VILLANUEVA RIVAS</t>
  </si>
  <si>
    <t>MILTON LEANDRO MOSQUERA AVILA</t>
  </si>
  <si>
    <t>BERTULFO MEJÍA HERRERA</t>
  </si>
  <si>
    <t>HECTOR FABIAN LISCANO GUTIÉRREZ</t>
  </si>
  <si>
    <t>LEONAR RICARDO MONTOYA DELGADILLO</t>
  </si>
  <si>
    <t>OSCAR ALEJANDRO REY GARCIA</t>
  </si>
  <si>
    <t>DANIEL GONZALEZ LASSO</t>
  </si>
  <si>
    <t>ERIKA YURANI DIAZ ALGARRA</t>
  </si>
  <si>
    <t>PATRICIA GONZALEZ GARNICA</t>
  </si>
  <si>
    <t>SANYI XIOMARA MÉNDEZ SUAREZ</t>
  </si>
  <si>
    <t>ANDREA DEL PILAR HERNANDEZ MALAVER</t>
  </si>
  <si>
    <t>MARÍA CAMILA OTÁLORA HERRÁN</t>
  </si>
  <si>
    <t>ALEXANDER MARTINEZ ARENAS</t>
  </si>
  <si>
    <t>GERMAN ELIESER TORRES BLANCO</t>
  </si>
  <si>
    <t>ROBERTO VELÁSQUEZ BELTRÁN</t>
  </si>
  <si>
    <t>DIEGO ALEJANDRO SERRANO RINCÓN</t>
  </si>
  <si>
    <t>JULISSA POVEDA AMAYA</t>
  </si>
  <si>
    <t>LUIS ENRIQUE CALDERON FRANCO</t>
  </si>
  <si>
    <t>RONNAL ECHEVERRY GARCIA</t>
  </si>
  <si>
    <t>YUDY ALEXANDRA RUBIO GARCÍA</t>
  </si>
  <si>
    <t>LUZ MILEIDY AVENDAÑO ORJUELA</t>
  </si>
  <si>
    <t>DEIVER ANDREY ACOSTA LINARES</t>
  </si>
  <si>
    <t>CRISTIAN CAMILO BERMUDEZ PINZON</t>
  </si>
  <si>
    <t>FELIX ORLANDO MORALES PULGARIN</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</si>
  <si>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</si>
  <si>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</si>
  <si>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</si>
  <si>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</si>
  <si>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</si>
  <si>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</si>
  <si>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</si>
  <si>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</si>
  <si>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</si>
  <si>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</si>
  <si>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</si>
  <si>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</si>
  <si>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</si>
  <si>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</si>
  <si>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</si>
  <si>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</si>
  <si>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</si>
  <si>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</si>
  <si>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</si>
  <si>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</si>
  <si>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</si>
  <si>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</si>
  <si>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</si>
  <si>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</si>
  <si>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</si>
  <si>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</si>
  <si>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</si>
  <si>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</si>
  <si>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</si>
  <si>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</si>
  <si>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</si>
  <si>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</si>
  <si>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</si>
  <si>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</si>
  <si>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</si>
  <si>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</si>
  <si>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</si>
  <si>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</si>
  <si>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</si>
  <si>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</si>
  <si>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</si>
  <si>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</si>
  <si>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</si>
  <si>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</si>
  <si>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</si>
  <si>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</si>
  <si>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</si>
  <si>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</si>
  <si>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</si>
  <si>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</si>
  <si>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</si>
  <si>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</si>
  <si>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</si>
  <si>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</si>
  <si>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</si>
  <si>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</si>
  <si>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</si>
  <si>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</si>
  <si>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</si>
  <si>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</si>
  <si>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</si>
  <si>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</si>
  <si>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</si>
  <si>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</si>
  <si>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</si>
  <si>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</si>
  <si>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</si>
  <si>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</si>
  <si>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</si>
  <si>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</si>
  <si>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</si>
  <si>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</si>
  <si>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</si>
  <si>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</si>
  <si>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</si>
  <si>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</si>
  <si>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</si>
  <si>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</si>
  <si>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</si>
  <si>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</si>
  <si>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</si>
  <si>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</si>
  <si>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</si>
  <si>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</si>
  <si>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</si>
  <si>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</si>
  <si>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</si>
  <si>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</si>
  <si>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</si>
  <si>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</si>
  <si>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</si>
  <si>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</si>
  <si>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</si>
  <si>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</si>
  <si>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$ 2.293.000</t>
  </si>
  <si>
    <t>$ 6.539.000</t>
  </si>
  <si>
    <t>$ 7.659.000</t>
  </si>
  <si>
    <t>$ 3.037.000</t>
  </si>
  <si>
    <t>$ 2.761.000</t>
  </si>
  <si>
    <t>$ 5.260.000</t>
  </si>
  <si>
    <t>$ 3.783.000</t>
  </si>
  <si>
    <t>$ 5.864.000</t>
  </si>
  <si>
    <t>$ 2.437.000</t>
  </si>
  <si>
    <t>$ 2.339.000</t>
  </si>
  <si>
    <t>$ 2.385.000</t>
  </si>
  <si>
    <t>$ 3.324.000</t>
  </si>
  <si>
    <t>$ 7.225.000</t>
  </si>
  <si>
    <t>$ 2.511.000</t>
  </si>
  <si>
    <t>$ 3.934.000</t>
  </si>
  <si>
    <t>$ 4.760.000</t>
  </si>
  <si>
    <t>$ 3.325.000</t>
  </si>
  <si>
    <t>$ 4.327.000</t>
  </si>
  <si>
    <t>36308266</t>
  </si>
  <si>
    <t>https://community.secop.gov.co/Public/Tendering/OpportunityDetail/Index?noticeUID=CO1.NTC.9390518&amp;isFromPublicArea=True&amp;isModal=False</t>
  </si>
  <si>
    <t>https://community.secop.gov.co/Public/Common/GoogleReCaptcha/Index?previousUrl=https%3a%2f%2fcommunity.secop.gov.co%2fPublic%2fTendering%2fOpportunityDetail%2fIndex%3fnoticeUID%3dCO1.NTC.9390955%26isFromPublicArea%3dTrue%26isModal%3dFalse</t>
  </si>
  <si>
    <t>https://community.secop.gov.co/Public/Common/GoogleReCaptcha/Index?previousUrl=https%3a%2f%2fcommunity.secop.gov.co%2fPublic%2fTendering%2fOpportunityDetail%2fIndex%3fnoticeUID%3dCO1.NTC.9392752%26isFromPublicArea%3dTrue%26isModal%3dFalse</t>
  </si>
  <si>
    <t>https://community.secop.gov.co/Public/Common/GoogleReCaptcha/Index?previousUrl=https%3a%2f%2fcommunity.secop.gov.co%2fPublic%2fTendering%2fOpportunityDetail%2fIndex%3fnoticeUID%3dCO1.NTC.9394112%26isFromPublicArea%3dTrue%26isModal%3dFalse</t>
  </si>
  <si>
    <t>https://community.secop.gov.co/Public/Tendering/OpportunityDetail/Index?noticeUID=CO1.NTC.9393358&amp;isFromPublicArea=True&amp;isModal=False</t>
  </si>
  <si>
    <t>https://community.secop.gov.co/Public/Tendering/OpportunityDetail/Index?noticeUID=CO1.NTC.9394920&amp;isFromPublicArea=True&amp;isModal=False</t>
  </si>
  <si>
    <t>https://community.secop.gov.co/Public/Tendering/OpportunityDetail/Index?noticeUID=CO1.NTC.9395737&amp;isFromPublicArea=True&amp;isModal=False</t>
  </si>
  <si>
    <t>https://community.secop.gov.co/Public/Common/GoogleReCaptcha/Index?previousUrl=https%3a%2f%2fcommunity.secop.gov.co%2fPublic%2fTendering%2fOpportunityDetail%2fIndex%3fnoticeUID%3dCO1.NTC.9399935%26isFromPublicArea%3dTrue%26isModal%3dFalse</t>
  </si>
  <si>
    <t>https://community.secop.gov.co/Public/Tendering/OpportunityDetail/Index?noticeUID=CO1.NTC.9399734&amp;isFromPublicArea=True&amp;isModal=False</t>
  </si>
  <si>
    <t>https://community.secop.gov.co/Public/Common/GoogleReCaptcha/Index?previousUrl=https%3a%2f%2fcommunity.secop.gov.co%2fPublic%2fTendering%2fOpportunityDetail%2fIndex%3fnoticeUID%3dCO1.NTC.9400440%26isFromPublicArea%3dTrue%26isModal%3dFalse</t>
  </si>
  <si>
    <t>https://community.secop.gov.co/Public/Tendering/OpportunityDetail/Index?noticeUID=CO1.NTC.9400343&amp;isFromPublicArea=True&amp;isModal=False</t>
  </si>
  <si>
    <t>https://community.secop.gov.co/Public/Tendering/OpportunityDetail/Index?noticeUID=CO1.NTC.9402057&amp;isFromPublicArea=True&amp;isModal=False</t>
  </si>
  <si>
    <t>https://community.secop.gov.co/Public/Common/GoogleReCaptcha/Index?previousUrl=https%3a%2f%2fcommunity.secop.gov.co%2fPublic%2fTendering%2fOpportunityDetail%2fIndex%3fnoticeUID%3dCO1.NTC.9401217%26isFromPublicArea%3dTrue%26isModal%3dFalse</t>
  </si>
  <si>
    <t>https://community.secop.gov.co/Public/Tendering/ContractNoticePhases/View?PPI=CO1.PPI.44473738&amp;isFromPublicArea=True&amp;isModal=False</t>
  </si>
  <si>
    <t>https://community.secop.gov.co/Public/Tendering/OpportunityDetail/Index?noticeUID=CO1.NTC.9403515&amp;isFromPublicArea=True&amp;isModal=False</t>
  </si>
  <si>
    <t>https://community.secop.gov.co/Public/Tendering/OpportunityDetail/Index?noticeUID=CO1.NTC.9403185&amp;isFromPublicArea=True&amp;isModal=False</t>
  </si>
  <si>
    <t>https://community.secop.gov.co/Public/Tendering/OpportunityDetail/Index?noticeUID=CO1.NTC.9405026&amp;isFromPublicArea=True&amp;isModal=False</t>
  </si>
  <si>
    <t>https://community.secop.gov.co/Public/Common/GoogleReCaptcha/Index?previousUrl=https%3a%2f%2fcommunity.secop.gov.co%2fPublic%2fTendering%2fOpportunityDetail%2fIndex%3fnoticeUID%3dCO1.NTC.9405971%26isFromPublicArea%3dTrue%26isModal%3dFalse</t>
  </si>
  <si>
    <t>https://community.secop.gov.co/Public/Tendering/OpportunityDetail/Index?noticeUID=CO1.NTC.9407777&amp;isFromPublicArea=True&amp;isModal=False</t>
  </si>
  <si>
    <t>https://community.secop.gov.co/Public/Tendering/OpportunityDetail/Index?noticeUID=CO1.NTC.9407326&amp;isFromPublicArea=True&amp;isModal=False</t>
  </si>
  <si>
    <t>https://community.secop.gov.co/Public/Tendering/OpportunityDetail/Index?noticeUID=CO1.NTC.9410249&amp;isFromPublicArea=True&amp;isModal=False</t>
  </si>
  <si>
    <t>https://community.secop.gov.co/Public/Tendering/OpportunityDetail/Index?noticeUID=CO1.NTC.9414190&amp;isFromPublicArea=True&amp;isModal=False</t>
  </si>
  <si>
    <t>https://community.secop.gov.co/Public/Tendering/OpportunityDetail/Index?noticeUID=CO1.NTC.9411405&amp;isFromPublicArea=True&amp;isModal=False</t>
  </si>
  <si>
    <t>https://community.secop.gov.co/Public/Tendering/OpportunityDetail/Index?noticeUID=CO1.NTC.9411819&amp;isFromPublicArea=True&amp;isModal=False</t>
  </si>
  <si>
    <t>https://community.secop.gov.co/Public/Common/GoogleReCaptcha/Index?previousUrl=https%3a%2f%2fcommunity.secop.gov.co%2fPublic%2fTendering%2fOpportunityDetail%2fIndex%3fnoticeUID%3dCO1.NTC.9412936%26isFromPublicArea%3dTrue%26isModal%3dFalse</t>
  </si>
  <si>
    <t>https://community.secop.gov.co/Public/Common/GoogleReCaptcha/Index?previousUrl=https%3a%2f%2fcommunity.secop.gov.co%2fPublic%2fTendering%2fOpportunityDetail%2fIndex%3fnoticeUID%3dCO1.NTC.9413241%26isFromPublicArea%3dTrue%26isModal%3dFalse</t>
  </si>
  <si>
    <t>https://community.secop.gov.co/Public/Tendering/OpportunityDetail/Index?noticeUID=CO1.NTC.9413156&amp;isFromPublicArea=True&amp;isModal=False</t>
  </si>
  <si>
    <t>https://community.secop.gov.co/Public/Tendering/ContractNoticePhases/View?PPI=CO1.PPI.44499028&amp;isFromPublicArea=True&amp;isModal=False</t>
  </si>
  <si>
    <t>https://community.secop.gov.co/Public/Common/GoogleReCaptcha/Index?previousUrl=https%3a%2f%2fcommunity.secop.gov.co%2fPublic%2fTendering%2fOpportunityDetail%2fIndex%3fnoticeUID%3dCO1.NTC.9413520%26isFromPublicArea%3dTrue%26isModal%3dFalse</t>
  </si>
  <si>
    <t>https://community.secop.gov.co/Public/Tendering/OpportunityDetail/Index?noticeUID=CO1.NTC.9415527&amp;isFromPublicArea=True&amp;isModal=False</t>
  </si>
  <si>
    <t>https://community.secop.gov.co/Public/Tendering/OpportunityDetail/Index?noticeUID=CO1.NTC.9419312&amp;isFromPublicArea=True&amp;isModal=False</t>
  </si>
  <si>
    <t>https://community.secop.gov.co/Public/Common/GoogleReCaptcha/Index?previousUrl=https%3a%2f%2fcommunity.secop.gov.co%2fPublic%2fTendering%2fOpportunityDetail%2fIndex%3fnoticeUID%3dCO1.NTC.9418336%26isFromPublicArea%3dTrue%26isModal%3dFalse</t>
  </si>
  <si>
    <t>https://community.secop.gov.co/Public/Tendering/ContractNoticePhases/View?PPI=CO1.PPI.44516949&amp;isFromPublicArea=True&amp;isModal=False</t>
  </si>
  <si>
    <t>https://community.secop.gov.co/Public/Tendering/OpportunityDetail/Index?noticeUID=CO1.NTC.9420878&amp;isFromPublicArea=True&amp;isModal=False</t>
  </si>
  <si>
    <t>https://community.secop.gov.co/Public/Tendering/OpportunityDetail/Index?noticeUID=CO1.NTC.9425244&amp;isFromPublicArea=True&amp;isModal=False</t>
  </si>
  <si>
    <t>https://community.secop.gov.co/Public/Common/GoogleReCaptcha/Index?previousUrl=https%3a%2f%2fcommunity.secop.gov.co%2fPublic%2fTendering%2fOpportunityDetail%2fIndex%3fnoticeUID%3dCO1.NTC.9428763%26isFromPublicArea%3dTrue%26isModal%3dFalse</t>
  </si>
  <si>
    <t>https://community.secop.gov.co/Public/Common/GoogleReCaptcha/Index?previousUrl=https%3a%2f%2fcommunity.secop.gov.co%2fPublic%2fTendering%2fOpportunityDetail%2fIndex%3fnoticeUID%3dCO1.NTC.9429479%26isFromPublicArea%3dTrue%26isModal%3dFalse</t>
  </si>
  <si>
    <t>https://community.secop.gov.co/Public/Tendering/OpportunityDetail/Index?noticeUID=CO1.NTC.9430000&amp;isFromPublicArea=True&amp;isModal=False</t>
  </si>
  <si>
    <t>https://community.secop.gov.co/Public/Common/GoogleReCaptcha/Index?previousUrl=https%3a%2f%2fcommunity.secop.gov.co%2fPublic%2fTendering%2fOpportunityDetail%2fIndex%3fnoticeUID%3dCO1.NTC.9430388%26isFromPublicArea%3dTrue%26isModal%3dFalse</t>
  </si>
  <si>
    <t>https://community.secop.gov.co/Public/Tendering/OpportunityDetail/Index?noticeUID=CO1.NTC.9430838&amp;isFromPublicArea=True&amp;isModal=False</t>
  </si>
  <si>
    <t>https://community.secop.gov.co/Public/Common/GoogleReCaptcha/Index?previousUrl=https%3a%2f%2fcommunity.secop.gov.co%2fPublic%2fTendering%2fOpportunityDetail%2fIndex%3fnoticeUID%3dCO1.NTC.9438607%26isFromPublicArea%3dTrue%26isModal%3dFalse</t>
  </si>
  <si>
    <t>https://community.secop.gov.co/Public/Tendering/OpportunityDetail/Index?noticeUID=CO1.NTC.9435101&amp;isFromPublicArea=True&amp;isModal=False</t>
  </si>
  <si>
    <t>https://community.secop.gov.co/Public/Tendering/OpportunityDetail/Index?noticeUID=CO1.NTC.9435742&amp;isFromPublicArea=True&amp;isModal=False</t>
  </si>
  <si>
    <t>https://community.secop.gov.co/Public/Tendering/OpportunityDetail/Index?noticeUID=CO1.NTC.9436444&amp;isFromPublicArea=True&amp;isModal=False</t>
  </si>
  <si>
    <t>https://community.secop.gov.co/Public/Common/GoogleReCaptcha/Index?previousUrl=https%3a%2f%2fcommunity.secop.gov.co%2fPublic%2fTendering%2fOpportunityDetail%2fIndex%3fnoticeUID%3dCO1.NTC.9439347%26isFromPublicArea%3dTrue%26isModal%3dFalse</t>
  </si>
  <si>
    <t>https://community.secop.gov.co/Public/Tendering/OpportunityDetail/Index?noticeUID=CO1.NTC.9445923&amp;isFromPublicArea=True&amp;isModal=False</t>
  </si>
  <si>
    <t>https://community.secop.gov.co/Public/Tendering/OpportunityDetail/Index?noticeUID=CO1.NTC.9447070&amp;isFromPublicArea=True&amp;isModal=False</t>
  </si>
  <si>
    <t>https://community.secop.gov.co/Public/Common/GoogleReCaptcha/Index?previousUrl=https%3a%2f%2fcommunity.secop.gov.co%2fPublic%2fTendering%2fOpportunityDetail%2fIndex%3fnoticeUID%3dCO1.NTC.9449572%26isFromPublicArea%3dTrue%26isModal%3dFalse</t>
  </si>
  <si>
    <t>https://community.secop.gov.co/Public/Common/GoogleReCaptcha/Index?previousUrl=https%3a%2f%2fcommunity.secop.gov.co%2fPublic%2fTendering%2fOpportunityDetail%2fIndex%3fnoticeUID%3dCO1.NTC.9457755%26isFromPublicArea%3dTrue%26isModal%3dFalse</t>
  </si>
  <si>
    <t>https://community.secop.gov.co/Public/Common/GoogleReCaptcha/Index?previousUrl=https%3a%2f%2fcommunity.secop.gov.co%2fPublic%2fTendering%2fOpportunityDetail%2fIndex%3fnoticeUID%3dCO1.NTC.9467463%26isFromPublicArea%3dTrue%26isModal%3dFalse</t>
  </si>
  <si>
    <t>https://community.secop.gov.co/Public/Common/GoogleReCaptcha/Index?previousUrl=https%3a%2f%2fcommunity.secop.gov.co%2fPublic%2fTendering%2fOpportunityDetail%2fIndex%3fnoticeUID%3dCO1.NTC.9468780%26isFromPublicArea%3dTrue%26isModal%3dFalse</t>
  </si>
  <si>
    <t>https://community.secop.gov.co/Public/Common/GoogleReCaptcha/Index?previousUrl=https%3a%2f%2fcommunity.secop.gov.co%2fPublic%2fTendering%2fOpportunityDetail%2fIndex%3fnoticeUID%3dCO1.NTC.9491281%26isFromPublicArea%3dTrue%26isModal%3dFalse</t>
  </si>
  <si>
    <t>https://community.secop.gov.co/Public/Tendering/OpportunityDetail/Index?noticeUID=CO1.NTC.9490799&amp;isFromPublicArea=True&amp;isModal=False</t>
  </si>
  <si>
    <t>https://community.secop.gov.co/Public/Common/GoogleReCaptcha/Index?previousUrl=https%3a%2f%2fcommunity.secop.gov.co%2fPublic%2fTendering%2fOpportunityDetail%2fIndex%3fnoticeUID%3dCO1.NTC.9497270%26isFromPublicArea%3dTrue%26isModal%3dFalse</t>
  </si>
  <si>
    <t>https://community.secop.gov.co/Public/Tendering/OpportunityDetail/Index?noticeUID=CO1.NTC.9500773&amp;isFromPublicArea=True&amp;isModal=False</t>
  </si>
  <si>
    <t>https://community.secop.gov.co/Public/Common/GoogleReCaptcha/Index?previousUrl=https%3a%2f%2fcommunity.secop.gov.co%2fPublic%2fTendering%2fOpportunityDetail%2fIndex%3fnoticeUID%3dCO1.NTC.9503124%26isFromPublicArea%3dTrue%26isModal%3dFalse</t>
  </si>
  <si>
    <t>https://community.secop.gov.co/Public/Tendering/OpportunityDetail/Index?noticeUID=CO1.NTC.9503778&amp;isFromPublicArea=True&amp;isModal=False</t>
  </si>
  <si>
    <t>https://community.secop.gov.co/Public/Common/GoogleReCaptcha/Index?previousUrl=https%3a%2f%2fcommunity.secop.gov.co%2fPublic%2fTendering%2fOpportunityDetail%2fIndex%3fnoticeUID%3dCO1.NTC.9504754%26isFromPublicArea%3dTrue%26isModal%3dFalse</t>
  </si>
  <si>
    <t>https://community.secop.gov.co/Public/Tendering/OpportunityDetail/Index?noticeUID=CO1.NTC.9508315&amp;isFromPublicArea=True&amp;isModal=False</t>
  </si>
  <si>
    <t>https://community.secop.gov.co/Public/Tendering/OpportunityDetail/Index?noticeUID=CO1.NTC.9519721&amp;isFromPublicArea=True&amp;isModal=False</t>
  </si>
  <si>
    <t>https://community.secop.gov.co/Public/Tendering/OpportunityDetail/Index?noticeUID=CO1.NTC.9523526&amp;isFromPublicArea=True&amp;isModal=False</t>
  </si>
  <si>
    <t>https://community.secop.gov.co/Public/Common/GoogleReCaptcha/Index?previousUrl=https%3a%2f%2fcommunity.secop.gov.co%2fPublic%2fTendering%2fOpportunityDetail%2fIndex%3fnoticeUID%3dCO1.NTC.9525237%26isFromPublicArea%3dTrue%26isModal%3dFalse</t>
  </si>
  <si>
    <t>https://community.secop.gov.co/Public/Common/GoogleReCaptcha/Index?previousUrl=https%3a%2f%2fcommunity.secop.gov.co%2fPublic%2fTendering%2fOpportunityDetail%2fIndex%3fnoticeUID%3dCO1.NTC.9525531%26isFromPublicArea%3dTrue%26isModal%3dFalse</t>
  </si>
  <si>
    <t>https://community.secop.gov.co/Public/Common/GoogleReCaptcha/Index?previousUrl=https%3a%2f%2fcommunity.secop.gov.co%2fPublic%2fTendering%2fOpportunityDetail%2fIndex%3fnoticeUID%3dCO1.NTC.9530431%26isFromPublicArea%3dTrue%26isModal%3dFalse</t>
  </si>
  <si>
    <t>https://community.secop.gov.co/Public/Common/GoogleReCaptcha/Index?previousUrl=https%3a%2f%2fcommunity.secop.gov.co%2fPublic%2fTendering%2fOpportunityDetail%2fIndex%3fnoticeUID%3dCO1.NTC.9532950%26isFromPublicArea%3dTrue%26isModal%3dFalse</t>
  </si>
  <si>
    <t>https://community.secop.gov.co/Public/Tendering/OpportunityDetail/Index?noticeUID=CO1.NTC.9539205&amp;isFromPublicArea=True&amp;isModal=False</t>
  </si>
  <si>
    <t>https://community.secop.gov.co/Public/Tendering/OpportunityDetail/Index?noticeUID=CO1.NTC.9543829&amp;isFromPublicArea=True&amp;isModal=False</t>
  </si>
  <si>
    <t>https://community.secop.gov.co/Public/Tendering/OpportunityDetail/Index?noticeUID=CO1.NTC.9549670&amp;isFromPublicArea=True&amp;isModal=False</t>
  </si>
  <si>
    <t>https://community.secop.gov.co/Public/Common/GoogleReCaptcha/Index?previousUrl=https%3a%2f%2fcommunity.secop.gov.co%2fPublic%2fTendering%2fOpportunityDetail%2fIndex%3fnoticeUID%3dCO1.NTC.9549950%26isFromPublicArea%3dTrue%26isModal%3dFalse</t>
  </si>
  <si>
    <t>https://community.secop.gov.co/Public/Tendering/OpportunityDetail/Index?noticeUID=CO1.NTC.9573355&amp;isFromPublicArea=True&amp;isModal=False</t>
  </si>
  <si>
    <t>https://community.secop.gov.co/Public/Tendering/OpportunityDetail/Index?noticeUID=CO1.NTC.9575079&amp;isFromPublicArea=True&amp;isModal=False</t>
  </si>
  <si>
    <t>https://community.secop.gov.co/Public/Common/GoogleReCaptcha/Index?previousUrl=https%3a%2f%2fcommunity.secop.gov.co%2fPublic%2fTendering%2fOpportunityDetail%2fIndex%3fnoticeUID%3dCO1.NTC.9580086%26isFromPublicArea%3dTrue%26isModal%3dFalse</t>
  </si>
  <si>
    <t>https://community.secop.gov.co/Public/Tendering/OpportunityDetail/Index?noticeUID=CO1.NTC.9584713&amp;isFromPublicArea=True&amp;isModal=False</t>
  </si>
  <si>
    <t>https://community.secop.gov.co/Public/Common/GoogleReCaptcha/Index?previousUrl=https%3a%2f%2fcommunity.secop.gov.co%2fPublic%2fTendering%2fOpportunityDetail%2fIndex%3fnoticeUID%3dCO1.NTC.9589119%26isFromPublicArea%3dTrue%26isModal%3dFalse</t>
  </si>
  <si>
    <t>https://community.secop.gov.co/Public/Tendering/OpportunityDetail/Index?noticeUID=CO1.NTC.9594098&amp;isFromPublicArea=True&amp;isModal=False</t>
  </si>
  <si>
    <t>https://community.secop.gov.co/Public/Common/GoogleReCaptcha/Index?previousUrl=https%3a%2f%2fcommunity.secop.gov.co%2fPublic%2fTendering%2fOpportunityDetail%2fIndex%3fnoticeUID%3dCO1.NTC.9634838%26isFromPublicArea%3dTrue%26isModal%3dFalse</t>
  </si>
  <si>
    <t>https://community.secop.gov.co/Public/Tendering/OpportunityDetail/Index?noticeUID=CO1.NTC.9641740&amp;isFromPublicArea=True&amp;isModal=False</t>
  </si>
  <si>
    <t>https://community.secop.gov.co/Public/Tendering/OpportunityDetail/Index?noticeUID=CO1.NTC.9414949&amp;isFromPublicArea=True&amp;isModal=False</t>
  </si>
  <si>
    <t>https://community.secop.gov.co/Public/Tendering/OpportunityDetail/Index?noticeUID=CO1.NTC.9415064&amp;isFromPublicArea=True&amp;isModal=False</t>
  </si>
  <si>
    <t>https://community.secop.gov.co/Public/Tendering/OpportunityDetail/Index?noticeUID=CO1.NTC.9415272&amp;isFromPublicArea=True&amp;isModal=False</t>
  </si>
  <si>
    <t>https://community.secop.gov.co/Public/Tendering/OpportunityDetail/Index?noticeUID=CO1.NTC.9415556&amp;isFromPublicArea=True&amp;isModal=False</t>
  </si>
  <si>
    <t>https://community.secop.gov.co/Public/Tendering/OpportunityDetail/Index?noticeUID=CO1.NTC.9415595&amp;isFromPublicArea=True&amp;isModal=False</t>
  </si>
  <si>
    <t>https://community.secop.gov.co/Public/Tendering/OpportunityDetail/Index?noticeUID=CO1.NTC.9416096&amp;isFromPublicArea=True&amp;isModal=False</t>
  </si>
  <si>
    <t>https://community.secop.gov.co/Public/Tendering/OpportunityDetail/Index?noticeUID=CO1.NTC.9431932&amp;isFromPublicArea=True&amp;isModal=False</t>
  </si>
  <si>
    <t>https://community.secop.gov.co/Public/Tendering/OpportunityDetail/Index?noticeUID=CO1.NTC.9431876&amp;isFromPublicArea=True&amp;isModal=False</t>
  </si>
  <si>
    <t>https://community.secop.gov.co/Public/Tendering/OpportunityDetail/Index?noticeUID=CO1.NTC.9432255&amp;isFromPublicArea=True&amp;isModal=False</t>
  </si>
  <si>
    <t>https://community.secop.gov.co/Public/Tendering/OpportunityDetail/Index?noticeUID=CO1.NTC.9431961&amp;isFromPublicArea=True&amp;isModal=False</t>
  </si>
  <si>
    <t>https://community.secop.gov.co/Public/Tendering/OpportunityDetail/Index?noticeUID=CO1.NTC.9431986&amp;isFromPublicArea=True&amp;isModal=False</t>
  </si>
  <si>
    <t>https://community.secop.gov.co/Public/Common/GoogleReCaptcha/Index?previousUrl=https%3a%2f%2fcommunity.secop.gov.co%2fPublic%2fTendering%2fOpportunityDetail%2fIndex%3fnoticeUID%3dCO1.NTC.9435794%26isFromPublicArea%3dTrue%26isModal%3dFalse</t>
  </si>
  <si>
    <t>https://community.secop.gov.co/Public/Tendering/OpportunityDetail/Index?noticeUID=CO1.NTC.9434846&amp;isFromPublicArea=True&amp;isModal=False</t>
  </si>
  <si>
    <t>https://community.secop.gov.co/Public/Tendering/OpportunityDetail/Index?noticeUID=CO1.NTC.9435316&amp;isFromPublicArea=True&amp;isModal=False</t>
  </si>
  <si>
    <t>https://community.secop.gov.co/Public/Common/GoogleReCaptcha/Index?previousUrl=https%3a%2f%2fcommunity.secop.gov.co%2fPublic%2fTendering%2fOpportunityDetail%2fIndex%3fnoticeUID%3dCO1.NTC.9448290%26isFromPublicArea%3dTrue%26isModal%3dFalse</t>
  </si>
  <si>
    <t>https://community.secop.gov.co/Public/Common/GoogleReCaptcha/Index?previousUrl=https%3a%2f%2fcommunity.secop.gov.co%2fPublic%2fTendering%2fOpportunityDetail%2fIndex%3fnoticeUID%3dCO1.NTC.9449032%26isFromPublicArea%3dTrue%26isModal%3dFalse</t>
  </si>
  <si>
    <t>https://community.secop.gov.co/Public/Common/GoogleReCaptcha/Index?previousUrl=https%3a%2f%2fcommunity.secop.gov.co%2fPublic%2fTendering%2fOpportunityDetail%2fIndex%3fnoticeUID%3dCO1.NTC.9449256%26isFromPublicArea%3dTrue%26isModal%3dFalse</t>
  </si>
  <si>
    <t>https://community.secop.gov.co/Public/Common/GoogleReCaptcha/Index?previousUrl=https%3a%2f%2fcommunity.secop.gov.co%2fPublic%2fTendering%2fOpportunityDetail%2fIndex%3fnoticeUID%3dCO1.NTC.9452700%26isFromPublicArea%3dTrue%26isModal%3dFalse</t>
  </si>
  <si>
    <t>https://community.secop.gov.co/Public/Common/GoogleReCaptcha/Index?previousUrl=https%3a%2f%2fcommunity.secop.gov.co%2fPublic%2fTendering%2fOpportunityDetail%2fIndex%3fnoticeUID%3dCO1.NTC.9454399%26isFromPublicArea%3dTrue%26isModal%3dFalse</t>
  </si>
  <si>
    <t>https://community.secop.gov.co/Public/Common/GoogleReCaptcha/Index?previousUrl=https%3a%2f%2fcommunity.secop.gov.co%2fPublic%2fTendering%2fOpportunityDetail%2fIndex%3fnoticeUID%3dCO1.NTC.9455110%26isFromPublicArea%3dTrue%26isModal%3dFalse</t>
  </si>
  <si>
    <t>https://community.secop.gov.co/Public/Common/GoogleReCaptcha/Index?previousUrl=https%3a%2f%2fcommunity.secop.gov.co%2fPublic%2fTendering%2fOpportunityDetail%2fIndex%3fnoticeUID%3dCO1.NTC.9456275%26isFromPublicArea%3dTrue%26isModal%3dFalse</t>
  </si>
  <si>
    <t>https://community.secop.gov.co/Public/Common/GoogleReCaptcha/Index?previousUrl=https%3a%2f%2fcommunity.secop.gov.co%2fPublic%2fTendering%2fOpportunityDetail%2fIndex%3fnoticeUID%3dCO1.NTC.9473688%26isFromPublicArea%3dTrue%26isModal%3dFalse</t>
  </si>
  <si>
    <t>https://community.secop.gov.co/Public/Tendering/OpportunityDetail/Index?noticeUID=CO1.NTC.9478324&amp;isFromPublicArea=True&amp;isModal=False</t>
  </si>
  <si>
    <t>https://community.secop.gov.co/Public/Tendering/OpportunityDetail/Index?noticeUID=CO1.NTC.9478330&amp;isFromPublicArea=True&amp;isModal=False</t>
  </si>
  <si>
    <t>https://community.secop.gov.co/Public/Tendering/OpportunityDetail/Index?noticeUID=CO1.NTC.9478340&amp;isFromPublicArea=True&amp;isModal=False</t>
  </si>
  <si>
    <t>https://community.secop.gov.co/Public/Common/GoogleReCaptcha/Index?previousUrl=https%3a%2f%2fcommunity.secop.gov.co%2fPublic%2fTendering%2fOpportunityDetail%2fIndex%3fnoticeUID%3dCO1.NTC.9482774%26isFromPublicArea%3dTrue%26isModal%3dFalse</t>
  </si>
  <si>
    <t>https://community.secop.gov.co/Public/Common/GoogleReCaptcha/Index?previousUrl=https%3a%2f%2fcommunity.secop.gov.co%2fPublic%2fTendering%2fOpportunityDetail%2fIndex%3fnoticeUID%3dCO1.NTC.9487962%26isFromPublicArea%3dTrue%26isModal%3dFalse</t>
  </si>
  <si>
    <t>https://community.secop.gov.co/Public/Common/GoogleReCaptcha/Index?previousUrl=https%3a%2f%2fcommunity.secop.gov.co%2fPublic%2fTendering%2fOpportunityDetail%2fIndex%3fnoticeUID%3dCO1.NTC.9489234%26isFromPublicArea%3dTrue%26isModal%3dFalse</t>
  </si>
  <si>
    <t>https://community.secop.gov.co/Public/Tendering/OpportunityDetail/Index?noticeUID=CO1.NTC.9492902&amp;isFromPublicArea=True&amp;isModal=False</t>
  </si>
  <si>
    <t>https://community.secop.gov.co/Public/Common/GoogleReCaptcha/Index?previousUrl=https%3a%2f%2fcommunity.secop.gov.co%2fPublic%2fTendering%2fOpportunityDetail%2fIndex%3fnoticeUID%3dCO1.NTC.9496339%26isFromPublicArea%3dTrue%26isModal%3dFalse</t>
  </si>
  <si>
    <t>https://community.secop.gov.co/Public/Tendering/OpportunityDetail/Index?noticeUID=CO1.NTC.9496415&amp;isFromPublicArea=True&amp;isModal=False</t>
  </si>
  <si>
    <t>https://community.secop.gov.co/Public/Tendering/OpportunityDetail/Index?noticeUID=CO1.NTC.9498043&amp;isFromPublicArea=True&amp;isModal=False</t>
  </si>
  <si>
    <t>https://community.secop.gov.co/Public/Common/GoogleReCaptcha/Index?previousUrl=https%3a%2f%2fcommunity.secop.gov.co%2fPublic%2fTendering%2fOpportunityDetail%2fIndex%3fnoticeUID%3dCO1.NTC.9498389%26isFromPublicArea%3dTrue%26isModal%3dFalse</t>
  </si>
  <si>
    <t>https://community.secop.gov.co/Public/Tendering/OpportunityDetail/Index?noticeUID=CO1.NTC.9501612&amp;isFromPublicArea=True&amp;isModal=False</t>
  </si>
  <si>
    <t>https://community.secop.gov.co/Public/Tendering/OpportunityDetail/Index?noticeUID=CO1.NTC.9500609&amp;isFromPublicArea=True&amp;isModal=False</t>
  </si>
  <si>
    <t>https://community.secop.gov.co/Public/Tendering/OpportunityDetail/Index?noticeUID=CO1.NTC.9500733&amp;isFromPublicArea=True&amp;isModal=False</t>
  </si>
  <si>
    <t>https://community.secop.gov.co/Public/Tendering/OpportunityDetail/Index?noticeUID=CO1.NTC.9501758&amp;isFromPublicArea=True&amp;isModal=False</t>
  </si>
  <si>
    <t>https://community.secop.gov.co/Public/Tendering/OpportunityDetail/Index?noticeUID=CO1.NTC.9502245&amp;isFromPublicArea=True&amp;isModal=False</t>
  </si>
  <si>
    <t>https://community.secop.gov.co/Public/Tendering/OpportunityDetail/Index?noticeUID=CO1.NTC.9502391&amp;isFromPublicArea=True&amp;isModal=False</t>
  </si>
  <si>
    <t>https://community.secop.gov.co/Public/Tendering/OpportunityDetail/Index?noticeUID=CO1.NTC.9503318&amp;isFromPublicArea=True&amp;isModal=False</t>
  </si>
  <si>
    <t>https://community.secop.gov.co/Public/Tendering/OpportunityDetail/Index?noticeUID=CO1.NTC.9503662&amp;isFromPublicArea=True&amp;isModal=False</t>
  </si>
  <si>
    <t>https://community.secop.gov.co/Public/Tendering/OpportunityDetail/Index?noticeUID=CO1.NTC.9505024&amp;isFromPublicArea=True&amp;isModal=False</t>
  </si>
  <si>
    <t>https://community.secop.gov.co/Public/Tendering/OpportunityDetail/Index?noticeUID=CO1.NTC.9506420&amp;isFromPublicArea=True&amp;isModal=False</t>
  </si>
  <si>
    <t>https://community.secop.gov.co/Public/Tendering/OpportunityDetail/Index?noticeUID=CO1.NTC.9506928&amp;isFromPublicArea=True&amp;isModal=False</t>
  </si>
  <si>
    <t>https://community.secop.gov.co/Public/Tendering/OpportunityDetail/Index?noticeUID=CO1.NTC.9500619&amp;isFromPublicArea=True&amp;isModal=False</t>
  </si>
  <si>
    <t>https://community.secop.gov.co/Public/Tendering/OpportunityDetail/Index?noticeUID=CO1.NTC.9507862&amp;isFromPublicArea=True&amp;isModal=False</t>
  </si>
  <si>
    <t>https://community.secop.gov.co/Public/Tendering/OpportunityDetail/Index?noticeUID=CO1.NTC.9512074&amp;isFromPublicArea=True&amp;isModal=False</t>
  </si>
  <si>
    <t>https://community.secop.gov.co/Public/Common/GoogleReCaptcha/Index?previousUrl=https%3a%2f%2fcommunity.secop.gov.co%2fPublic%2fTendering%2fOpportunityDetail%2fIndex%3fnoticeUID%3dCO1.NTC.9524561%26isFromPublicArea%3dTrue%26isModal%3dFalse</t>
  </si>
  <si>
    <t>https://community.secop.gov.co/Public/Tendering/OpportunityDetail/Index?noticeUID=CO1.NTC.9526425&amp;isFromPublicArea=True&amp;isModal=False</t>
  </si>
  <si>
    <t>https://community.secop.gov.co/Public/Tendering/OpportunityDetail/Index?noticeUID=CO1.NTC.9526431&amp;isFromPublicArea=True&amp;isModal=False</t>
  </si>
  <si>
    <t>https://community.secop.gov.co/Public/Tendering/OpportunityDetail/Index?noticeUID=CO1.NTC.9526436&amp;isFromPublicArea=True&amp;isModal=False</t>
  </si>
  <si>
    <t>https://community.secop.gov.co/Public/Tendering/OpportunityDetail/Index?noticeUID=CO1.NTC.9526442&amp;isFromPublicArea=True&amp;isModal=False</t>
  </si>
  <si>
    <t>https://community.secop.gov.co/Public/Tendering/OpportunityDetail/Index?noticeUID=CO1.NTC.9526457&amp;isFromPublicArea=True&amp;isModal=False</t>
  </si>
  <si>
    <t>https://community.secop.gov.co/Public/Tendering/OpportunityDetail/Index?noticeUID=CO1.NTC.9526354&amp;isFromPublicArea=True&amp;isModal=False</t>
  </si>
  <si>
    <t>https://community.secop.gov.co/Public/Tendering/OpportunityDetail/Index?noticeUID=CO1.NTC.9526664&amp;isFromPublicArea=True&amp;isModal=False</t>
  </si>
  <si>
    <t>https://community.secop.gov.co/Public/Tendering/OpportunityDetail/Index?noticeUID=CO1.NTC.9526498&amp;isFromPublicArea=True&amp;isModal=False</t>
  </si>
  <si>
    <t>https://community.secop.gov.co/Public/Tendering/OpportunityDetail/Index?noticeUID=CO1.NTC.9526812&amp;isFromPublicArea=True&amp;isModal=False</t>
  </si>
  <si>
    <t>https://community.secop.gov.co/Public/Tendering/OpportunityDetail/Index?noticeUID=CO1.NTC.9526922&amp;isFromPublicArea=True&amp;isModal=False</t>
  </si>
  <si>
    <t>https://community.secop.gov.co/Public/Tendering/OpportunityDetail/Index?noticeUID=CO1.NTC.9526468&amp;isFromPublicArea=True&amp;isModal=False</t>
  </si>
  <si>
    <t>https://community.secop.gov.co/Public/Tendering/OpportunityDetail/Index?noticeUID=CO1.NTC.9526497&amp;isFromPublicArea=True&amp;isModal=False</t>
  </si>
  <si>
    <t>https://community.secop.gov.co/Public/Common/GoogleReCaptcha/Index?previousUrl=https%3a%2f%2fcommunity.secop.gov.co%2fPublic%2fTendering%2fOpportunityDetail%2fIndex%3fnoticeUID%3dCO1.NTC.9547678%26isFromPublicArea%3dTrue%26isModal%3dFalse</t>
  </si>
  <si>
    <t>https://community.secop.gov.co/Public/Tendering/OpportunityDetail/Index?noticeUID=CO1.NTC.9540108&amp;isFromPublicArea=True&amp;isModal=False</t>
  </si>
  <si>
    <t>https://community.secop.gov.co/Public/Tendering/OpportunityDetail/Index?noticeUID=CO1.NTC.9547886&amp;isFromPublicArea=True&amp;isModal=False</t>
  </si>
  <si>
    <t>https://community.secop.gov.co/Public/Common/GoogleReCaptcha/Index?previousUrl=https%3a%2f%2fcommunity.secop.gov.co%2fPublic%2fTendering%2fOpportunityDetail%2fIndex%3fnoticeUID%3dCO1.NTC.9549060%26isFromPublicArea%3dTrue%26isModal%3dFalse</t>
  </si>
  <si>
    <t>https://community.secop.gov.co/Public/Common/GoogleReCaptcha/Index?previousUrl=https%3a%2f%2fcommunity.secop.gov.co%2fPublic%2fTendering%2fOpportunityDetail%2fIndex%3fnoticeUID%3dCO1.NTC.9550596%26isFromPublicArea%3dTrue%26isModal%3dFalse</t>
  </si>
  <si>
    <t>https://community.secop.gov.co/Public/Common/GoogleReCaptcha/Index?previousUrl=https%3a%2f%2fcommunity.secop.gov.co%2fPublic%2fTendering%2fOpportunityDetail%2fIndex%3fnoticeUID%3dCO1.NTC.9551232%26isFromPublicArea%3dTrue%26isModal%3dFalse</t>
  </si>
  <si>
    <t>https://community.secop.gov.co/Public/Common/GoogleReCaptcha/Index?previousUrl=https%3a%2f%2fcommunity.secop.gov.co%2fPublic%2fTendering%2fOpportunityDetail%2fIndex%3fnoticeUID%3dCO1.NTC.9552061%26isFromPublicArea%3dTrue%26isModal%3dFalse</t>
  </si>
  <si>
    <t>https://community.secop.gov.co/Public/Tendering/OpportunityDetail/Index?noticeUID=CO1.NTC.9551833&amp;isFromPublicArea=True&amp;isModal=False</t>
  </si>
  <si>
    <t>https://community.secop.gov.co/Public/Tendering/OpportunityDetail/Index?noticeUID=CO1.NTC.9552012&amp;isFromPublicArea=True&amp;isModal=False</t>
  </si>
  <si>
    <t>https://community.secop.gov.co/Public/Tendering/OpportunityDetail/Index?noticeUID=CO1.NTC.9551670&amp;isFromPublicArea=True&amp;isModal=False</t>
  </si>
  <si>
    <t>https://community.secop.gov.co/Public/Tendering/OpportunityDetail/Index?noticeUID=CO1.NTC.9552044&amp;isFromPublicArea=True&amp;isModal=False</t>
  </si>
  <si>
    <t>https://community.secop.gov.co/Public/Tendering/OpportunityDetail/Index?noticeUID=CO1.NTC.9552067&amp;isFromPublicArea=True&amp;isModal=False</t>
  </si>
  <si>
    <t>https://community.secop.gov.co/Public/Tendering/OpportunityDetail/Index?noticeUID=CO1.NTC.9552144&amp;isFromPublicArea=True&amp;isModal=False</t>
  </si>
  <si>
    <t>https://community.secop.gov.co/Public/Tendering/OpportunityDetail/Index?noticeUID=CO1.NTC.9556111&amp;isFromPublicArea=True&amp;isModal=False</t>
  </si>
  <si>
    <t>https://community.secop.gov.co/Public/Tendering/OpportunityDetail/Index?noticeUID=CO1.NTC.9556393&amp;isFromPublicArea=True&amp;isModal=False</t>
  </si>
  <si>
    <t>https://community.secop.gov.co/Public/Tendering/OpportunityDetail/Index?noticeUID=CO1.NTC.9557265&amp;isFromPublicArea=True&amp;isModal=False</t>
  </si>
  <si>
    <t>https://community.secop.gov.co/Public/Tendering/OpportunityDetail/Index?noticeUID=CO1.NTC.9558664&amp;isFromPublicArea=True&amp;isModal=False</t>
  </si>
  <si>
    <t>https://community.secop.gov.co/Public/Tendering/OpportunityDetail/Index?noticeUID=CO1.NTC.9552035&amp;isFromPublicArea=True&amp;isModal=False</t>
  </si>
  <si>
    <t>https://community.secop.gov.co/Public/Tendering/OpportunityDetail/Index?noticeUID=CO1.NTC.9595478&amp;isFromPublicArea=True&amp;isModal=False</t>
  </si>
  <si>
    <t>https://community.secop.gov.co/Public/Common/GoogleReCaptcha/Index?previousUrl=https%3a%2f%2fcommunity.secop.gov.co%2fPublic%2fTendering%2fOpportunityDetail%2fIndex%3fnoticeUID%3dCO1.NTC.9555605%26isFromPublicArea%3dTrue%26isModal%3dFalse</t>
  </si>
  <si>
    <t>https://community.secop.gov.co/Public/Tendering/OpportunityDetail/Index?noticeUID=CO1.NTC.9562702&amp;isFromPublicArea=True&amp;isModal=False</t>
  </si>
  <si>
    <t>https://community.secop.gov.co/Public/Tendering/OpportunityDetail/Index?noticeUID=CO1.NTC.9577381&amp;isFromPublicArea=True&amp;isModal=False</t>
  </si>
  <si>
    <t>https://community.secop.gov.co/Public/Common/GoogleReCaptcha/Index?previousUrl=https%3a%2f%2fcommunity.secop.gov.co%2fPublic%2fTendering%2fOpportunityDetail%2fIndex%3fnoticeUID%3dCO1.NTC.9580077%26isFromPublicArea%3dTrue%26isModal%3dFalse</t>
  </si>
  <si>
    <t>https://community.secop.gov.co/Public/Tendering/OpportunityDetail/Index?noticeUID=CO1.NTC.9581209&amp;isFromPublicArea=True&amp;isModal=False</t>
  </si>
  <si>
    <t>https://community.secop.gov.co/Public/Common/GoogleReCaptcha/Index?previousUrl=https%3a%2f%2fcommunity.secop.gov.co%2fPublic%2fTendering%2fOpportunityDetail%2fIndex%3fnoticeUID%3dCO1.NTC.9589974%26isFromPublicArea%3dTrue%26isModal%3dFalse</t>
  </si>
  <si>
    <t>https://community.secop.gov.co/Public/Common/GoogleReCaptcha/Index?previousUrl=https%3a%2f%2fcommunity.secop.gov.co%2fPublic%2fTendering%2fOpportunityDetail%2fIndex%3fnoticeUID%3dCO1.NTC.9591288%26isFromPublicArea%3dTrue%26isModal%3dFalse</t>
  </si>
  <si>
    <t>https://community.secop.gov.co/Public/Common/GoogleReCaptcha/Index?previousUrl=https%3a%2f%2fcommunity.secop.gov.co%2fPublic%2fTendering%2fOpportunityDetail%2fIndex%3fnoticeUID%3dCO1.NTC.9593046%26isFromPublicArea%3dTrue%26isModal%3dFalse</t>
  </si>
  <si>
    <t>https://community.secop.gov.co/Public/Tendering/OpportunityDetail/Index?noticeUID=CO1.NTC.9592876&amp;isFromPublicArea=True&amp;isModal=False</t>
  </si>
  <si>
    <t>https://community.secop.gov.co/Public/Common/GoogleReCaptcha/Index?previousUrl=https%3a%2f%2fcommunity.secop.gov.co%2fPublic%2fTendering%2fOpportunityDetail%2fIndex%3fnoticeUID%3dCO1.NTC.9594304%26isFromPublicArea%3dTrue%26isModal%3dFalse</t>
  </si>
  <si>
    <t>https://community.secop.gov.co/Public/Tendering/OpportunityDetail/Index?noticeUID=CO1.NTC.9594966&amp;isFromPublicArea=True&amp;isModal=False</t>
  </si>
  <si>
    <t>https://community.secop.gov.co/Public/Tendering/OpportunityDetail/Index?noticeUID=CO1.NTC.9605726&amp;isFromPublicArea=True&amp;isModal=False</t>
  </si>
  <si>
    <t>https://community.secop.gov.co/Public/Tendering/OpportunityDetail/Index?noticeUID=CO1.NTC.9605792&amp;isFromPublicArea=True&amp;isModal=False</t>
  </si>
  <si>
    <t>https://community.secop.gov.co/Public/Tendering/OpportunityDetail/Index?noticeUID=CO1.NTC.9606269&amp;isFromPublicArea=True&amp;isModal=False</t>
  </si>
  <si>
    <t>https://community.secop.gov.co/Public/Tendering/OpportunityDetail/Index?noticeUID=CO1.NTC.9607097&amp;isFromPublicArea=True&amp;isModal=False</t>
  </si>
  <si>
    <t>https://community.secop.gov.co/Public/Tendering/OpportunityDetail/Index?noticeUID=CO1.NTC.9607870&amp;isFromPublicArea=True&amp;isModal=False</t>
  </si>
  <si>
    <t>https://community.secop.gov.co/Public/Tendering/OpportunityDetail/Index?noticeUID=CO1.NTC.9608515&amp;isFromPublicArea=True&amp;isModal=False</t>
  </si>
  <si>
    <t>https://community.secop.gov.co/Public/Tendering/OpportunityDetail/Index?noticeUID=CO1.NTC.9608857&amp;isFromPublicArea=True&amp;isModal=False</t>
  </si>
  <si>
    <t>https://community.secop.gov.co/Public/Tendering/OpportunityDetail/Index?noticeUID=CO1.NTC.9634732&amp;isFromPublicArea=True&amp;isModal=False</t>
  </si>
  <si>
    <t>https://community.secop.gov.co/Public/Tendering/OpportunityDetail/Index?noticeUID=CO1.NTC.9637275&amp;isFromPublicArea=True&amp;isModal=False</t>
  </si>
  <si>
    <t>https://community.secop.gov.co/Public/Tendering/OpportunityDetail/Index?noticeUID=CO1.NTC.9638655&amp;isFromPublicArea=True&amp;isModal=False</t>
  </si>
  <si>
    <t>https://community.secop.gov.co/Public/Tendering/OpportunityDetail/Index?noticeUID=CO1.NTC.9639489&amp;isFromPublicArea=True&amp;isModal=False</t>
  </si>
  <si>
    <t>https://community.secop.gov.co/Public/Tendering/OpportunityDetail/Index?noticeUID=CO1.NTC.9640229&amp;isFromPublicArea=True&amp;isModal=False</t>
  </si>
  <si>
    <t>https://community.secop.gov.co/Public/Tendering/OpportunityDetail/Index?noticeUID=CO1.NTC.9635188&amp;isFromPublicArea=True&amp;isModal=False</t>
  </si>
  <si>
    <t>https://community.secop.gov.co/Public/Common/GoogleReCaptcha/Index?previousUrl=https%3a%2f%2fcommunity.secop.gov.co%2fPublic%2fTendering%2fOpportunityDetail%2fIndex%3fnoticeUID%3dCO1.NTC.9637201%26isFromPublicArea%3dTrue%26isModal%3dFalse</t>
  </si>
  <si>
    <t>https://community.secop.gov.co/Public/Tendering/OpportunityDetail/Index?noticeUID=CO1.NTC.9640256&amp;isFromPublicArea=True&amp;isModal=False</t>
  </si>
  <si>
    <t>https://community.secop.gov.co/Public/Tendering/OpportunityDetail/Index?noticeUID=CO1.NTC.9806283&amp;isFromPublicArea=True&amp;isModal=False</t>
  </si>
  <si>
    <t>CD-DTOR-FONAM-001-2026</t>
  </si>
  <si>
    <t>CD-DTOR-FONAM-002-2026</t>
  </si>
  <si>
    <t>CD-DTOR-FONAM-003-2026</t>
  </si>
  <si>
    <t>CD-DTOR-FONAM-004-2026</t>
  </si>
  <si>
    <t>CD-DTOR-FONAM-005-2026</t>
  </si>
  <si>
    <t>CD-DTOR-FONAM-006-2026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</si>
  <si>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</si>
  <si>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</si>
  <si>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</si>
  <si>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</si>
  <si>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</si>
  <si>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</si>
  <si>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</si>
  <si>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</si>
  <si>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</si>
  <si>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</si>
  <si>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</si>
  <si>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</si>
  <si>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</si>
  <si>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</si>
  <si>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CD-DTOR-FONAM-021-2026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</si>
  <si>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</si>
  <si>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</si>
  <si>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</si>
  <si>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</si>
  <si>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</si>
  <si>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</si>
  <si>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</si>
  <si>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</si>
  <si>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</si>
  <si>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</si>
  <si>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</si>
  <si>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</si>
  <si>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</si>
  <si>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</si>
  <si>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</si>
  <si>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</si>
  <si>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</si>
  <si>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</si>
  <si>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</si>
  <si>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</si>
  <si>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</si>
  <si>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</si>
  <si>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</si>
  <si>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</si>
  <si>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</si>
  <si>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</si>
  <si>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</si>
  <si>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</si>
  <si>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</si>
  <si>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</si>
  <si>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</si>
  <si>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</si>
  <si>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</si>
  <si>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</si>
  <si>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</si>
  <si>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</si>
  <si>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</si>
  <si>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</si>
  <si>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</si>
  <si>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</si>
  <si>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</si>
  <si>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</si>
  <si>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</si>
  <si>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</si>
  <si>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</si>
  <si>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</si>
  <si>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</si>
  <si>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</si>
  <si>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</si>
  <si>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</si>
  <si>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</si>
  <si>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</si>
  <si>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</si>
  <si>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</si>
  <si>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</si>
  <si>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</si>
  <si>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</si>
  <si>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</si>
  <si>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</si>
  <si>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</si>
  <si>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</si>
  <si>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</si>
  <si>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</si>
  <si>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</si>
  <si>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</si>
  <si>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</si>
  <si>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</si>
  <si>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</si>
  <si>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</si>
  <si>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</si>
  <si>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</si>
  <si>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</si>
  <si>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</si>
  <si>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</si>
  <si>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</si>
  <si>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</si>
  <si>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</si>
  <si>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</si>
  <si>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</si>
  <si>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</si>
  <si>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</si>
  <si>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</si>
  <si>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</si>
  <si>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</si>
  <si>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</si>
  <si>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</si>
  <si>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</si>
  <si>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</si>
  <si>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</si>
  <si>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</si>
  <si>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</si>
  <si>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</si>
  <si>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</si>
  <si>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</si>
  <si>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</si>
  <si>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</si>
  <si>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</si>
  <si>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</si>
  <si>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</si>
  <si>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</si>
  <si>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</si>
  <si>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</si>
  <si>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</si>
  <si>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</si>
  <si>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</si>
  <si>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</si>
  <si>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</si>
  <si>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</si>
  <si>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</si>
  <si>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</si>
  <si>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</si>
  <si>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</si>
  <si>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</si>
  <si>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</si>
  <si>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</si>
  <si>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</si>
  <si>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</si>
  <si>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 xml:space="preserve">YHON FABIO GUTIERREZ ROJAS </t>
  </si>
  <si>
    <t>KAROL NATALIA ESPINOSA MALAGON</t>
  </si>
  <si>
    <t>JOHAN SNEYDER CHINCHILLA LÓPEZ</t>
  </si>
  <si>
    <t>JHONATAN SANCHEZ CORCOVADO</t>
  </si>
  <si>
    <t>EDGAR SAENZ RAMÍREZ</t>
  </si>
  <si>
    <t xml:space="preserve">MARCOS ANDRES RINCON RAMIREZ </t>
  </si>
  <si>
    <t xml:space="preserve">JHON FREDDY JIMÉNEZ RAMOS </t>
  </si>
  <si>
    <t>SHALVER RUIZ BELTRAN</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</si>
  <si>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</si>
  <si>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</si>
  <si>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</si>
  <si>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</si>
  <si>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</si>
  <si>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</si>
  <si>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</si>
  <si>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</si>
  <si>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</si>
  <si>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</si>
  <si>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 xml:space="preserve">DEISY MILENA DAZA FUENTES
</t>
  </si>
  <si>
    <t>MARIA JULIANA GUTIERREZ RODRIGUEZ</t>
  </si>
  <si>
    <t>LAURA ANDREA CÓRDOBA PARRADO</t>
  </si>
  <si>
    <t>JORGE DUVAN ROBINS MORENO</t>
  </si>
  <si>
    <t>MISAEL DAVID CORTES CISNEROS</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</si>
  <si>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</si>
  <si>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</si>
  <si>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</si>
  <si>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</si>
  <si>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</si>
  <si>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</si>
  <si>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</si>
  <si>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</si>
  <si>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</si>
  <si>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</si>
  <si>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</si>
  <si>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</si>
  <si>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</si>
  <si>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</si>
  <si>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</si>
  <si>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</si>
  <si>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</si>
  <si>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</si>
  <si>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</si>
  <si>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</si>
  <si>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</si>
  <si>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</si>
  <si>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</si>
  <si>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</si>
  <si>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</si>
  <si>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</si>
  <si>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</si>
  <si>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</si>
  <si>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</si>
  <si>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</si>
  <si>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</si>
  <si>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</si>
  <si>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</si>
  <si>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</si>
  <si>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</si>
  <si>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</si>
  <si>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</si>
  <si>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</si>
  <si>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</si>
  <si>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</si>
  <si>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</si>
  <si>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</si>
  <si>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</si>
  <si>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</si>
  <si>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</si>
  <si>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</si>
  <si>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</si>
  <si>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</si>
  <si>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</si>
  <si>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</si>
  <si>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</si>
  <si>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</si>
  <si>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</si>
  <si>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</si>
  <si>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</si>
  <si>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</si>
  <si>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</si>
  <si>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DR04-3202032-1-029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  </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</si>
  <si>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</si>
  <si>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</si>
  <si>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</si>
  <si>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</si>
  <si>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</si>
  <si>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</si>
  <si>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</si>
  <si>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</si>
  <si>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</si>
  <si>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</si>
  <si>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</si>
  <si>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</si>
  <si>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</si>
  <si>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</si>
  <si>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</si>
  <si>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</si>
  <si>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</si>
  <si>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</si>
  <si>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</si>
  <si>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</si>
  <si>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</si>
  <si>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</si>
  <si>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</si>
  <si>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</si>
  <si>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</si>
  <si>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</si>
  <si>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</si>
  <si>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</si>
  <si>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</si>
  <si>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</si>
  <si>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</si>
  <si>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</si>
  <si>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</si>
  <si>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</si>
  <si>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</si>
  <si>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</si>
  <si>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</si>
  <si>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</si>
  <si>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</si>
  <si>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</si>
  <si>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</si>
  <si>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</si>
  <si>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</si>
  <si>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</si>
  <si>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</si>
  <si>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</si>
  <si>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</si>
  <si>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</si>
  <si>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</si>
  <si>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</si>
  <si>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</si>
  <si>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</si>
  <si>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</si>
  <si>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</si>
  <si>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</si>
  <si>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</si>
  <si>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</si>
  <si>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</si>
  <si>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</si>
  <si>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</si>
  <si>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</si>
  <si>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</si>
  <si>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</si>
  <si>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</si>
  <si>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</si>
  <si>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</si>
  <si>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</si>
  <si>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</si>
  <si>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</si>
  <si>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</si>
  <si>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</si>
  <si>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</si>
  <si>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</si>
  <si>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</si>
  <si>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</si>
  <si>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</si>
  <si>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</si>
  <si>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</si>
  <si>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</si>
  <si>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</si>
  <si>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</si>
  <si>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</si>
  <si>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</si>
  <si>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</si>
  <si>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</si>
  <si>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</si>
  <si>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</si>
  <si>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</si>
  <si>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</si>
  <si>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</si>
  <si>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</si>
  <si>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</si>
  <si>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</si>
  <si>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</si>
  <si>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</si>
  <si>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</si>
  <si>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</si>
  <si>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</si>
  <si>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</si>
  <si>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</si>
  <si>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</si>
  <si>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</si>
  <si>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</si>
  <si>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</si>
  <si>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</si>
  <si>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</si>
  <si>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</si>
  <si>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</si>
  <si>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</si>
  <si>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</si>
  <si>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</si>
  <si>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</si>
  <si>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</si>
  <si>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</si>
  <si>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</si>
  <si>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</si>
  <si>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$ 2.510.000</t>
  </si>
  <si>
    <t>$ 3.490.000</t>
  </si>
  <si>
    <t>$ 3.665.000</t>
  </si>
  <si>
    <t>$ 3.782.000</t>
  </si>
  <si>
    <t>86050798</t>
  </si>
  <si>
    <t>1093759041</t>
  </si>
  <si>
    <t>1075254147</t>
  </si>
  <si>
    <t>YEIMY MILENA ROMERO PEREZ</t>
  </si>
  <si>
    <t>TERMINADO ANTICIPADAMENTE</t>
  </si>
  <si>
    <t>https://community.secop.gov.co/Public/Tendering/ContractNoticePhases/View?PPI=CO1.PPI.44508470&amp;isFromPublicArea=True&amp;isModal=False</t>
  </si>
  <si>
    <t>https://community.secop.gov.co/Public/Tendering/ContractNoticePhases/View?PPI=CO1.PPI.44517449&amp;isFromPublicArea=True&amp;isModal=False</t>
  </si>
  <si>
    <t>https://community.secop.gov.co/Public/Tendering/ContractNoticePhases/View?PPI=CO1.PPI.44537388&amp;isFromPublicArea=True&amp;isModal=False</t>
  </si>
  <si>
    <t>https://community.secop.gov.co/Public/Tendering/ContractNoticePhases/View?PPI=CO1.PPI.44539088&amp;isFromPublicArea=True&amp;isModal=False</t>
  </si>
  <si>
    <t>https://community.secop.gov.co/Public/Tendering/ContractNoticePhases/View?PPI=CO1.PPI.44542368&amp;isFromPublicArea=True&amp;isModal=False</t>
  </si>
  <si>
    <t>https://community.secop.gov.co/Public/Tendering/ContractNoticePhases/View?PPI=CO1.PPI.44544515&amp;isFromPublicArea=True&amp;isModal=False</t>
  </si>
  <si>
    <t>https://community.secop.gov.co/Public/Tendering/ContractNoticePhases/View?PPI=CO1.PPI.44559476&amp;isFromPublicArea=True&amp;isModal=False</t>
  </si>
  <si>
    <t>https://community.secop.gov.co/Public/Tendering/ContractNoticePhases/View?PPI=CO1.PPI.44572645&amp;isFromPublicArea=True&amp;isModal=False</t>
  </si>
  <si>
    <t>https://community.secop.gov.co/Public/Tendering/ContractNoticePhases/View?PPI=CO1.PPI.44590971&amp;isFromPublicArea=True&amp;isModal=False</t>
  </si>
  <si>
    <t>https://community.secop.gov.co/Public/Tendering/ContractNoticePhases/View?PPI=CO1.PPI.44636348&amp;isFromPublicArea=True&amp;isModal=False</t>
  </si>
  <si>
    <t>https://community.secop.gov.co/Public/Tendering/ContractNoticePhases/View?PPI=CO1.PPI.44676620&amp;isFromPublicArea=True&amp;isModal=False</t>
  </si>
  <si>
    <t>https://community.secop.gov.co/Public/Tendering/ContractNoticePhases/View?PPI=CO1.PPI.44708333&amp;isFromPublicArea=True&amp;isModal=False</t>
  </si>
  <si>
    <t>https://community.secop.gov.co/Public/Tendering/ContractNoticePhases/View?PPI=CO1.PPI.44791641&amp;isFromPublicArea=True&amp;isModal=False</t>
  </si>
  <si>
    <t>https://community.secop.gov.co/Public/Tendering/ContractNoticePhases/View?PPI=CO1.PPI.44904357&amp;isFromPublicArea=True&amp;isModal=False</t>
  </si>
  <si>
    <t>https://community.secop.gov.co/Public/Tendering/ContractNoticePhases/View?PPI=CO1.PPI.44914981&amp;isFromPublicArea=True&amp;isModal=False</t>
  </si>
  <si>
    <t>https://community.secop.gov.co/Public/Tendering/ContractNoticePhases/View?PPI=CO1.PPI.44924005&amp;isFromPublicArea=True&amp;isModal=False</t>
  </si>
  <si>
    <t>https://community.secop.gov.co/Public/Tendering/ContractNoticePhases/View?PPI=CO1.PPI.44501975&amp;isFromPublicArea=True&amp;isModal=False</t>
  </si>
  <si>
    <t>https://community.secop.gov.co/Public/Tendering/ContractNoticePhases/View?PPI=CO1.PPI.44580677&amp;isFromPublicArea=True&amp;isModal=False</t>
  </si>
  <si>
    <t>https://community.secop.gov.co/Public/Tendering/ContractNoticePhases/View?PPI=CO1.PPI.44637456&amp;isFromPublicArea=True&amp;isModal=False</t>
  </si>
  <si>
    <t>https://community.secop.gov.co/Public/Tendering/ContractNoticePhases/View?PPI=CO1.PPI.44648551&amp;isFromPublicArea=True&amp;isModal=False</t>
  </si>
  <si>
    <t>https://community.secop.gov.co/Public/Tendering/ContractNoticePhases/View?PPI=CO1.PPI.44653468&amp;isFromPublicArea=True&amp;isModal=False</t>
  </si>
  <si>
    <t>https://community.secop.gov.co/Public/Tendering/ContractNoticePhases/View?PPI=CO1.PPI.44656481&amp;isFromPublicArea=True&amp;isModal=False</t>
  </si>
  <si>
    <t>https://community.secop.gov.co/Public/Tendering/ContractNoticePhases/View?PPI=CO1.PPI.44702169&amp;isFromPublicArea=True&amp;isModal=False</t>
  </si>
  <si>
    <t>https://community.secop.gov.co/Public/Tendering/ContractNoticePhases/View?PPI=CO1.PPI.44707098&amp;isFromPublicArea=True&amp;isModal=False</t>
  </si>
  <si>
    <t>https://community.secop.gov.co/Public/Tendering/ContractNoticePhases/View?PPI=CO1.PPI.44712784&amp;isFromPublicArea=True&amp;isModal=False</t>
  </si>
  <si>
    <t>https://community.secop.gov.co/Public/Tendering/ContractNoticePhases/View?PPI=CO1.PPI.44766901&amp;isFromPublicArea=True&amp;isModal=False</t>
  </si>
  <si>
    <t>https://community.secop.gov.co/Public/Tendering/ContractNoticePhases/View?PPI=CO1.PPI.44766098&amp;isFromPublicArea=True&amp;isModal=False</t>
  </si>
  <si>
    <t>https://community.secop.gov.co/Public/Tendering/ContractNoticePhases/View?PPI=CO1.PPI.44769583&amp;isFromPublicArea=True&amp;isModal=False</t>
  </si>
  <si>
    <t>https://community.secop.gov.co/Public/Tendering/ContractNoticePhases/View?PPI=CO1.PPI.44772213&amp;isFromPublicArea=True&amp;isModal=False</t>
  </si>
  <si>
    <t>https://community.secop.gov.co/Public/Tendering/ContractNoticePhases/View?PPI=CO1.PPI.44772287&amp;isFromPublicArea=True&amp;isModal=False</t>
  </si>
  <si>
    <t>https://community.secop.gov.co/Public/Tendering/ContractNoticePhases/View?PPI=CO1.PPI.44826811&amp;isFromPublicArea=True&amp;isModal=False</t>
  </si>
  <si>
    <t>https://community.secop.gov.co/Public/Tendering/ContractNoticePhases/View?PPI=CO1.PPI.44835435&amp;isFromPublicArea=True&amp;isModal=False</t>
  </si>
  <si>
    <t>https://community.secop.gov.co/Public/Tendering/ContractNoticePhases/View?PPI=CO1.PPI.44836112&amp;isFromPublicArea=True&amp;isModal=False</t>
  </si>
  <si>
    <t>https://community.secop.gov.co/Public/Tendering/ContractNoticePhases/View?PPI=CO1.PPI.44837034&amp;isFromPublicArea=True&amp;isModal=False</t>
  </si>
  <si>
    <t>https://community.secop.gov.co/Public/Tendering/ContractNoticePhases/View?PPI=CO1.PPI.44859524&amp;isFromPublicArea=True&amp;isModal=False</t>
  </si>
  <si>
    <t>https://community.secop.gov.co/Public/Tendering/ContractNoticePhases/View?PPI=CO1.PPI.44929778&amp;isFromPublicArea=True&amp;isModal=False</t>
  </si>
  <si>
    <t>https://community.secop.gov.co/Public/Tendering/ContractNoticePhases/View?PPI=CO1.PPI.44932589&amp;isFromPublicArea=True&amp;isModal=False</t>
  </si>
  <si>
    <t>https://community.secop.gov.co/Public/Tendering/ContractNoticePhases/View?PPI=CO1.PPI.44935389&amp;isFromPublicArea=True&amp;isModal=False</t>
  </si>
  <si>
    <t>https://community.secop.gov.co/Public/Tendering/ContractNoticePhases/View?PPI=CO1.PPI.44936813&amp;isFromPublicArea=True&amp;isModal=False</t>
  </si>
  <si>
    <t>https://community.secop.gov.co/Public/Tendering/ContractNoticePhases/View?PPI=CO1.PPI.44943116&amp;isFromPublicArea=True&amp;isModal=False</t>
  </si>
  <si>
    <t>https://community.secop.gov.co/Public/Tendering/ContractNoticePhases/View?PPI=CO1.PPI.44944095&amp;isFromPublicArea=True&amp;isModal=False</t>
  </si>
  <si>
    <t>https://community.secop.gov.co/Public/Tendering/ContractNoticePhases/View?PPI=CO1.PPI.44946039&amp;isFromPublicArea=True&amp;isModal=False</t>
  </si>
  <si>
    <t>https://community.secop.gov.co/Public/Tendering/ContractNoticePhases/View?PPI=CO1.PPI.45052127&amp;isFromPublicArea=True&amp;isModal=False</t>
  </si>
  <si>
    <t>https://community.secop.gov.co/Public/Common/GoogleReCaptcha/Index?previousUrl=https%3a%2f%2fcommunity.secop.gov.co%2fPublic%2fTendering%2fOpportunityDetail%2fIndex%3fnoticeUID%3dCO1.NTC.9644280%26isFromPublicArea%3dTrue%26isModal%3dFalse</t>
  </si>
  <si>
    <t>https://community.secop.gov.co/Public/Common/GoogleReCaptcha/Index?previousUrl=https%3a%2f%2fcommunity.secop.gov.co%2fPublic%2fTendering%2fOpportunityDetail%2fIndex%3fnoticeUID%3dCO1.NTC.9649857%26isFromPublicArea%3dTrue%26isModal%3dFalse</t>
  </si>
  <si>
    <t>https://community.secop.gov.co/Public/Common/GoogleReCaptcha/Index?previousUrl=https%3a%2f%2fcommunity.secop.gov.co%2fPublic%2fTendering%2fOpportunityDetail%2fIndex%3fnoticeUID%3dCO1.NTC.9652727%26isFromPublicArea%3dTrue%26isModal%3dFalse</t>
  </si>
  <si>
    <t>https://community.secop.gov.co/Public/Common/GoogleReCaptcha/Index?previousUrl=https%3a%2f%2fcommunity.secop.gov.co%2fPublic%2fTendering%2fOpportunityDetail%2fIndex%3fnoticeUID%3dCO1.NTC.9698144%26isFromPublicArea%3dTrue%26isModal%3dFalse</t>
  </si>
  <si>
    <t>CD-DTOR-CA-GN-004-2025 VF</t>
  </si>
  <si>
    <t>ANGEL CUSTODIO PEÑA JIMENEZ</t>
  </si>
  <si>
    <t>OR04-04 Contratar el arrendamiento del inmueble ubicado en la Carrera 13 24-71 Calle 25 13-21 Barrio Camilo Torres 2) KR 13 # 24 -71 CL 25 13 21 Barrio Camilo Torres (Casa esquinera) en la ciudad de Puerto Carreño (Vichada) para el funcionamiento de la sede Administrativa del Parque Nacional Natural El Tuparro.</t>
  </si>
  <si>
    <t>CONTRATO DE ARRENDAMIENTO</t>
  </si>
  <si>
    <t>CÉDULA DE CIUDADANÍA</t>
  </si>
  <si>
    <t>CD-DTOR-CA-GN-005-2025 VF</t>
  </si>
  <si>
    <t>AURA MARIA VALLEJO MORALES</t>
  </si>
  <si>
    <t>OR07-06Contratar el arrendamiento del inmueble ubicado en la Carrera 9 N° 4 – 41 Barrio Centro, en el municipio de Uribe (Meta) para el funcionamiento de la sede administrativa y operativa del Parques Nacionales Naturales de Colombia - Direccion Territorial Orinoquia -Parque Nacional Natural Tinigua .</t>
  </si>
  <si>
    <t>CD-DTOR-CA-GN-006-2025 VF</t>
  </si>
  <si>
    <t>AMPARO INDABURU DE RUEDA</t>
  </si>
  <si>
    <t>Contratar el arrendamiento de inmueble ubicado en el municipio de San Martín de los llanos (Meta) para el 
funcionamiento de la sede administrativa del Parque Nacional Natural Serranía de Manacacias.</t>
  </si>
  <si>
    <t>CD-DTOR-CA-GN-007-2025 VF</t>
  </si>
  <si>
    <t>FRANCISCO MAYORGA S.A.S.</t>
  </si>
  <si>
    <t>10Contratar el arrendamiento del inmueble ubicado en la Calle 16 No. 15 – 31 Casa 2 del Bifamiliar Carol, en el barrio de Santa Anita en el municipio de Fusagasugá (Cundinamarca) para el Parque Nacional Natural Sumapaz.</t>
  </si>
  <si>
    <t>PERSONA JURIDICA</t>
  </si>
  <si>
    <t>NIT</t>
  </si>
  <si>
    <t>900.597.842-1</t>
  </si>
  <si>
    <t>CEIBAS LOGISTICAS S.A.S.</t>
  </si>
  <si>
    <t>CD-DTOR-CA-GN-001-2026</t>
  </si>
  <si>
    <t>849 - Arrendamiento mensual de dos (2) cupos de parqueadero para el estacionamiento de los vehículos asignados al Parque Nacional Natural Cordillera de los Picachos durante la vigencia 2026</t>
  </si>
  <si>
    <t>https://community.secop.gov.co/Public/Tendering/OpportunityDetail/Index?noticeUID=CO1.NTC.9816035&amp;isFromPublicArea=True&amp;isModal=False</t>
  </si>
  <si>
    <t>https://community.secop.gov.co/Public/Tendering/OpportunityDetail/Index?noticeUID=CO1.NTC.9292814&amp;isFromPublicArea=True&amp;isModal=False</t>
  </si>
  <si>
    <t>https://community.secop.gov.co/Public/Tendering/OpportunityDetail/Index?noticeUID=CO1.NTC.9300939&amp;isFromPublicArea=True&amp;isModal=False</t>
  </si>
  <si>
    <t>JUAN LUIS CEBALLOS MORALES</t>
  </si>
  <si>
    <t>MINIMA CUANTIA</t>
  </si>
  <si>
    <t>SERVICIOS</t>
  </si>
  <si>
    <t>DTOR-CS-FONAM-001-2026</t>
  </si>
  <si>
    <t>DTOR-CS-FONAM-002-2026</t>
  </si>
  <si>
    <t>DTOR-CS-FONAM-003-2026</t>
  </si>
  <si>
    <t>DTOR-CS-FONAM-004-2026</t>
  </si>
  <si>
    <t>IPMC-DTOR-001-2026</t>
  </si>
  <si>
    <t>IPMC-DTOR-005-2026</t>
  </si>
  <si>
    <t>IPMC-DTOR-004-2026</t>
  </si>
  <si>
    <t>IPMC-DTOR-007-2026</t>
  </si>
  <si>
    <t>MARIA CILIA AVILA RODRIGUEZ</t>
  </si>
  <si>
    <t>ECOTURISMO SIERRA DE LA MACARENA S.A.S ZOMAC</t>
  </si>
  <si>
    <t>NORMA CONSTANZA BONELO</t>
  </si>
  <si>
    <t>AGROPALMAR DEL LLANO SAS</t>
  </si>
  <si>
    <t>DR04-3202008-9-012 Contratar el servicio de transporte fluvial mediante planchón en los pasos por caño Dagua y caño Mesetas, con el fin de garantizar el cruce seguro de camionetas y motocicletas asignadas al Parque Nacional Natural El Tuparro, como parte del componente logístico requerido para la ejecución de las actividades operativas, en el marco del proyecto de conservación.</t>
  </si>
  <si>
    <t>DR00-3202008-9-033 Adquisición del servicio de Tiquetes aéreos para el personal de la Dirección Territorial Orinoquia y sus áreas protegidas para el cumplimiento de las actividades en el marco del proyecto de conservación.</t>
  </si>
  <si>
    <t>DR03-3202032-1-004 Contratar el servicio de mantenimiento preventivo y correctivo integral, que incluya el suministro de repuestos originales y mano de obra calificada, para las camionetas asignados al Parque Nacional Natural Cordillera de los Picachos, en el marco del proyecto de conservación.</t>
  </si>
  <si>
    <t>DR04-3202008-9-018 Contratar el servicio de transporte aéreo para el traslado de productos o bienes muebles adquiridos y/o recibidos en donación, con destino al Parque Nacional Natural El Tuparro, cubriendo la ruta Villavicencio – Puerto Carreño – Cumaribo, en el marco de la ejecución del proyecto de conservación.</t>
  </si>
  <si>
    <t>https://community.secop.gov.co/Public/Tendering/OpportunityDetail/Index?noticeUID=CO1.NTC.9953357&amp;isFromPublicArea=True&amp;isModal=False</t>
  </si>
  <si>
    <t>https://community.secop.gov.co/Public/Tendering/OpportunityDetail/Index?noticeUID=CO1.NTC.9985296&amp;isFromPublicArea=True&amp;isModal=False</t>
  </si>
  <si>
    <t>https://community.secop.gov.co/Public/Tendering/OpportunityDetail/Index?noticeUID=CO1.NTC.9983139&amp;isFromPublicArea=True&amp;isModal=False</t>
  </si>
  <si>
    <t>https://community.secop.gov.co/Public/Common/GoogleReCaptcha/Index?previousUrl=https%3a%2f%2fcommunity.secop.gov.co%2fPublic%2fTendering%2fOpportunityDetail%2fIndex%3fnoticeUID%3dCO1.NTC.10007733%26isFromPublicArea%3dTrue%26isModal%3dFalse</t>
  </si>
  <si>
    <t>DTOR-CSUM-FONAM-001-2026</t>
  </si>
  <si>
    <t>DTOR-CSUM-FONAM-002-2026</t>
  </si>
  <si>
    <t>IPMC-DTOR-003-2026</t>
  </si>
  <si>
    <t>IPMC-DTOR-002-2026</t>
  </si>
  <si>
    <t>MARGARITA BUSTOS PEÑA</t>
  </si>
  <si>
    <t>E.D.S. COSECHAS S.A.S.</t>
  </si>
  <si>
    <t>DR04-3202008-9-017 Suministro de combustible (Gasolina y Biodiesel ACPM) a través de una estación de servicio ubicada en el municipio de Puerto Carreño, Vichada, destinado al parque automotor terrestre y fluvial asignado al Parque Nacional Natural El Tuparro, para garantizar la movilidad y operatividad en el marco del proyecto de conservación.</t>
  </si>
  <si>
    <t>DR05-3202052-8-057- DR07-3202060-18_1-017- DR05-3202056-5-003- DR05-3202032-1-030 Suministro de combustible (Gasolina y Biodiesel ACPM) y lubricantes (aceites) a través de una estación de servicio ubicada en el municipio de Granada-Meta, destinado al parque automotor terrestre asignado a los Parques Nacionales Naturales Sierra de La Macarena y Tinigua, para garantizar la movilidad y operatividad en el marco del proyecto de conservación.</t>
  </si>
  <si>
    <t>SUMINISTRO</t>
  </si>
  <si>
    <t>PNN SIERRA DE LA MACARENA - PNN TINIGUA</t>
  </si>
  <si>
    <t>https://community.secop.gov.co/Public/Common/GoogleReCaptcha/Index?previousUrl=https%3a%2f%2fcommunity.secop.gov.co%2fPublic%2fTendering%2fOpportunityDetail%2fIndex%3fnoticeUID%3dCO1.NTC.9976870%26isFromPublicArea%3dTrue%26isModal%3dFalse</t>
  </si>
  <si>
    <t>https://community.secop.gov.co/Public/Common/GoogleReCaptcha/Index?previousUrl=https%3a%2f%2fcommunity.secop.gov.co%2fPublic%2fTendering%2fOpportunityDetail%2fIndex%3fnoticeUID%3dCO1.NTC.9975504%26isFromPublicArea%3dTrue%26isModal%3dFalse</t>
  </si>
  <si>
    <t>RENE ALEXANDER REYES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</si>
</sst>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15" x14ac:knownFonts="1">
    <font>
      <sz val="10"/>
      <color rgb="FF000000"/>
      <name val="Arial"/>
      <scheme val="minor"/>
    </font>
    <font>
      <b/>
      <sz val="9"/>
      <color rgb="FF2F5496"/>
      <name val="Verdana"/>
      <family val="2"/>
    </font>
    <font>
      <b/>
      <sz val="9"/>
      <color rgb="FF548135"/>
      <name val="Verdana"/>
      <family val="2"/>
    </font>
    <font>
      <sz val="10"/>
      <color theme="1"/>
      <name val="Arial"/>
      <family val="2"/>
      <scheme val="minor"/>
    </font>
    <font>
      <sz val="10"/>
      <color rgb="FF000000"/>
      <name val="Arial Narrow"/>
      <family val="2"/>
    </font>
    <font>
      <sz val="8"/>
      <name val="Arial"/>
      <family val="2"/>
      <scheme val="minor"/>
    </font>
    <font>
      <sz val="10"/>
      <color rgb="FF0070C0"/>
      <name val="Arial Narrow"/>
      <family val="2"/>
    </font>
    <font>
      <b/>
      <sz val="10"/>
      <color rgb="FF2F5496"/>
      <name val="Arial Narrow"/>
      <family val="2"/>
    </font>
    <font>
      <b/>
      <sz val="10"/>
      <color rgb="FF548135"/>
      <name val="Arial Narrow"/>
      <family val="2"/>
    </font>
    <font>
      <b/>
      <sz val="10"/>
      <color rgb="FF0070C0"/>
      <name val="Arial Narrow"/>
      <family val="2"/>
    </font>
    <font>
      <sz val="10"/>
      <color rgb="FF000000"/>
      <name val="Arial"/>
      <family val="2"/>
      <scheme val="minor"/>
    </font>
    <font>
      <u/>
      <sz val="10"/>
      <color theme="10"/>
      <name val="Arial"/>
      <family val="2"/>
      <scheme val="minor"/>
    </font>
    <font>
      <sz val="11"/>
      <color indexed="8"/>
      <name val="Arial"/>
      <family val="2"/>
      <scheme val="minor"/>
    </font>
    <font>
      <sz val="10"/>
      <name val="Arial Narrow"/>
      <family val="2"/>
    </font>
    <font>
      <u/>
      <sz val="10"/>
      <color theme="10"/>
      <name val="Arial"/>
      <family val="2"/>
      <scheme val="minor"/>
    </font>
  </fonts>
  <fills count="6">
    <fill>
      <patternFill patternType="none"/>
    </fill>
    <fill>
      <patternFill patternType="gray125"/>
    </fill>
    <fill>
      <patternFill patternType="solid">
        <fgColor rgb="FFB6D7A8"/>
        <bgColor rgb="FFB6D7A8"/>
      </patternFill>
    </fill>
    <fill>
      <patternFill patternType="solid">
        <fgColor rgb="FFD0E0E3"/>
        <bgColor rgb="FFD0E0E3"/>
      </patternFill>
    </fill>
    <fill>
      <patternFill patternType="solid">
        <fgColor rgb="FFC9DAF8"/>
        <bgColor rgb="FFC9DAF8"/>
      </patternFill>
    </fill>
    <fill>
      <patternFill patternType="solid">
        <fgColor rgb="FFD9EAD3"/>
        <bgColor rgb="FFD9EAD3"/>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10" fillId="0" borderId="0" applyFont="0" applyFill="0" applyBorder="0" applyAlignment="0" applyProtection="0"/>
    <xf numFmtId="0" fontId="11" fillId="0" borderId="0" applyNumberFormat="0" applyFill="0" applyBorder="0" applyAlignment="0" applyProtection="0"/>
    <xf numFmtId="0" fontId="12" fillId="0" borderId="0"/>
    <xf numFmtId="0" fontId="12" fillId="0" borderId="0"/>
    <xf numFmtId="0" fontId="14" fillId="0" borderId="0" applyNumberFormat="0" applyFill="0" applyBorder="0" applyAlignment="0" applyProtection="0"/>
  </cellStyleXfs>
  <cellXfs count="39">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2"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2" fillId="2" borderId="0" xfId="0" applyFont="1" applyFill="1" applyAlignment="1">
      <alignment horizontal="center" vertical="center" wrapText="1"/>
    </xf>
    <xf numFmtId="0" fontId="1" fillId="5" borderId="0" xfId="0" applyFont="1" applyFill="1" applyAlignment="1">
      <alignment horizontal="center" vertical="center" wrapText="1"/>
    </xf>
    <xf numFmtId="0" fontId="3" fillId="0" borderId="1" xfId="0" applyFont="1" applyBorder="1"/>
    <xf numFmtId="0" fontId="7" fillId="3" borderId="3"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center" vertical="top"/>
    </xf>
    <xf numFmtId="0" fontId="6" fillId="0" borderId="0" xfId="0" applyFont="1"/>
    <xf numFmtId="0" fontId="6" fillId="0" borderId="0" xfId="0" applyFont="1" applyAlignment="1">
      <alignment horizontal="left" vertical="top" wrapText="1"/>
    </xf>
    <xf numFmtId="0" fontId="7" fillId="2" borderId="3" xfId="0"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7" fillId="3" borderId="3" xfId="0" applyNumberFormat="1"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5" borderId="3" xfId="0" applyFont="1" applyFill="1" applyBorder="1" applyAlignment="1">
      <alignment horizontal="left" vertical="top" wrapText="1"/>
    </xf>
    <xf numFmtId="1" fontId="4" fillId="0" borderId="0" xfId="0" applyNumberFormat="1" applyFont="1" applyAlignment="1">
      <alignment horizontal="center"/>
    </xf>
    <xf numFmtId="0" fontId="13" fillId="0" borderId="2" xfId="0" applyFont="1" applyBorder="1" applyAlignment="1">
      <alignment horizontal="center" wrapText="1"/>
    </xf>
    <xf numFmtId="0" fontId="13" fillId="0" borderId="2" xfId="0" applyFont="1" applyBorder="1" applyAlignment="1">
      <alignment horizontal="center"/>
    </xf>
    <xf numFmtId="14" fontId="13" fillId="0" borderId="2" xfId="0" applyNumberFormat="1" applyFont="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wrapText="1"/>
    </xf>
    <xf numFmtId="6"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0" fontId="13" fillId="0" borderId="2" xfId="1" applyNumberFormat="1" applyFont="1" applyFill="1" applyBorder="1" applyAlignment="1">
      <alignment horizontal="center" vertical="center" wrapText="1"/>
    </xf>
    <xf numFmtId="6" fontId="13" fillId="0" borderId="2" xfId="1" applyNumberFormat="1" applyFont="1" applyFill="1" applyBorder="1" applyAlignment="1">
      <alignment horizontal="center" vertical="center" wrapText="1"/>
    </xf>
    <xf numFmtId="164" fontId="13" fillId="0" borderId="2" xfId="0" applyNumberFormat="1" applyFont="1" applyBorder="1" applyAlignment="1">
      <alignment horizontal="center"/>
    </xf>
    <xf numFmtId="0" fontId="13" fillId="0" borderId="2" xfId="0" applyFont="1" applyBorder="1"/>
    <xf numFmtId="0" fontId="13" fillId="0" borderId="0" xfId="0" applyFont="1"/>
    <xf numFmtId="0" fontId="14" fillId="0" borderId="0" xfId="5"/>
    <xf numFmtId="3" fontId="13" fillId="0" borderId="2" xfId="0" applyNumberFormat="1" applyFont="1" applyBorder="1" applyAlignment="1">
      <alignment horizontal="center"/>
    </xf>
  </cellXfs>
  <cellStyles count="6">
    <cellStyle name="Hipervínculo" xfId="5" builtinId="8"/>
    <cellStyle name="Hipervínculo 2" xfId="2" xr:uid="{75CE1D26-AEC6-4F12-A767-3979D28862D2}"/>
    <cellStyle name="Normal" xfId="0" builtinId="0"/>
    <cellStyle name="Normal 4" xfId="3" xr:uid="{16291636-E7EF-40F0-B79A-9CBBC086CE37}"/>
    <cellStyle name="Normal 5" xfId="4" xr:uid="{F27E2493-0724-4D6F-89EE-9847009C9E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Common/GoogleReCaptcha/Index?previousUrl=https%3a%2f%2fcommunity.secop.gov.co%2fPublic%2fTendering%2fOpportunityDetail%2fIndex%3fnoticeUID%3dCO1.NTC.9975504%26isFromPublicArea%3dTrue%26isModal%3dFalse" TargetMode="External"/><Relationship Id="rId3" Type="http://schemas.openxmlformats.org/officeDocument/2006/relationships/hyperlink" Target="https://community.secop.gov.co/Public/Tendering/OpportunityDetail/Index?noticeUID=CO1.NTC.9292814&amp;isFromPublicArea=True&amp;isModal=False" TargetMode="External"/><Relationship Id="rId7" Type="http://schemas.openxmlformats.org/officeDocument/2006/relationships/hyperlink" Target="https://community.secop.gov.co/Public/Common/GoogleReCaptcha/Index?previousUrl=https%3a%2f%2fcommunity.secop.gov.co%2fPublic%2fTendering%2fOpportunityDetail%2fIndex%3fnoticeUID%3dCO1.NTC.9976870%26isFromPublicArea%3dTrue%26isModal%3dFalse" TargetMode="External"/><Relationship Id="rId2" Type="http://schemas.openxmlformats.org/officeDocument/2006/relationships/hyperlink" Target="https://community.secop.gov.co/Public/Tendering/OpportunityDetail/Index?noticeUID=CO1.NTC.9816035&amp;isFromPublicArea=True&amp;isModal=False" TargetMode="External"/><Relationship Id="rId1" Type="http://schemas.openxmlformats.org/officeDocument/2006/relationships/hyperlink" Target="https://community.secop.gov.co/Public/Tendering/OpportunityDetail/Index?noticeUID=CO1.NTC.7336589&amp;isFromPublicArea=True&amp;isModal=False" TargetMode="External"/><Relationship Id="rId6" Type="http://schemas.openxmlformats.org/officeDocument/2006/relationships/hyperlink" Target="https://community.secop.gov.co/Public/Tendering/OpportunityDetail/Index?noticeUID=CO1.NTC.9983139&amp;isFromPublicArea=True&amp;isModal=False" TargetMode="External"/><Relationship Id="rId5" Type="http://schemas.openxmlformats.org/officeDocument/2006/relationships/hyperlink" Target="https://community.secop.gov.co/Public/Tendering/OpportunityDetail/Index?noticeUID=CO1.NTC.9985296&amp;isFromPublicArea=True&amp;isModal=False" TargetMode="External"/><Relationship Id="rId4" Type="http://schemas.openxmlformats.org/officeDocument/2006/relationships/hyperlink" Target="https://community.secop.gov.co/Public/Tendering/OpportunityDetail/Index?noticeUID=CO1.NTC.9300939&amp;isFromPublicArea=True&amp;isModal=Fals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250"/>
  <sheetViews>
    <sheetView tabSelected="1" zoomScaleNormal="100" zoomScaleSheetLayoutView="115" workbookViewId="0">
      <pane xSplit="4" ySplit="1" topLeftCell="E185" activePane="bottomRight" state="frozen"/>
      <selection pane="topRight" activeCell="E1" sqref="E1"/>
      <selection pane="bottomLeft" activeCell="A2" sqref="A2"/>
      <selection pane="bottomRight" activeCell="D190" sqref="D190"/>
    </sheetView>
  </sheetViews>
  <sheetFormatPr baseColWidth="10" defaultColWidth="12.5546875" defaultRowHeight="15.75" customHeight="1" x14ac:dyDescent="0.3"/>
  <cols>
    <col min="1" max="1" width="25.44140625" style="10" customWidth="1"/>
    <col min="2" max="2" width="11" style="10" customWidth="1"/>
    <col min="3" max="3" width="23.6640625" style="10" bestFit="1" customWidth="1"/>
    <col min="4" max="4" width="37" style="11" customWidth="1"/>
    <col min="5" max="5" width="15.88671875" style="12" customWidth="1"/>
    <col min="6" max="6" width="18.44140625" style="12" customWidth="1"/>
    <col min="7" max="7" width="16.6640625" style="10" customWidth="1"/>
    <col min="8" max="8" width="21.33203125" style="13" customWidth="1"/>
    <col min="9" max="9" width="13.88671875" style="12" customWidth="1"/>
    <col min="10" max="10" width="15" style="12" customWidth="1"/>
    <col min="11" max="11" width="10.88671875" style="10" customWidth="1"/>
    <col min="12" max="12" width="15" style="12" customWidth="1"/>
    <col min="13" max="13" width="15.6640625" style="10" customWidth="1"/>
    <col min="14" max="15" width="15.6640625" style="24" customWidth="1"/>
    <col min="16" max="19" width="15.6640625" style="10" customWidth="1"/>
    <col min="20" max="20" width="16.5546875" style="12" customWidth="1"/>
    <col min="21" max="21" width="17.6640625" style="10" customWidth="1"/>
    <col min="22" max="22" width="18.44140625" style="10" customWidth="1"/>
    <col min="23" max="23" width="15.33203125" style="10" customWidth="1"/>
    <col min="24" max="24" width="23.5546875" style="10" customWidth="1"/>
    <col min="25" max="25" width="12" style="10" customWidth="1"/>
    <col min="26" max="26" width="15.6640625" style="10" customWidth="1"/>
    <col min="27" max="27" width="17.33203125" style="10" customWidth="1"/>
    <col min="28" max="28" width="16.5546875" style="14" customWidth="1"/>
    <col min="29" max="29" width="15.44140625" style="10" customWidth="1"/>
    <col min="30" max="30" width="17.5546875" style="15" customWidth="1"/>
    <col min="31" max="16384" width="12.5546875" style="12"/>
  </cols>
  <sheetData>
    <row r="1" spans="1:30" ht="63" customHeight="1" x14ac:dyDescent="0.3">
      <c r="A1" s="16" t="s">
        <v>0</v>
      </c>
      <c r="B1" s="9" t="s">
        <v>1</v>
      </c>
      <c r="C1" s="17" t="s">
        <v>2</v>
      </c>
      <c r="D1" s="16" t="s">
        <v>3</v>
      </c>
      <c r="E1" s="9" t="s">
        <v>4</v>
      </c>
      <c r="F1" s="9" t="s">
        <v>5</v>
      </c>
      <c r="G1" s="9" t="s">
        <v>6</v>
      </c>
      <c r="H1" s="9" t="s">
        <v>7</v>
      </c>
      <c r="I1" s="9" t="s">
        <v>8</v>
      </c>
      <c r="J1" s="16" t="s">
        <v>9</v>
      </c>
      <c r="K1" s="18" t="s">
        <v>10</v>
      </c>
      <c r="L1" s="9" t="s">
        <v>11</v>
      </c>
      <c r="M1" s="19" t="s">
        <v>12</v>
      </c>
      <c r="N1" s="17" t="s">
        <v>164</v>
      </c>
      <c r="O1" s="17" t="s">
        <v>165</v>
      </c>
      <c r="P1" s="19" t="s">
        <v>166</v>
      </c>
      <c r="Q1" s="19" t="s">
        <v>167</v>
      </c>
      <c r="R1" s="19" t="s">
        <v>168</v>
      </c>
      <c r="S1" s="19" t="s">
        <v>169</v>
      </c>
      <c r="T1" s="20" t="s">
        <v>98</v>
      </c>
      <c r="U1" s="20" t="s">
        <v>99</v>
      </c>
      <c r="V1" s="21" t="s">
        <v>97</v>
      </c>
      <c r="W1" s="21" t="s">
        <v>100</v>
      </c>
      <c r="X1" s="9" t="s">
        <v>13</v>
      </c>
      <c r="Y1" s="17" t="s">
        <v>14</v>
      </c>
      <c r="Z1" s="9" t="s">
        <v>66</v>
      </c>
      <c r="AA1" s="9" t="s">
        <v>67</v>
      </c>
      <c r="AB1" s="22" t="s">
        <v>68</v>
      </c>
      <c r="AC1" s="16" t="s">
        <v>18</v>
      </c>
      <c r="AD1" s="23" t="s">
        <v>19</v>
      </c>
    </row>
    <row r="2" spans="1:30" s="36" customFormat="1" ht="15.75" customHeight="1" x14ac:dyDescent="0.3">
      <c r="A2" s="25" t="s">
        <v>198</v>
      </c>
      <c r="B2" s="25" t="s">
        <v>70</v>
      </c>
      <c r="C2" s="25" t="s">
        <v>198</v>
      </c>
      <c r="D2" s="26" t="s">
        <v>71</v>
      </c>
      <c r="E2" s="27">
        <v>46028</v>
      </c>
      <c r="F2" s="28" t="s">
        <v>324</v>
      </c>
      <c r="G2" s="29" t="s">
        <v>51</v>
      </c>
      <c r="H2" s="25" t="s">
        <v>69</v>
      </c>
      <c r="I2" s="29" t="s">
        <v>42</v>
      </c>
      <c r="J2" s="25" t="s">
        <v>62</v>
      </c>
      <c r="K2" s="25" t="s">
        <v>80</v>
      </c>
      <c r="L2" s="30">
        <v>7659000</v>
      </c>
      <c r="M2" s="30">
        <v>88078500</v>
      </c>
      <c r="N2" s="31">
        <v>0</v>
      </c>
      <c r="O2" s="31">
        <v>0</v>
      </c>
      <c r="P2" s="30">
        <v>0</v>
      </c>
      <c r="Q2" s="32">
        <f>+R2/(M2+P2)</f>
        <v>0.15942028985507245</v>
      </c>
      <c r="R2" s="33">
        <v>14041500</v>
      </c>
      <c r="S2" s="30">
        <f>+M2+P2-R2</f>
        <v>74037000</v>
      </c>
      <c r="T2" s="25" t="s">
        <v>44</v>
      </c>
      <c r="U2" s="26" t="s">
        <v>45</v>
      </c>
      <c r="V2" s="26">
        <v>40443831</v>
      </c>
      <c r="W2" s="26" t="s">
        <v>43</v>
      </c>
      <c r="X2" s="26" t="s">
        <v>46</v>
      </c>
      <c r="Y2" s="26">
        <v>345</v>
      </c>
      <c r="Z2" s="34">
        <v>46028</v>
      </c>
      <c r="AA2" s="34">
        <v>46376</v>
      </c>
      <c r="AB2" s="35"/>
      <c r="AC2" s="25" t="s">
        <v>63</v>
      </c>
      <c r="AD2" s="35" t="s">
        <v>437</v>
      </c>
    </row>
    <row r="3" spans="1:30" s="36" customFormat="1" ht="15.75" customHeight="1" x14ac:dyDescent="0.3">
      <c r="A3" s="25" t="s">
        <v>199</v>
      </c>
      <c r="B3" s="25" t="s">
        <v>70</v>
      </c>
      <c r="C3" s="25" t="s">
        <v>199</v>
      </c>
      <c r="D3" s="26" t="s">
        <v>34</v>
      </c>
      <c r="E3" s="27">
        <v>46028</v>
      </c>
      <c r="F3" s="28" t="s">
        <v>325</v>
      </c>
      <c r="G3" s="29" t="s">
        <v>51</v>
      </c>
      <c r="H3" s="25" t="s">
        <v>69</v>
      </c>
      <c r="I3" s="29" t="s">
        <v>42</v>
      </c>
      <c r="J3" s="25" t="s">
        <v>62</v>
      </c>
      <c r="K3" s="25" t="s">
        <v>80</v>
      </c>
      <c r="L3" s="30">
        <v>6539000</v>
      </c>
      <c r="M3" s="30">
        <v>75198500</v>
      </c>
      <c r="N3" s="31">
        <v>0</v>
      </c>
      <c r="O3" s="31">
        <v>0</v>
      </c>
      <c r="P3" s="30">
        <v>0</v>
      </c>
      <c r="Q3" s="32">
        <f>+R3/(M3+P3)</f>
        <v>0.15942029428778501</v>
      </c>
      <c r="R3" s="33">
        <v>11988167</v>
      </c>
      <c r="S3" s="30">
        <f>+M3+P3-R3</f>
        <v>63210333</v>
      </c>
      <c r="T3" s="25" t="s">
        <v>44</v>
      </c>
      <c r="U3" s="26" t="s">
        <v>45</v>
      </c>
      <c r="V3" s="26">
        <v>86087570</v>
      </c>
      <c r="W3" s="26" t="s">
        <v>43</v>
      </c>
      <c r="X3" s="26" t="s">
        <v>46</v>
      </c>
      <c r="Y3" s="26">
        <v>345</v>
      </c>
      <c r="Z3" s="34">
        <v>46028</v>
      </c>
      <c r="AA3" s="34">
        <v>46376</v>
      </c>
      <c r="AB3" s="35"/>
      <c r="AC3" s="25" t="s">
        <v>63</v>
      </c>
      <c r="AD3" s="35" t="s">
        <v>438</v>
      </c>
    </row>
    <row r="4" spans="1:30" s="36" customFormat="1" ht="15.75" customHeight="1" x14ac:dyDescent="0.3">
      <c r="A4" s="25" t="s">
        <v>200</v>
      </c>
      <c r="B4" s="25" t="s">
        <v>70</v>
      </c>
      <c r="C4" s="25" t="s">
        <v>200</v>
      </c>
      <c r="D4" s="26" t="s">
        <v>94</v>
      </c>
      <c r="E4" s="27">
        <v>45663</v>
      </c>
      <c r="F4" s="28" t="s">
        <v>326</v>
      </c>
      <c r="G4" s="29" t="s">
        <v>51</v>
      </c>
      <c r="H4" s="25" t="s">
        <v>69</v>
      </c>
      <c r="I4" s="29" t="s">
        <v>42</v>
      </c>
      <c r="J4" s="25" t="s">
        <v>62</v>
      </c>
      <c r="K4" s="25" t="s">
        <v>80</v>
      </c>
      <c r="L4" s="30">
        <v>4760000</v>
      </c>
      <c r="M4" s="30">
        <v>54740000</v>
      </c>
      <c r="N4" s="31">
        <v>0</v>
      </c>
      <c r="O4" s="31">
        <v>0</v>
      </c>
      <c r="P4" s="30">
        <v>0</v>
      </c>
      <c r="Q4" s="32">
        <f>+R4/(M4+P4)</f>
        <v>0.15942029594446475</v>
      </c>
      <c r="R4" s="33">
        <v>8726667</v>
      </c>
      <c r="S4" s="30">
        <f>+M4+P4-R4</f>
        <v>46013333</v>
      </c>
      <c r="T4" s="25" t="s">
        <v>44</v>
      </c>
      <c r="U4" s="26" t="s">
        <v>45</v>
      </c>
      <c r="V4" s="26">
        <v>1121848645</v>
      </c>
      <c r="W4" s="26" t="s">
        <v>43</v>
      </c>
      <c r="X4" s="26" t="s">
        <v>46</v>
      </c>
      <c r="Y4" s="26">
        <v>345</v>
      </c>
      <c r="Z4" s="34">
        <v>46028</v>
      </c>
      <c r="AA4" s="34">
        <v>46376</v>
      </c>
      <c r="AB4" s="35"/>
      <c r="AC4" s="25" t="s">
        <v>63</v>
      </c>
      <c r="AD4" s="35" t="s">
        <v>439</v>
      </c>
    </row>
    <row r="5" spans="1:30" s="36" customFormat="1" ht="15.75" customHeight="1" x14ac:dyDescent="0.3">
      <c r="A5" s="25" t="s">
        <v>201</v>
      </c>
      <c r="B5" s="25" t="s">
        <v>70</v>
      </c>
      <c r="C5" s="25" t="s">
        <v>201</v>
      </c>
      <c r="D5" s="26" t="s">
        <v>28</v>
      </c>
      <c r="E5" s="27">
        <v>45663</v>
      </c>
      <c r="F5" s="28" t="s">
        <v>327</v>
      </c>
      <c r="G5" s="29" t="s">
        <v>51</v>
      </c>
      <c r="H5" s="25" t="s">
        <v>69</v>
      </c>
      <c r="I5" s="29" t="s">
        <v>42</v>
      </c>
      <c r="J5" s="25" t="s">
        <v>62</v>
      </c>
      <c r="K5" s="25" t="s">
        <v>80</v>
      </c>
      <c r="L5" s="30">
        <v>5260000</v>
      </c>
      <c r="M5" s="30">
        <v>60490000</v>
      </c>
      <c r="N5" s="31">
        <v>0</v>
      </c>
      <c r="O5" s="31">
        <v>0</v>
      </c>
      <c r="P5" s="30">
        <v>0</v>
      </c>
      <c r="Q5" s="32">
        <f>+R5/(M5+P5)</f>
        <v>0.15942028434451974</v>
      </c>
      <c r="R5" s="33">
        <v>9643333</v>
      </c>
      <c r="S5" s="30">
        <f>+M5+P5-R5</f>
        <v>50846667</v>
      </c>
      <c r="T5" s="25" t="s">
        <v>44</v>
      </c>
      <c r="U5" s="26" t="s">
        <v>45</v>
      </c>
      <c r="V5" s="26">
        <v>17349382</v>
      </c>
      <c r="W5" s="26" t="s">
        <v>43</v>
      </c>
      <c r="X5" s="26" t="s">
        <v>46</v>
      </c>
      <c r="Y5" s="26">
        <v>345</v>
      </c>
      <c r="Z5" s="34">
        <v>46028</v>
      </c>
      <c r="AA5" s="34">
        <v>46376</v>
      </c>
      <c r="AB5" s="35"/>
      <c r="AC5" s="25" t="s">
        <v>63</v>
      </c>
      <c r="AD5" s="35" t="s">
        <v>440</v>
      </c>
    </row>
    <row r="6" spans="1:30" s="36" customFormat="1" ht="15.75" customHeight="1" x14ac:dyDescent="0.3">
      <c r="A6" s="25" t="s">
        <v>202</v>
      </c>
      <c r="B6" s="25" t="s">
        <v>70</v>
      </c>
      <c r="C6" s="25" t="s">
        <v>202</v>
      </c>
      <c r="D6" s="26" t="s">
        <v>38</v>
      </c>
      <c r="E6" s="27">
        <v>46029</v>
      </c>
      <c r="F6" s="28" t="s">
        <v>328</v>
      </c>
      <c r="G6" s="29" t="s">
        <v>51</v>
      </c>
      <c r="H6" s="25" t="s">
        <v>69</v>
      </c>
      <c r="I6" s="29" t="s">
        <v>42</v>
      </c>
      <c r="J6" s="25" t="s">
        <v>62</v>
      </c>
      <c r="K6" s="25" t="s">
        <v>80</v>
      </c>
      <c r="L6" s="30">
        <v>5260000</v>
      </c>
      <c r="M6" s="30">
        <v>60490000</v>
      </c>
      <c r="N6" s="31">
        <v>0</v>
      </c>
      <c r="O6" s="31">
        <v>0</v>
      </c>
      <c r="P6" s="30">
        <v>0</v>
      </c>
      <c r="Q6" s="32">
        <f>+R6/(M6+P6)</f>
        <v>0.15652173913043479</v>
      </c>
      <c r="R6" s="33">
        <v>9468000</v>
      </c>
      <c r="S6" s="30">
        <f>+M6+P6-R6</f>
        <v>51022000</v>
      </c>
      <c r="T6" s="25" t="s">
        <v>44</v>
      </c>
      <c r="U6" s="26" t="s">
        <v>45</v>
      </c>
      <c r="V6" s="26">
        <v>1121834381</v>
      </c>
      <c r="W6" s="26" t="s">
        <v>43</v>
      </c>
      <c r="X6" s="26" t="s">
        <v>135</v>
      </c>
      <c r="Y6" s="26">
        <v>345</v>
      </c>
      <c r="Z6" s="34">
        <v>46029</v>
      </c>
      <c r="AA6" s="34">
        <v>46377</v>
      </c>
      <c r="AB6" s="35"/>
      <c r="AC6" s="25" t="s">
        <v>63</v>
      </c>
      <c r="AD6" s="35" t="s">
        <v>441</v>
      </c>
    </row>
    <row r="7" spans="1:30" s="36" customFormat="1" ht="15.75" customHeight="1" x14ac:dyDescent="0.3">
      <c r="A7" s="25" t="s">
        <v>203</v>
      </c>
      <c r="B7" s="25" t="s">
        <v>70</v>
      </c>
      <c r="C7" s="25" t="s">
        <v>203</v>
      </c>
      <c r="D7" s="26" t="s">
        <v>176</v>
      </c>
      <c r="E7" s="27">
        <v>46029</v>
      </c>
      <c r="F7" s="28" t="s">
        <v>329</v>
      </c>
      <c r="G7" s="29" t="s">
        <v>51</v>
      </c>
      <c r="H7" s="25" t="s">
        <v>69</v>
      </c>
      <c r="I7" s="29" t="s">
        <v>42</v>
      </c>
      <c r="J7" s="25" t="s">
        <v>62</v>
      </c>
      <c r="K7" s="25" t="s">
        <v>80</v>
      </c>
      <c r="L7" s="30">
        <v>5260000</v>
      </c>
      <c r="M7" s="30">
        <v>60314667</v>
      </c>
      <c r="N7" s="31">
        <v>0</v>
      </c>
      <c r="O7" s="31">
        <v>0</v>
      </c>
      <c r="P7" s="30">
        <v>0</v>
      </c>
      <c r="Q7" s="32">
        <f>+R7/(M7+P7)</f>
        <v>0.15697674331850328</v>
      </c>
      <c r="R7" s="33">
        <v>9468000</v>
      </c>
      <c r="S7" s="30">
        <f>+M7+P7-R7</f>
        <v>50846667</v>
      </c>
      <c r="T7" s="25" t="s">
        <v>44</v>
      </c>
      <c r="U7" s="26" t="s">
        <v>45</v>
      </c>
      <c r="V7" s="26">
        <v>52778431</v>
      </c>
      <c r="W7" s="26" t="s">
        <v>43</v>
      </c>
      <c r="X7" s="26" t="s">
        <v>49</v>
      </c>
      <c r="Y7" s="26">
        <v>344</v>
      </c>
      <c r="Z7" s="34">
        <v>46029</v>
      </c>
      <c r="AA7" s="34">
        <v>46376</v>
      </c>
      <c r="AB7" s="35"/>
      <c r="AC7" s="25" t="s">
        <v>63</v>
      </c>
      <c r="AD7" s="35" t="s">
        <v>442</v>
      </c>
    </row>
    <row r="8" spans="1:30" s="36" customFormat="1" ht="15.75" customHeight="1" x14ac:dyDescent="0.3">
      <c r="A8" s="25" t="s">
        <v>204</v>
      </c>
      <c r="B8" s="25" t="s">
        <v>70</v>
      </c>
      <c r="C8" s="25" t="s">
        <v>204</v>
      </c>
      <c r="D8" s="26" t="s">
        <v>25</v>
      </c>
      <c r="E8" s="27">
        <v>46029</v>
      </c>
      <c r="F8" s="28" t="s">
        <v>330</v>
      </c>
      <c r="G8" s="29" t="s">
        <v>51</v>
      </c>
      <c r="H8" s="25" t="s">
        <v>69</v>
      </c>
      <c r="I8" s="29" t="s">
        <v>42</v>
      </c>
      <c r="J8" s="25" t="s">
        <v>62</v>
      </c>
      <c r="K8" s="25" t="s">
        <v>80</v>
      </c>
      <c r="L8" s="30">
        <v>5260000</v>
      </c>
      <c r="M8" s="30">
        <v>60490000</v>
      </c>
      <c r="N8" s="31">
        <v>0</v>
      </c>
      <c r="O8" s="31">
        <v>0</v>
      </c>
      <c r="P8" s="30">
        <v>0</v>
      </c>
      <c r="Q8" s="32">
        <f>+R8/(M8+P8)</f>
        <v>0.15652173913043479</v>
      </c>
      <c r="R8" s="33">
        <v>9468000</v>
      </c>
      <c r="S8" s="30">
        <f>+M8+P8-R8</f>
        <v>51022000</v>
      </c>
      <c r="T8" s="25" t="s">
        <v>44</v>
      </c>
      <c r="U8" s="26" t="s">
        <v>45</v>
      </c>
      <c r="V8" s="26">
        <v>1121833462</v>
      </c>
      <c r="W8" s="26" t="s">
        <v>43</v>
      </c>
      <c r="X8" s="26" t="s">
        <v>136</v>
      </c>
      <c r="Y8" s="26">
        <v>345</v>
      </c>
      <c r="Z8" s="34">
        <v>46029</v>
      </c>
      <c r="AA8" s="34">
        <v>46377</v>
      </c>
      <c r="AB8" s="35"/>
      <c r="AC8" s="25" t="s">
        <v>63</v>
      </c>
      <c r="AD8" s="35" t="s">
        <v>443</v>
      </c>
    </row>
    <row r="9" spans="1:30" s="36" customFormat="1" ht="15.75" customHeight="1" x14ac:dyDescent="0.3">
      <c r="A9" s="25" t="s">
        <v>205</v>
      </c>
      <c r="B9" s="25" t="s">
        <v>70</v>
      </c>
      <c r="C9" s="25" t="s">
        <v>205</v>
      </c>
      <c r="D9" s="26" t="s">
        <v>174</v>
      </c>
      <c r="E9" s="27">
        <v>46029</v>
      </c>
      <c r="F9" s="28" t="s">
        <v>331</v>
      </c>
      <c r="G9" s="29" t="s">
        <v>51</v>
      </c>
      <c r="H9" s="25" t="s">
        <v>69</v>
      </c>
      <c r="I9" s="29" t="s">
        <v>42</v>
      </c>
      <c r="J9" s="25" t="s">
        <v>62</v>
      </c>
      <c r="K9" s="25" t="s">
        <v>80</v>
      </c>
      <c r="L9" s="30">
        <v>6539000</v>
      </c>
      <c r="M9" s="30">
        <v>75634434</v>
      </c>
      <c r="N9" s="31">
        <v>0</v>
      </c>
      <c r="O9" s="31">
        <v>0</v>
      </c>
      <c r="P9" s="30">
        <v>0</v>
      </c>
      <c r="Q9" s="32">
        <f>+R9/(M9+P9)</f>
        <v>0.15561959517010465</v>
      </c>
      <c r="R9" s="33">
        <v>11770200</v>
      </c>
      <c r="S9" s="30">
        <f>+M9+P9-R9</f>
        <v>63864234</v>
      </c>
      <c r="T9" s="25" t="s">
        <v>44</v>
      </c>
      <c r="U9" s="26" t="s">
        <v>45</v>
      </c>
      <c r="V9" s="26">
        <v>1124191477</v>
      </c>
      <c r="W9" s="26" t="s">
        <v>43</v>
      </c>
      <c r="X9" s="26" t="s">
        <v>47</v>
      </c>
      <c r="Y9" s="26">
        <v>347</v>
      </c>
      <c r="Z9" s="34">
        <v>46029</v>
      </c>
      <c r="AA9" s="34">
        <v>46379</v>
      </c>
      <c r="AB9" s="35"/>
      <c r="AC9" s="25" t="s">
        <v>63</v>
      </c>
      <c r="AD9" s="35" t="s">
        <v>444</v>
      </c>
    </row>
    <row r="10" spans="1:30" s="36" customFormat="1" ht="15.75" customHeight="1" x14ac:dyDescent="0.3">
      <c r="A10" s="25" t="s">
        <v>206</v>
      </c>
      <c r="B10" s="25" t="s">
        <v>70</v>
      </c>
      <c r="C10" s="25" t="s">
        <v>206</v>
      </c>
      <c r="D10" s="26" t="s">
        <v>175</v>
      </c>
      <c r="E10" s="27">
        <v>46029</v>
      </c>
      <c r="F10" s="28" t="s">
        <v>332</v>
      </c>
      <c r="G10" s="29" t="s">
        <v>51</v>
      </c>
      <c r="H10" s="25" t="s">
        <v>69</v>
      </c>
      <c r="I10" s="29" t="s">
        <v>42</v>
      </c>
      <c r="J10" s="25" t="s">
        <v>62</v>
      </c>
      <c r="K10" s="25" t="s">
        <v>80</v>
      </c>
      <c r="L10" s="30">
        <v>5260000</v>
      </c>
      <c r="M10" s="30">
        <v>35768000</v>
      </c>
      <c r="N10" s="31">
        <v>0</v>
      </c>
      <c r="O10" s="31">
        <v>0</v>
      </c>
      <c r="P10" s="30">
        <v>0</v>
      </c>
      <c r="Q10" s="32">
        <f>+R10/(M10+P10)</f>
        <v>0.26470588235294118</v>
      </c>
      <c r="R10" s="33">
        <v>9468000</v>
      </c>
      <c r="S10" s="30">
        <f>+M10+P10-R10</f>
        <v>26300000</v>
      </c>
      <c r="T10" s="25" t="s">
        <v>44</v>
      </c>
      <c r="U10" s="26" t="s">
        <v>45</v>
      </c>
      <c r="V10" s="26">
        <v>55191058</v>
      </c>
      <c r="W10" s="26" t="s">
        <v>43</v>
      </c>
      <c r="X10" s="26" t="s">
        <v>137</v>
      </c>
      <c r="Y10" s="26">
        <v>173</v>
      </c>
      <c r="Z10" s="34">
        <v>46029</v>
      </c>
      <c r="AA10" s="34">
        <v>46233</v>
      </c>
      <c r="AB10" s="35"/>
      <c r="AC10" s="25" t="s">
        <v>63</v>
      </c>
      <c r="AD10" s="35" t="s">
        <v>445</v>
      </c>
    </row>
    <row r="11" spans="1:30" s="36" customFormat="1" ht="15.75" customHeight="1" x14ac:dyDescent="0.3">
      <c r="A11" s="25" t="s">
        <v>207</v>
      </c>
      <c r="B11" s="25" t="s">
        <v>70</v>
      </c>
      <c r="C11" s="25" t="s">
        <v>207</v>
      </c>
      <c r="D11" s="26" t="s">
        <v>285</v>
      </c>
      <c r="E11" s="27">
        <v>46029</v>
      </c>
      <c r="F11" s="28" t="s">
        <v>333</v>
      </c>
      <c r="G11" s="29" t="s">
        <v>51</v>
      </c>
      <c r="H11" s="25" t="s">
        <v>69</v>
      </c>
      <c r="I11" s="29" t="s">
        <v>42</v>
      </c>
      <c r="J11" s="25" t="s">
        <v>62</v>
      </c>
      <c r="K11" s="25" t="s">
        <v>80</v>
      </c>
      <c r="L11" s="30">
        <v>5260000</v>
      </c>
      <c r="M11" s="30">
        <v>60490000</v>
      </c>
      <c r="N11" s="31">
        <v>0</v>
      </c>
      <c r="O11" s="31">
        <v>0</v>
      </c>
      <c r="P11" s="30">
        <v>0</v>
      </c>
      <c r="Q11" s="32">
        <f>+R11/(M11+P11)</f>
        <v>0.15652173913043479</v>
      </c>
      <c r="R11" s="33">
        <v>9468000</v>
      </c>
      <c r="S11" s="30">
        <f>+M11+P11-R11</f>
        <v>51022000</v>
      </c>
      <c r="T11" s="25" t="s">
        <v>44</v>
      </c>
      <c r="U11" s="26" t="s">
        <v>45</v>
      </c>
      <c r="V11" s="26">
        <v>1033724375</v>
      </c>
      <c r="W11" s="26" t="s">
        <v>43</v>
      </c>
      <c r="X11" s="26" t="s">
        <v>50</v>
      </c>
      <c r="Y11" s="26">
        <v>345</v>
      </c>
      <c r="Z11" s="34">
        <v>46029</v>
      </c>
      <c r="AA11" s="34">
        <v>46377</v>
      </c>
      <c r="AB11" s="35"/>
      <c r="AC11" s="25" t="s">
        <v>63</v>
      </c>
      <c r="AD11" s="35" t="s">
        <v>446</v>
      </c>
    </row>
    <row r="12" spans="1:30" s="36" customFormat="1" ht="15.75" customHeight="1" x14ac:dyDescent="0.3">
      <c r="A12" s="25" t="s">
        <v>208</v>
      </c>
      <c r="B12" s="25" t="s">
        <v>70</v>
      </c>
      <c r="C12" s="25" t="s">
        <v>208</v>
      </c>
      <c r="D12" s="26" t="s">
        <v>59</v>
      </c>
      <c r="E12" s="27">
        <v>46029</v>
      </c>
      <c r="F12" s="28" t="s">
        <v>334</v>
      </c>
      <c r="G12" s="29" t="s">
        <v>51</v>
      </c>
      <c r="H12" s="25" t="s">
        <v>69</v>
      </c>
      <c r="I12" s="29" t="s">
        <v>42</v>
      </c>
      <c r="J12" s="25" t="s">
        <v>62</v>
      </c>
      <c r="K12" s="25" t="s">
        <v>80</v>
      </c>
      <c r="L12" s="30">
        <v>5260000</v>
      </c>
      <c r="M12" s="30">
        <v>60490000</v>
      </c>
      <c r="N12" s="31">
        <v>0</v>
      </c>
      <c r="O12" s="31">
        <v>0</v>
      </c>
      <c r="P12" s="30">
        <v>0</v>
      </c>
      <c r="Q12" s="32">
        <f>+R12/(M12+P12)</f>
        <v>0.15652173913043479</v>
      </c>
      <c r="R12" s="33">
        <v>9468000</v>
      </c>
      <c r="S12" s="30">
        <f>+M12+P12-R12</f>
        <v>51022000</v>
      </c>
      <c r="T12" s="25" t="s">
        <v>44</v>
      </c>
      <c r="U12" s="26" t="s">
        <v>45</v>
      </c>
      <c r="V12" s="26">
        <v>1019073825</v>
      </c>
      <c r="W12" s="26" t="s">
        <v>43</v>
      </c>
      <c r="X12" s="26" t="s">
        <v>46</v>
      </c>
      <c r="Y12" s="26">
        <v>345</v>
      </c>
      <c r="Z12" s="34">
        <v>46029</v>
      </c>
      <c r="AA12" s="34">
        <v>46377</v>
      </c>
      <c r="AB12" s="35"/>
      <c r="AC12" s="25" t="s">
        <v>63</v>
      </c>
      <c r="AD12" s="35" t="s">
        <v>447</v>
      </c>
    </row>
    <row r="13" spans="1:30" s="36" customFormat="1" ht="15.75" customHeight="1" x14ac:dyDescent="0.3">
      <c r="A13" s="25" t="s">
        <v>209</v>
      </c>
      <c r="B13" s="25" t="s">
        <v>70</v>
      </c>
      <c r="C13" s="25" t="s">
        <v>209</v>
      </c>
      <c r="D13" s="26" t="s">
        <v>286</v>
      </c>
      <c r="E13" s="27">
        <v>46029</v>
      </c>
      <c r="F13" s="28" t="s">
        <v>335</v>
      </c>
      <c r="G13" s="29" t="s">
        <v>51</v>
      </c>
      <c r="H13" s="25" t="s">
        <v>69</v>
      </c>
      <c r="I13" s="29" t="s">
        <v>42</v>
      </c>
      <c r="J13" s="25" t="s">
        <v>62</v>
      </c>
      <c r="K13" s="25" t="s">
        <v>80</v>
      </c>
      <c r="L13" s="30">
        <v>5260000</v>
      </c>
      <c r="M13" s="30">
        <v>35768000</v>
      </c>
      <c r="N13" s="31">
        <v>0</v>
      </c>
      <c r="O13" s="31">
        <v>0</v>
      </c>
      <c r="P13" s="30">
        <v>0</v>
      </c>
      <c r="Q13" s="32">
        <f>+R13/(M13+P13)</f>
        <v>0.26470588235294118</v>
      </c>
      <c r="R13" s="33">
        <v>9468000</v>
      </c>
      <c r="S13" s="30">
        <f>+M13+P13-R13</f>
        <v>26300000</v>
      </c>
      <c r="T13" s="25" t="s">
        <v>44</v>
      </c>
      <c r="U13" s="26" t="s">
        <v>45</v>
      </c>
      <c r="V13" s="26">
        <v>1121868820</v>
      </c>
      <c r="W13" s="26" t="s">
        <v>43</v>
      </c>
      <c r="X13" s="26" t="s">
        <v>48</v>
      </c>
      <c r="Y13" s="26">
        <v>173</v>
      </c>
      <c r="Z13" s="34">
        <v>46029</v>
      </c>
      <c r="AA13" s="34">
        <v>46233</v>
      </c>
      <c r="AB13" s="35"/>
      <c r="AC13" s="25" t="s">
        <v>63</v>
      </c>
      <c r="AD13" s="35" t="s">
        <v>448</v>
      </c>
    </row>
    <row r="14" spans="1:30" s="36" customFormat="1" ht="15.75" customHeight="1" x14ac:dyDescent="0.3">
      <c r="A14" s="25" t="s">
        <v>210</v>
      </c>
      <c r="B14" s="25" t="s">
        <v>70</v>
      </c>
      <c r="C14" s="25" t="s">
        <v>210</v>
      </c>
      <c r="D14" s="26" t="s">
        <v>287</v>
      </c>
      <c r="E14" s="27">
        <v>46029</v>
      </c>
      <c r="F14" s="28" t="s">
        <v>336</v>
      </c>
      <c r="G14" s="29" t="s">
        <v>51</v>
      </c>
      <c r="H14" s="25" t="s">
        <v>69</v>
      </c>
      <c r="I14" s="29" t="s">
        <v>42</v>
      </c>
      <c r="J14" s="25" t="s">
        <v>62</v>
      </c>
      <c r="K14" s="25" t="s">
        <v>80</v>
      </c>
      <c r="L14" s="30">
        <v>4760000</v>
      </c>
      <c r="M14" s="30">
        <v>54740000</v>
      </c>
      <c r="N14" s="31">
        <v>0</v>
      </c>
      <c r="O14" s="31">
        <v>0</v>
      </c>
      <c r="P14" s="30">
        <v>0</v>
      </c>
      <c r="Q14" s="32">
        <f>+R14/(M14+P14)</f>
        <v>0.15652173913043479</v>
      </c>
      <c r="R14" s="33">
        <v>8568000</v>
      </c>
      <c r="S14" s="30">
        <f>+M14+P14-R14</f>
        <v>46172000</v>
      </c>
      <c r="T14" s="25" t="s">
        <v>44</v>
      </c>
      <c r="U14" s="26" t="s">
        <v>45</v>
      </c>
      <c r="V14" s="26">
        <v>1121858740</v>
      </c>
      <c r="W14" s="26" t="s">
        <v>43</v>
      </c>
      <c r="X14" s="26" t="s">
        <v>46</v>
      </c>
      <c r="Y14" s="26">
        <v>345</v>
      </c>
      <c r="Z14" s="34">
        <v>46029</v>
      </c>
      <c r="AA14" s="34">
        <v>46377</v>
      </c>
      <c r="AB14" s="35"/>
      <c r="AC14" s="25" t="s">
        <v>63</v>
      </c>
      <c r="AD14" s="35" t="s">
        <v>449</v>
      </c>
    </row>
    <row r="15" spans="1:30" s="36" customFormat="1" ht="15.75" customHeight="1" x14ac:dyDescent="0.3">
      <c r="A15" s="25" t="s">
        <v>211</v>
      </c>
      <c r="B15" s="25" t="s">
        <v>70</v>
      </c>
      <c r="C15" s="25" t="s">
        <v>211</v>
      </c>
      <c r="D15" s="26" t="s">
        <v>288</v>
      </c>
      <c r="E15" s="27">
        <v>46029</v>
      </c>
      <c r="F15" s="28" t="s">
        <v>337</v>
      </c>
      <c r="G15" s="29" t="s">
        <v>52</v>
      </c>
      <c r="H15" s="25" t="s">
        <v>69</v>
      </c>
      <c r="I15" s="29" t="s">
        <v>42</v>
      </c>
      <c r="J15" s="25" t="s">
        <v>62</v>
      </c>
      <c r="K15" s="25" t="s">
        <v>80</v>
      </c>
      <c r="L15" s="30">
        <v>2385000</v>
      </c>
      <c r="M15" s="30">
        <v>27109500</v>
      </c>
      <c r="N15" s="31">
        <v>0</v>
      </c>
      <c r="O15" s="31">
        <v>0</v>
      </c>
      <c r="P15" s="30">
        <v>0</v>
      </c>
      <c r="Q15" s="32">
        <f>+R15/(M15+P15)</f>
        <v>0.15835777126099707</v>
      </c>
      <c r="R15" s="33">
        <v>4293000</v>
      </c>
      <c r="S15" s="30">
        <f>+M15+P15-R15</f>
        <v>22816500</v>
      </c>
      <c r="T15" s="25" t="s">
        <v>44</v>
      </c>
      <c r="U15" s="26" t="s">
        <v>45</v>
      </c>
      <c r="V15" s="26">
        <v>79815649</v>
      </c>
      <c r="W15" s="26" t="s">
        <v>43</v>
      </c>
      <c r="X15" s="26" t="s">
        <v>49</v>
      </c>
      <c r="Y15" s="26">
        <v>341</v>
      </c>
      <c r="Z15" s="34">
        <v>46029</v>
      </c>
      <c r="AA15" s="34">
        <v>46373</v>
      </c>
      <c r="AB15" s="35"/>
      <c r="AC15" s="25" t="s">
        <v>63</v>
      </c>
      <c r="AD15" s="35" t="s">
        <v>450</v>
      </c>
    </row>
    <row r="16" spans="1:30" s="36" customFormat="1" ht="15.75" customHeight="1" x14ac:dyDescent="0.3">
      <c r="A16" s="25" t="s">
        <v>212</v>
      </c>
      <c r="B16" s="25" t="s">
        <v>70</v>
      </c>
      <c r="C16" s="25" t="s">
        <v>212</v>
      </c>
      <c r="D16" s="26" t="s">
        <v>184</v>
      </c>
      <c r="E16" s="27">
        <v>46029</v>
      </c>
      <c r="F16" s="28" t="s">
        <v>338</v>
      </c>
      <c r="G16" s="29" t="s">
        <v>51</v>
      </c>
      <c r="H16" s="25" t="s">
        <v>69</v>
      </c>
      <c r="I16" s="29" t="s">
        <v>42</v>
      </c>
      <c r="J16" s="25" t="s">
        <v>62</v>
      </c>
      <c r="K16" s="25" t="s">
        <v>80</v>
      </c>
      <c r="L16" s="30">
        <v>7659000</v>
      </c>
      <c r="M16" s="30">
        <v>88078500</v>
      </c>
      <c r="N16" s="31">
        <v>0</v>
      </c>
      <c r="O16" s="31">
        <v>0</v>
      </c>
      <c r="P16" s="30">
        <v>0</v>
      </c>
      <c r="Q16" s="32">
        <f>+R16/(M16+P16)</f>
        <v>0.15652173913043479</v>
      </c>
      <c r="R16" s="33">
        <v>13786200</v>
      </c>
      <c r="S16" s="30">
        <f>+M16+P16-R16</f>
        <v>74292300</v>
      </c>
      <c r="T16" s="25" t="s">
        <v>44</v>
      </c>
      <c r="U16" s="26" t="s">
        <v>45</v>
      </c>
      <c r="V16" s="26">
        <v>96190517</v>
      </c>
      <c r="W16" s="26" t="s">
        <v>43</v>
      </c>
      <c r="X16" s="26" t="s">
        <v>48</v>
      </c>
      <c r="Y16" s="26">
        <v>345</v>
      </c>
      <c r="Z16" s="34">
        <v>46029</v>
      </c>
      <c r="AA16" s="34">
        <v>46377</v>
      </c>
      <c r="AB16" s="35"/>
      <c r="AC16" s="25" t="s">
        <v>63</v>
      </c>
      <c r="AD16" s="35" t="s">
        <v>451</v>
      </c>
    </row>
    <row r="17" spans="1:30" s="36" customFormat="1" ht="15.75" customHeight="1" x14ac:dyDescent="0.3">
      <c r="A17" s="25" t="s">
        <v>213</v>
      </c>
      <c r="B17" s="25" t="s">
        <v>70</v>
      </c>
      <c r="C17" s="25" t="s">
        <v>213</v>
      </c>
      <c r="D17" s="26" t="s">
        <v>179</v>
      </c>
      <c r="E17" s="27">
        <v>46029</v>
      </c>
      <c r="F17" s="28" t="s">
        <v>339</v>
      </c>
      <c r="G17" s="29" t="s">
        <v>51</v>
      </c>
      <c r="H17" s="25" t="s">
        <v>69</v>
      </c>
      <c r="I17" s="29" t="s">
        <v>42</v>
      </c>
      <c r="J17" s="25" t="s">
        <v>62</v>
      </c>
      <c r="K17" s="25" t="s">
        <v>80</v>
      </c>
      <c r="L17" s="30">
        <v>5260000</v>
      </c>
      <c r="M17" s="30">
        <v>60490000</v>
      </c>
      <c r="N17" s="31">
        <v>0</v>
      </c>
      <c r="O17" s="31">
        <v>0</v>
      </c>
      <c r="P17" s="30">
        <v>0</v>
      </c>
      <c r="Q17" s="32">
        <f>+R17/(M17+P17)</f>
        <v>0.15652173913043479</v>
      </c>
      <c r="R17" s="33">
        <v>9468000</v>
      </c>
      <c r="S17" s="30">
        <f>+M17+P17-R17</f>
        <v>51022000</v>
      </c>
      <c r="T17" s="25" t="s">
        <v>44</v>
      </c>
      <c r="U17" s="26" t="s">
        <v>45</v>
      </c>
      <c r="V17" s="26" t="s">
        <v>436</v>
      </c>
      <c r="W17" s="26" t="s">
        <v>43</v>
      </c>
      <c r="X17" s="26" t="s">
        <v>138</v>
      </c>
      <c r="Y17" s="26">
        <v>345</v>
      </c>
      <c r="Z17" s="34">
        <v>46029</v>
      </c>
      <c r="AA17" s="34">
        <v>46377</v>
      </c>
      <c r="AB17" s="35"/>
      <c r="AC17" s="25" t="s">
        <v>63</v>
      </c>
      <c r="AD17" s="35" t="s">
        <v>452</v>
      </c>
    </row>
    <row r="18" spans="1:30" s="36" customFormat="1" ht="15.75" customHeight="1" x14ac:dyDescent="0.3">
      <c r="A18" s="25" t="s">
        <v>102</v>
      </c>
      <c r="B18" s="25" t="s">
        <v>70</v>
      </c>
      <c r="C18" s="25" t="s">
        <v>102</v>
      </c>
      <c r="D18" s="26" t="s">
        <v>109</v>
      </c>
      <c r="E18" s="27">
        <v>46029</v>
      </c>
      <c r="F18" s="28" t="s">
        <v>340</v>
      </c>
      <c r="G18" s="29" t="s">
        <v>51</v>
      </c>
      <c r="H18" s="25" t="s">
        <v>69</v>
      </c>
      <c r="I18" s="29" t="s">
        <v>42</v>
      </c>
      <c r="J18" s="25" t="s">
        <v>62</v>
      </c>
      <c r="K18" s="25" t="s">
        <v>80</v>
      </c>
      <c r="L18" s="30">
        <v>4760000</v>
      </c>
      <c r="M18" s="30">
        <v>54740000</v>
      </c>
      <c r="N18" s="31">
        <v>0</v>
      </c>
      <c r="O18" s="31">
        <v>0</v>
      </c>
      <c r="P18" s="30">
        <v>0</v>
      </c>
      <c r="Q18" s="32">
        <f>+R18/(M18+P18)</f>
        <v>0.15652173913043479</v>
      </c>
      <c r="R18" s="33">
        <v>8568000</v>
      </c>
      <c r="S18" s="30">
        <f>+M18+P18-R18</f>
        <v>46172000</v>
      </c>
      <c r="T18" s="25" t="s">
        <v>44</v>
      </c>
      <c r="U18" s="26" t="s">
        <v>45</v>
      </c>
      <c r="V18" s="26">
        <v>1053332732</v>
      </c>
      <c r="W18" s="26" t="s">
        <v>43</v>
      </c>
      <c r="X18" s="26" t="s">
        <v>46</v>
      </c>
      <c r="Y18" s="26">
        <v>345</v>
      </c>
      <c r="Z18" s="34">
        <v>46029</v>
      </c>
      <c r="AA18" s="34">
        <v>46377</v>
      </c>
      <c r="AB18" s="35"/>
      <c r="AC18" s="25" t="s">
        <v>63</v>
      </c>
      <c r="AD18" s="35" t="s">
        <v>453</v>
      </c>
    </row>
    <row r="19" spans="1:30" s="36" customFormat="1" ht="15.75" customHeight="1" x14ac:dyDescent="0.3">
      <c r="A19" s="25" t="s">
        <v>103</v>
      </c>
      <c r="B19" s="25" t="s">
        <v>70</v>
      </c>
      <c r="C19" s="25" t="s">
        <v>103</v>
      </c>
      <c r="D19" s="26" t="s">
        <v>160</v>
      </c>
      <c r="E19" s="27">
        <v>46029</v>
      </c>
      <c r="F19" s="28" t="s">
        <v>341</v>
      </c>
      <c r="G19" s="29" t="s">
        <v>52</v>
      </c>
      <c r="H19" s="25" t="s">
        <v>69</v>
      </c>
      <c r="I19" s="29" t="s">
        <v>42</v>
      </c>
      <c r="J19" s="25" t="s">
        <v>62</v>
      </c>
      <c r="K19" s="25" t="s">
        <v>80</v>
      </c>
      <c r="L19" s="30">
        <v>2511000</v>
      </c>
      <c r="M19" s="30">
        <v>28876500</v>
      </c>
      <c r="N19" s="31">
        <v>0</v>
      </c>
      <c r="O19" s="31">
        <v>0</v>
      </c>
      <c r="P19" s="30">
        <v>0</v>
      </c>
      <c r="Q19" s="32">
        <f>+R19/(M19+P19)</f>
        <v>0.15652173913043479</v>
      </c>
      <c r="R19" s="33">
        <v>4519800</v>
      </c>
      <c r="S19" s="30">
        <f>+M19+P19-R19</f>
        <v>24356700</v>
      </c>
      <c r="T19" s="25" t="s">
        <v>44</v>
      </c>
      <c r="U19" s="26" t="s">
        <v>45</v>
      </c>
      <c r="V19" s="26">
        <v>86075433</v>
      </c>
      <c r="W19" s="26" t="s">
        <v>43</v>
      </c>
      <c r="X19" s="26" t="s">
        <v>135</v>
      </c>
      <c r="Y19" s="26">
        <v>345</v>
      </c>
      <c r="Z19" s="34">
        <v>46029</v>
      </c>
      <c r="AA19" s="34">
        <v>46377</v>
      </c>
      <c r="AB19" s="35"/>
      <c r="AC19" s="25" t="s">
        <v>63</v>
      </c>
      <c r="AD19" s="35" t="s">
        <v>454</v>
      </c>
    </row>
    <row r="20" spans="1:30" s="36" customFormat="1" ht="15.75" customHeight="1" x14ac:dyDescent="0.3">
      <c r="A20" s="25" t="s">
        <v>214</v>
      </c>
      <c r="B20" s="25" t="s">
        <v>70</v>
      </c>
      <c r="C20" s="25" t="s">
        <v>214</v>
      </c>
      <c r="D20" s="26" t="s">
        <v>289</v>
      </c>
      <c r="E20" s="27">
        <v>46029</v>
      </c>
      <c r="F20" s="28" t="s">
        <v>342</v>
      </c>
      <c r="G20" s="29" t="s">
        <v>52</v>
      </c>
      <c r="H20" s="25" t="s">
        <v>69</v>
      </c>
      <c r="I20" s="29" t="s">
        <v>42</v>
      </c>
      <c r="J20" s="25" t="s">
        <v>62</v>
      </c>
      <c r="K20" s="25" t="s">
        <v>80</v>
      </c>
      <c r="L20" s="30">
        <v>2437000</v>
      </c>
      <c r="M20" s="30">
        <v>26807000</v>
      </c>
      <c r="N20" s="31">
        <v>0</v>
      </c>
      <c r="O20" s="31">
        <v>0</v>
      </c>
      <c r="P20" s="30">
        <v>0</v>
      </c>
      <c r="Q20" s="32">
        <f>+R20/(M20+P20)</f>
        <v>0.16363636363636364</v>
      </c>
      <c r="R20" s="33">
        <v>4386600</v>
      </c>
      <c r="S20" s="30">
        <f>+M20+P20-R20</f>
        <v>22420400</v>
      </c>
      <c r="T20" s="25" t="s">
        <v>44</v>
      </c>
      <c r="U20" s="26" t="s">
        <v>45</v>
      </c>
      <c r="V20" s="26">
        <v>40326754</v>
      </c>
      <c r="W20" s="26" t="s">
        <v>43</v>
      </c>
      <c r="X20" s="26" t="s">
        <v>50</v>
      </c>
      <c r="Y20" s="26">
        <v>330</v>
      </c>
      <c r="Z20" s="34">
        <v>46029</v>
      </c>
      <c r="AA20" s="34">
        <v>46362</v>
      </c>
      <c r="AB20" s="35"/>
      <c r="AC20" s="25" t="s">
        <v>63</v>
      </c>
      <c r="AD20" s="35" t="s">
        <v>455</v>
      </c>
    </row>
    <row r="21" spans="1:30" s="36" customFormat="1" ht="15.75" customHeight="1" x14ac:dyDescent="0.3">
      <c r="A21" s="25" t="s">
        <v>215</v>
      </c>
      <c r="B21" s="25" t="s">
        <v>70</v>
      </c>
      <c r="C21" s="25" t="s">
        <v>215</v>
      </c>
      <c r="D21" s="26" t="s">
        <v>77</v>
      </c>
      <c r="E21" s="27">
        <v>46029</v>
      </c>
      <c r="F21" s="28" t="s">
        <v>343</v>
      </c>
      <c r="G21" s="29" t="s">
        <v>51</v>
      </c>
      <c r="H21" s="25" t="s">
        <v>69</v>
      </c>
      <c r="I21" s="29" t="s">
        <v>42</v>
      </c>
      <c r="J21" s="25" t="s">
        <v>62</v>
      </c>
      <c r="K21" s="25" t="s">
        <v>80</v>
      </c>
      <c r="L21" s="30">
        <v>5864000</v>
      </c>
      <c r="M21" s="30">
        <v>64504000</v>
      </c>
      <c r="N21" s="31">
        <v>0</v>
      </c>
      <c r="O21" s="31">
        <v>0</v>
      </c>
      <c r="P21" s="30">
        <v>0</v>
      </c>
      <c r="Q21" s="32">
        <f>+R21/(M21+P21)</f>
        <v>0.16363636363636364</v>
      </c>
      <c r="R21" s="33">
        <v>10555200</v>
      </c>
      <c r="S21" s="30">
        <f>+M21+P21-R21</f>
        <v>53948800</v>
      </c>
      <c r="T21" s="25" t="s">
        <v>44</v>
      </c>
      <c r="U21" s="26" t="s">
        <v>45</v>
      </c>
      <c r="V21" s="26">
        <v>1068661586</v>
      </c>
      <c r="W21" s="26" t="s">
        <v>43</v>
      </c>
      <c r="X21" s="26" t="s">
        <v>136</v>
      </c>
      <c r="Y21" s="26">
        <v>330</v>
      </c>
      <c r="Z21" s="34">
        <v>46029</v>
      </c>
      <c r="AA21" s="34">
        <v>46362</v>
      </c>
      <c r="AB21" s="35"/>
      <c r="AC21" s="25" t="s">
        <v>63</v>
      </c>
      <c r="AD21" s="35" t="s">
        <v>456</v>
      </c>
    </row>
    <row r="22" spans="1:30" s="36" customFormat="1" ht="15.75" customHeight="1" x14ac:dyDescent="0.3">
      <c r="A22" s="25" t="s">
        <v>216</v>
      </c>
      <c r="B22" s="25" t="s">
        <v>70</v>
      </c>
      <c r="C22" s="25" t="s">
        <v>216</v>
      </c>
      <c r="D22" s="26" t="s">
        <v>196</v>
      </c>
      <c r="E22" s="27">
        <v>46030</v>
      </c>
      <c r="F22" s="28" t="s">
        <v>344</v>
      </c>
      <c r="G22" s="29" t="s">
        <v>52</v>
      </c>
      <c r="H22" s="25" t="s">
        <v>69</v>
      </c>
      <c r="I22" s="29" t="s">
        <v>42</v>
      </c>
      <c r="J22" s="25" t="s">
        <v>62</v>
      </c>
      <c r="K22" s="25" t="s">
        <v>80</v>
      </c>
      <c r="L22" s="30">
        <v>3665000</v>
      </c>
      <c r="M22" s="30">
        <v>40315000</v>
      </c>
      <c r="N22" s="31">
        <v>0</v>
      </c>
      <c r="O22" s="31">
        <v>0</v>
      </c>
      <c r="P22" s="30">
        <v>0</v>
      </c>
      <c r="Q22" s="32">
        <f>+R22/(M22+P22)</f>
        <v>0.16060605233783951</v>
      </c>
      <c r="R22" s="33">
        <v>6474833</v>
      </c>
      <c r="S22" s="30">
        <f>+M22+P22-R22</f>
        <v>33840167</v>
      </c>
      <c r="T22" s="25" t="s">
        <v>44</v>
      </c>
      <c r="U22" s="26" t="s">
        <v>45</v>
      </c>
      <c r="V22" s="26">
        <v>1123861116</v>
      </c>
      <c r="W22" s="26" t="s">
        <v>43</v>
      </c>
      <c r="X22" s="26" t="s">
        <v>50</v>
      </c>
      <c r="Y22" s="26">
        <v>330</v>
      </c>
      <c r="Z22" s="34">
        <v>46030</v>
      </c>
      <c r="AA22" s="34">
        <v>46363</v>
      </c>
      <c r="AB22" s="35"/>
      <c r="AC22" s="25" t="s">
        <v>63</v>
      </c>
      <c r="AD22" s="35" t="s">
        <v>457</v>
      </c>
    </row>
    <row r="23" spans="1:30" s="36" customFormat="1" ht="15.75" customHeight="1" x14ac:dyDescent="0.3">
      <c r="A23" s="25" t="s">
        <v>217</v>
      </c>
      <c r="B23" s="25" t="s">
        <v>70</v>
      </c>
      <c r="C23" s="25" t="s">
        <v>217</v>
      </c>
      <c r="D23" s="26" t="s">
        <v>125</v>
      </c>
      <c r="E23" s="27">
        <v>46030</v>
      </c>
      <c r="F23" s="28" t="s">
        <v>345</v>
      </c>
      <c r="G23" s="29" t="s">
        <v>52</v>
      </c>
      <c r="H23" s="25" t="s">
        <v>69</v>
      </c>
      <c r="I23" s="29" t="s">
        <v>42</v>
      </c>
      <c r="J23" s="25" t="s">
        <v>62</v>
      </c>
      <c r="K23" s="25" t="s">
        <v>80</v>
      </c>
      <c r="L23" s="30">
        <v>2293000</v>
      </c>
      <c r="M23" s="30">
        <v>26369500</v>
      </c>
      <c r="N23" s="31">
        <v>0</v>
      </c>
      <c r="O23" s="31">
        <v>0</v>
      </c>
      <c r="P23" s="30">
        <v>0</v>
      </c>
      <c r="Q23" s="32">
        <f>+R23/(M23+P23)</f>
        <v>0.15362320104666377</v>
      </c>
      <c r="R23" s="33">
        <v>4050967</v>
      </c>
      <c r="S23" s="30">
        <f>+M23+P23-R23</f>
        <v>22318533</v>
      </c>
      <c r="T23" s="25" t="s">
        <v>44</v>
      </c>
      <c r="U23" s="26" t="s">
        <v>45</v>
      </c>
      <c r="V23" s="26">
        <v>18250567</v>
      </c>
      <c r="W23" s="26" t="s">
        <v>43</v>
      </c>
      <c r="X23" s="26" t="s">
        <v>47</v>
      </c>
      <c r="Y23" s="26">
        <v>345</v>
      </c>
      <c r="Z23" s="34">
        <v>46030</v>
      </c>
      <c r="AA23" s="34">
        <v>46378</v>
      </c>
      <c r="AB23" s="35"/>
      <c r="AC23" s="25" t="s">
        <v>63</v>
      </c>
      <c r="AD23" s="35" t="s">
        <v>458</v>
      </c>
    </row>
    <row r="24" spans="1:30" s="36" customFormat="1" ht="15.75" customHeight="1" x14ac:dyDescent="0.3">
      <c r="A24" s="25" t="s">
        <v>218</v>
      </c>
      <c r="B24" s="25" t="s">
        <v>70</v>
      </c>
      <c r="C24" s="25" t="s">
        <v>218</v>
      </c>
      <c r="D24" s="26" t="s">
        <v>185</v>
      </c>
      <c r="E24" s="27">
        <v>46030</v>
      </c>
      <c r="F24" s="28" t="s">
        <v>346</v>
      </c>
      <c r="G24" s="29" t="s">
        <v>52</v>
      </c>
      <c r="H24" s="25" t="s">
        <v>69</v>
      </c>
      <c r="I24" s="29" t="s">
        <v>42</v>
      </c>
      <c r="J24" s="25" t="s">
        <v>62</v>
      </c>
      <c r="K24" s="25" t="s">
        <v>80</v>
      </c>
      <c r="L24" s="30">
        <v>2385000</v>
      </c>
      <c r="M24" s="30">
        <v>22816500</v>
      </c>
      <c r="N24" s="31">
        <v>0</v>
      </c>
      <c r="O24" s="31">
        <v>0</v>
      </c>
      <c r="P24" s="30">
        <v>0</v>
      </c>
      <c r="Q24" s="32">
        <f>+R24/(M24+P24)</f>
        <v>0.18466898954703834</v>
      </c>
      <c r="R24" s="33">
        <v>4213500</v>
      </c>
      <c r="S24" s="30">
        <f>+M24+P24-R24</f>
        <v>18603000</v>
      </c>
      <c r="T24" s="25" t="s">
        <v>44</v>
      </c>
      <c r="U24" s="26" t="s">
        <v>45</v>
      </c>
      <c r="V24" s="26">
        <v>80728033</v>
      </c>
      <c r="W24" s="26" t="s">
        <v>43</v>
      </c>
      <c r="X24" s="26" t="s">
        <v>50</v>
      </c>
      <c r="Y24" s="26">
        <v>287</v>
      </c>
      <c r="Z24" s="34">
        <v>46030</v>
      </c>
      <c r="AA24" s="34">
        <v>46319</v>
      </c>
      <c r="AB24" s="35"/>
      <c r="AC24" s="25" t="s">
        <v>63</v>
      </c>
      <c r="AD24" s="35" t="s">
        <v>459</v>
      </c>
    </row>
    <row r="25" spans="1:30" s="36" customFormat="1" ht="15.75" customHeight="1" x14ac:dyDescent="0.3">
      <c r="A25" s="25" t="s">
        <v>219</v>
      </c>
      <c r="B25" s="25" t="s">
        <v>70</v>
      </c>
      <c r="C25" s="25" t="s">
        <v>219</v>
      </c>
      <c r="D25" s="26" t="s">
        <v>39</v>
      </c>
      <c r="E25" s="27">
        <v>46030</v>
      </c>
      <c r="F25" s="28" t="s">
        <v>347</v>
      </c>
      <c r="G25" s="29" t="s">
        <v>51</v>
      </c>
      <c r="H25" s="25" t="s">
        <v>69</v>
      </c>
      <c r="I25" s="29" t="s">
        <v>42</v>
      </c>
      <c r="J25" s="25" t="s">
        <v>62</v>
      </c>
      <c r="K25" s="25" t="s">
        <v>80</v>
      </c>
      <c r="L25" s="30">
        <v>4760000</v>
      </c>
      <c r="M25" s="30">
        <v>54740000</v>
      </c>
      <c r="N25" s="31">
        <v>0</v>
      </c>
      <c r="O25" s="31">
        <v>0</v>
      </c>
      <c r="P25" s="30">
        <v>0</v>
      </c>
      <c r="Q25" s="32">
        <f>+R25/(M25+P25)</f>
        <v>0.15362318231640482</v>
      </c>
      <c r="R25" s="33">
        <v>8409333</v>
      </c>
      <c r="S25" s="30">
        <f>+M25+P25-R25</f>
        <v>46330667</v>
      </c>
      <c r="T25" s="25" t="s">
        <v>44</v>
      </c>
      <c r="U25" s="26" t="s">
        <v>45</v>
      </c>
      <c r="V25" s="26">
        <v>40389481</v>
      </c>
      <c r="W25" s="26" t="s">
        <v>43</v>
      </c>
      <c r="X25" s="26" t="s">
        <v>46</v>
      </c>
      <c r="Y25" s="26">
        <v>345</v>
      </c>
      <c r="Z25" s="34">
        <v>46030</v>
      </c>
      <c r="AA25" s="34">
        <v>46378</v>
      </c>
      <c r="AB25" s="35"/>
      <c r="AC25" s="25" t="s">
        <v>63</v>
      </c>
      <c r="AD25" s="35" t="s">
        <v>460</v>
      </c>
    </row>
    <row r="26" spans="1:30" s="36" customFormat="1" ht="15.75" customHeight="1" x14ac:dyDescent="0.3">
      <c r="A26" s="25" t="s">
        <v>220</v>
      </c>
      <c r="B26" s="25" t="s">
        <v>70</v>
      </c>
      <c r="C26" s="25" t="s">
        <v>220</v>
      </c>
      <c r="D26" s="26" t="s">
        <v>64</v>
      </c>
      <c r="E26" s="27">
        <v>46030</v>
      </c>
      <c r="F26" s="28" t="s">
        <v>348</v>
      </c>
      <c r="G26" s="29" t="s">
        <v>51</v>
      </c>
      <c r="H26" s="25" t="s">
        <v>69</v>
      </c>
      <c r="I26" s="29" t="s">
        <v>42</v>
      </c>
      <c r="J26" s="25" t="s">
        <v>62</v>
      </c>
      <c r="K26" s="25" t="s">
        <v>80</v>
      </c>
      <c r="L26" s="30">
        <v>5864000</v>
      </c>
      <c r="M26" s="30">
        <v>67436000</v>
      </c>
      <c r="N26" s="31">
        <v>0</v>
      </c>
      <c r="O26" s="31">
        <v>0</v>
      </c>
      <c r="P26" s="30">
        <v>0</v>
      </c>
      <c r="Q26" s="32">
        <f>+R26/(M26+P26)</f>
        <v>0.15362318346283885</v>
      </c>
      <c r="R26" s="33">
        <v>10359733</v>
      </c>
      <c r="S26" s="30">
        <f>+M26+P26-R26</f>
        <v>57076267</v>
      </c>
      <c r="T26" s="25" t="s">
        <v>44</v>
      </c>
      <c r="U26" s="26" t="s">
        <v>45</v>
      </c>
      <c r="V26" s="26">
        <v>1123085091</v>
      </c>
      <c r="W26" s="26" t="s">
        <v>43</v>
      </c>
      <c r="X26" s="26" t="s">
        <v>46</v>
      </c>
      <c r="Y26" s="26">
        <v>345</v>
      </c>
      <c r="Z26" s="34">
        <v>46030</v>
      </c>
      <c r="AA26" s="34">
        <v>46378</v>
      </c>
      <c r="AB26" s="35"/>
      <c r="AC26" s="25" t="s">
        <v>63</v>
      </c>
      <c r="AD26" s="35" t="s">
        <v>461</v>
      </c>
    </row>
    <row r="27" spans="1:30" s="36" customFormat="1" ht="15.75" customHeight="1" x14ac:dyDescent="0.3">
      <c r="A27" s="25" t="s">
        <v>221</v>
      </c>
      <c r="B27" s="25" t="s">
        <v>70</v>
      </c>
      <c r="C27" s="25" t="s">
        <v>221</v>
      </c>
      <c r="D27" s="26" t="s">
        <v>290</v>
      </c>
      <c r="E27" s="27">
        <v>46030</v>
      </c>
      <c r="F27" s="28" t="s">
        <v>349</v>
      </c>
      <c r="G27" s="29" t="s">
        <v>52</v>
      </c>
      <c r="H27" s="25" t="s">
        <v>69</v>
      </c>
      <c r="I27" s="29" t="s">
        <v>42</v>
      </c>
      <c r="J27" s="25" t="s">
        <v>62</v>
      </c>
      <c r="K27" s="25" t="s">
        <v>80</v>
      </c>
      <c r="L27" s="30">
        <v>2293000</v>
      </c>
      <c r="M27" s="30">
        <v>21783500</v>
      </c>
      <c r="N27" s="31">
        <v>0</v>
      </c>
      <c r="O27" s="31">
        <v>0</v>
      </c>
      <c r="P27" s="30">
        <v>0</v>
      </c>
      <c r="Q27" s="32">
        <f>+R27/(M27+P27)</f>
        <v>0.1859649275828035</v>
      </c>
      <c r="R27" s="33">
        <v>4050967</v>
      </c>
      <c r="S27" s="30">
        <f>+M27+P27-R27</f>
        <v>17732533</v>
      </c>
      <c r="T27" s="25" t="s">
        <v>44</v>
      </c>
      <c r="U27" s="26" t="s">
        <v>45</v>
      </c>
      <c r="V27" s="26">
        <v>1001054085</v>
      </c>
      <c r="W27" s="26" t="s">
        <v>43</v>
      </c>
      <c r="X27" s="26" t="s">
        <v>135</v>
      </c>
      <c r="Y27" s="26">
        <v>285</v>
      </c>
      <c r="Z27" s="34">
        <v>46030</v>
      </c>
      <c r="AA27" s="34">
        <v>46317</v>
      </c>
      <c r="AB27" s="35"/>
      <c r="AC27" s="25" t="s">
        <v>63</v>
      </c>
      <c r="AD27" s="35" t="s">
        <v>462</v>
      </c>
    </row>
    <row r="28" spans="1:30" s="36" customFormat="1" ht="15.75" customHeight="1" x14ac:dyDescent="0.3">
      <c r="A28" s="25" t="s">
        <v>222</v>
      </c>
      <c r="B28" s="25" t="s">
        <v>70</v>
      </c>
      <c r="C28" s="25" t="s">
        <v>222</v>
      </c>
      <c r="D28" s="26" t="s">
        <v>291</v>
      </c>
      <c r="E28" s="27">
        <v>46030</v>
      </c>
      <c r="F28" s="28" t="s">
        <v>350</v>
      </c>
      <c r="G28" s="29" t="s">
        <v>52</v>
      </c>
      <c r="H28" s="25" t="s">
        <v>69</v>
      </c>
      <c r="I28" s="29" t="s">
        <v>42</v>
      </c>
      <c r="J28" s="25" t="s">
        <v>62</v>
      </c>
      <c r="K28" s="25" t="s">
        <v>80</v>
      </c>
      <c r="L28" s="30">
        <v>3324000</v>
      </c>
      <c r="M28" s="30">
        <v>38115200</v>
      </c>
      <c r="N28" s="31">
        <v>0</v>
      </c>
      <c r="O28" s="31">
        <v>0</v>
      </c>
      <c r="P28" s="30">
        <v>0</v>
      </c>
      <c r="Q28" s="32">
        <f>+R28/(M28+P28)</f>
        <v>0.15406976744186046</v>
      </c>
      <c r="R28" s="33">
        <v>5872400</v>
      </c>
      <c r="S28" s="30">
        <f>+M28+P28-R28</f>
        <v>32242800</v>
      </c>
      <c r="T28" s="25" t="s">
        <v>44</v>
      </c>
      <c r="U28" s="26" t="s">
        <v>45</v>
      </c>
      <c r="V28" s="26">
        <v>1124191312</v>
      </c>
      <c r="W28" s="26" t="s">
        <v>43</v>
      </c>
      <c r="X28" s="26" t="s">
        <v>49</v>
      </c>
      <c r="Y28" s="26">
        <v>344</v>
      </c>
      <c r="Z28" s="34">
        <v>46030</v>
      </c>
      <c r="AA28" s="34">
        <v>46377</v>
      </c>
      <c r="AB28" s="35"/>
      <c r="AC28" s="25" t="s">
        <v>63</v>
      </c>
      <c r="AD28" s="35" t="s">
        <v>463</v>
      </c>
    </row>
    <row r="29" spans="1:30" s="36" customFormat="1" ht="15.75" customHeight="1" x14ac:dyDescent="0.3">
      <c r="A29" s="25" t="s">
        <v>223</v>
      </c>
      <c r="B29" s="25" t="s">
        <v>70</v>
      </c>
      <c r="C29" s="25" t="s">
        <v>223</v>
      </c>
      <c r="D29" s="26" t="s">
        <v>292</v>
      </c>
      <c r="E29" s="27">
        <v>46030</v>
      </c>
      <c r="F29" s="28" t="s">
        <v>351</v>
      </c>
      <c r="G29" s="29" t="s">
        <v>51</v>
      </c>
      <c r="H29" s="25" t="s">
        <v>69</v>
      </c>
      <c r="I29" s="29" t="s">
        <v>42</v>
      </c>
      <c r="J29" s="25" t="s">
        <v>62</v>
      </c>
      <c r="K29" s="25" t="s">
        <v>80</v>
      </c>
      <c r="L29" s="30">
        <v>5260000</v>
      </c>
      <c r="M29" s="30">
        <v>56457333</v>
      </c>
      <c r="N29" s="31">
        <v>0</v>
      </c>
      <c r="O29" s="31">
        <v>0</v>
      </c>
      <c r="P29" s="30">
        <v>0</v>
      </c>
      <c r="Q29" s="32">
        <f>+R29/(M29+P29)</f>
        <v>0.16459626245540149</v>
      </c>
      <c r="R29" s="33">
        <v>9292666</v>
      </c>
      <c r="S29" s="30">
        <f>+M29+P29-R29</f>
        <v>47164667</v>
      </c>
      <c r="T29" s="25" t="s">
        <v>44</v>
      </c>
      <c r="U29" s="26" t="s">
        <v>45</v>
      </c>
      <c r="V29" s="26">
        <v>1066526843</v>
      </c>
      <c r="W29" s="26" t="s">
        <v>43</v>
      </c>
      <c r="X29" s="26" t="s">
        <v>136</v>
      </c>
      <c r="Y29" s="26">
        <v>322</v>
      </c>
      <c r="Z29" s="34">
        <v>46030</v>
      </c>
      <c r="AA29" s="34">
        <v>46355</v>
      </c>
      <c r="AB29" s="35"/>
      <c r="AC29" s="25" t="s">
        <v>63</v>
      </c>
      <c r="AD29" s="35" t="s">
        <v>464</v>
      </c>
    </row>
    <row r="30" spans="1:30" s="36" customFormat="1" ht="15.75" customHeight="1" x14ac:dyDescent="0.3">
      <c r="A30" s="25" t="s">
        <v>224</v>
      </c>
      <c r="B30" s="25" t="s">
        <v>70</v>
      </c>
      <c r="C30" s="25" t="s">
        <v>224</v>
      </c>
      <c r="D30" s="26" t="s">
        <v>293</v>
      </c>
      <c r="E30" s="27">
        <v>46030</v>
      </c>
      <c r="F30" s="28" t="s">
        <v>352</v>
      </c>
      <c r="G30" s="29" t="s">
        <v>52</v>
      </c>
      <c r="H30" s="25" t="s">
        <v>69</v>
      </c>
      <c r="I30" s="29" t="s">
        <v>42</v>
      </c>
      <c r="J30" s="25" t="s">
        <v>62</v>
      </c>
      <c r="K30" s="25" t="s">
        <v>80</v>
      </c>
      <c r="L30" s="30">
        <v>2761000</v>
      </c>
      <c r="M30" s="30">
        <v>31291333</v>
      </c>
      <c r="N30" s="31">
        <v>0</v>
      </c>
      <c r="O30" s="31">
        <v>0</v>
      </c>
      <c r="P30" s="30">
        <v>0</v>
      </c>
      <c r="Q30" s="32">
        <f>+R30/(M30+P30)</f>
        <v>0.15588233329657128</v>
      </c>
      <c r="R30" s="33">
        <v>4877766</v>
      </c>
      <c r="S30" s="30">
        <f>+M30+P30-R30</f>
        <v>26413567</v>
      </c>
      <c r="T30" s="25" t="s">
        <v>44</v>
      </c>
      <c r="U30" s="26" t="s">
        <v>45</v>
      </c>
      <c r="V30" s="26">
        <v>1124192008</v>
      </c>
      <c r="W30" s="26" t="s">
        <v>43</v>
      </c>
      <c r="X30" s="26" t="s">
        <v>49</v>
      </c>
      <c r="Y30" s="26">
        <v>340</v>
      </c>
      <c r="Z30" s="34">
        <v>46030</v>
      </c>
      <c r="AA30" s="34">
        <v>46373</v>
      </c>
      <c r="AB30" s="35"/>
      <c r="AC30" s="25" t="s">
        <v>63</v>
      </c>
      <c r="AD30" s="35" t="s">
        <v>465</v>
      </c>
    </row>
    <row r="31" spans="1:30" s="36" customFormat="1" ht="15.75" customHeight="1" x14ac:dyDescent="0.3">
      <c r="A31" s="25" t="s">
        <v>225</v>
      </c>
      <c r="B31" s="25" t="s">
        <v>70</v>
      </c>
      <c r="C31" s="25" t="s">
        <v>225</v>
      </c>
      <c r="D31" s="26" t="s">
        <v>194</v>
      </c>
      <c r="E31" s="27">
        <v>46030</v>
      </c>
      <c r="F31" s="28" t="s">
        <v>353</v>
      </c>
      <c r="G31" s="29" t="s">
        <v>51</v>
      </c>
      <c r="H31" s="25" t="s">
        <v>69</v>
      </c>
      <c r="I31" s="29" t="s">
        <v>42</v>
      </c>
      <c r="J31" s="25" t="s">
        <v>62</v>
      </c>
      <c r="K31" s="25" t="s">
        <v>80</v>
      </c>
      <c r="L31" s="30">
        <v>4760000</v>
      </c>
      <c r="M31" s="30">
        <v>54422667</v>
      </c>
      <c r="N31" s="31">
        <v>0</v>
      </c>
      <c r="O31" s="31">
        <v>0</v>
      </c>
      <c r="P31" s="30">
        <v>0</v>
      </c>
      <c r="Q31" s="32">
        <f>+R31/(M31+P31)</f>
        <v>0.15451896174070265</v>
      </c>
      <c r="R31" s="33">
        <v>8409334</v>
      </c>
      <c r="S31" s="30">
        <f>+M31+P31-R31</f>
        <v>46013333</v>
      </c>
      <c r="T31" s="25" t="s">
        <v>44</v>
      </c>
      <c r="U31" s="26" t="s">
        <v>45</v>
      </c>
      <c r="V31" s="26">
        <v>1076986279</v>
      </c>
      <c r="W31" s="26" t="s">
        <v>43</v>
      </c>
      <c r="X31" s="26" t="s">
        <v>137</v>
      </c>
      <c r="Y31" s="26">
        <v>343</v>
      </c>
      <c r="Z31" s="34">
        <v>46030</v>
      </c>
      <c r="AA31" s="34">
        <v>46376</v>
      </c>
      <c r="AB31" s="35"/>
      <c r="AC31" s="25" t="s">
        <v>63</v>
      </c>
      <c r="AD31" s="35" t="s">
        <v>466</v>
      </c>
    </row>
    <row r="32" spans="1:30" s="36" customFormat="1" ht="15.75" customHeight="1" x14ac:dyDescent="0.3">
      <c r="A32" s="25" t="s">
        <v>226</v>
      </c>
      <c r="B32" s="25" t="s">
        <v>70</v>
      </c>
      <c r="C32" s="25" t="s">
        <v>226</v>
      </c>
      <c r="D32" s="26" t="s">
        <v>149</v>
      </c>
      <c r="E32" s="27">
        <v>46030</v>
      </c>
      <c r="F32" s="28" t="s">
        <v>354</v>
      </c>
      <c r="G32" s="29" t="s">
        <v>52</v>
      </c>
      <c r="H32" s="25" t="s">
        <v>69</v>
      </c>
      <c r="I32" s="29" t="s">
        <v>42</v>
      </c>
      <c r="J32" s="25" t="s">
        <v>62</v>
      </c>
      <c r="K32" s="25" t="s">
        <v>80</v>
      </c>
      <c r="L32" s="30">
        <v>2510000</v>
      </c>
      <c r="M32" s="30">
        <v>28781333</v>
      </c>
      <c r="N32" s="31">
        <v>0</v>
      </c>
      <c r="O32" s="31">
        <v>0</v>
      </c>
      <c r="P32" s="30">
        <v>0</v>
      </c>
      <c r="Q32" s="32">
        <f>+R32/(M32+P32)</f>
        <v>0.15406975764465114</v>
      </c>
      <c r="R32" s="33">
        <v>4434333</v>
      </c>
      <c r="S32" s="30">
        <f>+M32+P32-R32</f>
        <v>24347000</v>
      </c>
      <c r="T32" s="25" t="s">
        <v>44</v>
      </c>
      <c r="U32" s="26" t="s">
        <v>45</v>
      </c>
      <c r="V32" s="26">
        <v>6609972</v>
      </c>
      <c r="W32" s="26" t="s">
        <v>43</v>
      </c>
      <c r="X32" s="26" t="s">
        <v>48</v>
      </c>
      <c r="Y32" s="26">
        <v>344</v>
      </c>
      <c r="Z32" s="34">
        <v>46030</v>
      </c>
      <c r="AA32" s="34">
        <v>46377</v>
      </c>
      <c r="AB32" s="35"/>
      <c r="AC32" s="25" t="s">
        <v>63</v>
      </c>
      <c r="AD32" s="35" t="s">
        <v>467</v>
      </c>
    </row>
    <row r="33" spans="1:30" s="36" customFormat="1" ht="15.75" customHeight="1" x14ac:dyDescent="0.3">
      <c r="A33" s="25" t="s">
        <v>227</v>
      </c>
      <c r="B33" s="25" t="s">
        <v>70</v>
      </c>
      <c r="C33" s="25" t="s">
        <v>227</v>
      </c>
      <c r="D33" s="26" t="s">
        <v>294</v>
      </c>
      <c r="E33" s="27">
        <v>46030</v>
      </c>
      <c r="F33" s="28" t="s">
        <v>355</v>
      </c>
      <c r="G33" s="29" t="s">
        <v>52</v>
      </c>
      <c r="H33" s="25" t="s">
        <v>69</v>
      </c>
      <c r="I33" s="29" t="s">
        <v>42</v>
      </c>
      <c r="J33" s="25" t="s">
        <v>62</v>
      </c>
      <c r="K33" s="25" t="s">
        <v>80</v>
      </c>
      <c r="L33" s="30">
        <v>3324000</v>
      </c>
      <c r="M33" s="30">
        <v>33240000</v>
      </c>
      <c r="N33" s="31">
        <v>0</v>
      </c>
      <c r="O33" s="31">
        <v>0</v>
      </c>
      <c r="P33" s="30">
        <v>0</v>
      </c>
      <c r="Q33" s="32">
        <f>+R33/(M33+P33)</f>
        <v>0.17666666666666667</v>
      </c>
      <c r="R33" s="33">
        <v>5872400</v>
      </c>
      <c r="S33" s="30">
        <f>+M33+P33-R33</f>
        <v>27367600</v>
      </c>
      <c r="T33" s="25" t="s">
        <v>44</v>
      </c>
      <c r="U33" s="26" t="s">
        <v>45</v>
      </c>
      <c r="V33" s="26">
        <v>1120379101</v>
      </c>
      <c r="W33" s="26" t="s">
        <v>43</v>
      </c>
      <c r="X33" s="26" t="s">
        <v>136</v>
      </c>
      <c r="Y33" s="26">
        <v>300</v>
      </c>
      <c r="Z33" s="34">
        <v>46030</v>
      </c>
      <c r="AA33" s="34">
        <v>46333</v>
      </c>
      <c r="AB33" s="35"/>
      <c r="AC33" s="25" t="s">
        <v>63</v>
      </c>
      <c r="AD33" s="35" t="s">
        <v>468</v>
      </c>
    </row>
    <row r="34" spans="1:30" s="36" customFormat="1" ht="15.75" customHeight="1" x14ac:dyDescent="0.3">
      <c r="A34" s="25" t="s">
        <v>228</v>
      </c>
      <c r="B34" s="25" t="s">
        <v>70</v>
      </c>
      <c r="C34" s="25" t="s">
        <v>228</v>
      </c>
      <c r="D34" s="26" t="s">
        <v>180</v>
      </c>
      <c r="E34" s="27">
        <v>46030</v>
      </c>
      <c r="F34" s="28" t="s">
        <v>356</v>
      </c>
      <c r="G34" s="29" t="s">
        <v>52</v>
      </c>
      <c r="H34" s="25" t="s">
        <v>69</v>
      </c>
      <c r="I34" s="29" t="s">
        <v>42</v>
      </c>
      <c r="J34" s="25" t="s">
        <v>62</v>
      </c>
      <c r="K34" s="25" t="s">
        <v>80</v>
      </c>
      <c r="L34" s="30">
        <v>2293000</v>
      </c>
      <c r="M34" s="30">
        <v>21783500</v>
      </c>
      <c r="N34" s="31">
        <v>0</v>
      </c>
      <c r="O34" s="31">
        <v>0</v>
      </c>
      <c r="P34" s="30">
        <v>0</v>
      </c>
      <c r="Q34" s="32">
        <f>+R34/(M34+P34)</f>
        <v>0.1859649275828035</v>
      </c>
      <c r="R34" s="33">
        <v>4050967</v>
      </c>
      <c r="S34" s="30">
        <f>+M34+P34-R34</f>
        <v>17732533</v>
      </c>
      <c r="T34" s="25" t="s">
        <v>44</v>
      </c>
      <c r="U34" s="26" t="s">
        <v>45</v>
      </c>
      <c r="V34" s="26">
        <v>1122142038</v>
      </c>
      <c r="W34" s="26" t="s">
        <v>43</v>
      </c>
      <c r="X34" s="26" t="s">
        <v>135</v>
      </c>
      <c r="Y34" s="26">
        <v>285</v>
      </c>
      <c r="Z34" s="34">
        <v>46030</v>
      </c>
      <c r="AA34" s="34">
        <v>46317</v>
      </c>
      <c r="AB34" s="35"/>
      <c r="AC34" s="25" t="s">
        <v>63</v>
      </c>
      <c r="AD34" s="35" t="s">
        <v>964</v>
      </c>
    </row>
    <row r="35" spans="1:30" s="36" customFormat="1" ht="15.75" customHeight="1" x14ac:dyDescent="0.3">
      <c r="A35" s="25" t="s">
        <v>229</v>
      </c>
      <c r="B35" s="25" t="s">
        <v>70</v>
      </c>
      <c r="C35" s="25" t="s">
        <v>229</v>
      </c>
      <c r="D35" s="26" t="s">
        <v>182</v>
      </c>
      <c r="E35" s="27">
        <v>46031</v>
      </c>
      <c r="F35" s="28" t="s">
        <v>357</v>
      </c>
      <c r="G35" s="29" t="s">
        <v>51</v>
      </c>
      <c r="H35" s="25" t="s">
        <v>69</v>
      </c>
      <c r="I35" s="29" t="s">
        <v>42</v>
      </c>
      <c r="J35" s="25" t="s">
        <v>62</v>
      </c>
      <c r="K35" s="25" t="s">
        <v>80</v>
      </c>
      <c r="L35" s="30">
        <v>6539000</v>
      </c>
      <c r="M35" s="30">
        <v>75198500</v>
      </c>
      <c r="N35" s="31">
        <v>0</v>
      </c>
      <c r="O35" s="31">
        <v>0</v>
      </c>
      <c r="P35" s="30">
        <v>0</v>
      </c>
      <c r="Q35" s="32">
        <f>+R35/(M35+P35)</f>
        <v>0.15072464211387196</v>
      </c>
      <c r="R35" s="33">
        <v>11334267</v>
      </c>
      <c r="S35" s="30">
        <f>+M35+P35-R35</f>
        <v>63864233</v>
      </c>
      <c r="T35" s="25" t="s">
        <v>44</v>
      </c>
      <c r="U35" s="26" t="s">
        <v>45</v>
      </c>
      <c r="V35" s="26">
        <v>1053815371</v>
      </c>
      <c r="W35" s="26" t="s">
        <v>43</v>
      </c>
      <c r="X35" s="26" t="s">
        <v>47</v>
      </c>
      <c r="Y35" s="26">
        <v>345</v>
      </c>
      <c r="Z35" s="34">
        <v>46031</v>
      </c>
      <c r="AA35" s="34">
        <v>46379</v>
      </c>
      <c r="AB35" s="35"/>
      <c r="AC35" s="25" t="s">
        <v>63</v>
      </c>
      <c r="AD35" s="35" t="s">
        <v>469</v>
      </c>
    </row>
    <row r="36" spans="1:30" s="36" customFormat="1" ht="15.75" customHeight="1" x14ac:dyDescent="0.3">
      <c r="A36" s="25" t="s">
        <v>230</v>
      </c>
      <c r="B36" s="25" t="s">
        <v>70</v>
      </c>
      <c r="C36" s="25" t="s">
        <v>230</v>
      </c>
      <c r="D36" s="26" t="s">
        <v>73</v>
      </c>
      <c r="E36" s="27">
        <v>46031</v>
      </c>
      <c r="F36" s="28" t="s">
        <v>358</v>
      </c>
      <c r="G36" s="29" t="s">
        <v>51</v>
      </c>
      <c r="H36" s="25" t="s">
        <v>69</v>
      </c>
      <c r="I36" s="29" t="s">
        <v>42</v>
      </c>
      <c r="J36" s="25" t="s">
        <v>62</v>
      </c>
      <c r="K36" s="25" t="s">
        <v>80</v>
      </c>
      <c r="L36" s="30">
        <v>5260000</v>
      </c>
      <c r="M36" s="30">
        <v>57860000</v>
      </c>
      <c r="N36" s="31">
        <v>0</v>
      </c>
      <c r="O36" s="31">
        <v>0</v>
      </c>
      <c r="P36" s="30">
        <v>0</v>
      </c>
      <c r="Q36" s="32">
        <f>+R36/(M36+P36)</f>
        <v>0.15757575181472519</v>
      </c>
      <c r="R36" s="33">
        <v>9117333</v>
      </c>
      <c r="S36" s="30">
        <f>+M36+P36-R36</f>
        <v>48742667</v>
      </c>
      <c r="T36" s="25" t="s">
        <v>44</v>
      </c>
      <c r="U36" s="26" t="s">
        <v>45</v>
      </c>
      <c r="V36" s="26">
        <v>1065000880</v>
      </c>
      <c r="W36" s="26" t="s">
        <v>43</v>
      </c>
      <c r="X36" s="26" t="s">
        <v>136</v>
      </c>
      <c r="Y36" s="26">
        <v>330</v>
      </c>
      <c r="Z36" s="34">
        <v>46031</v>
      </c>
      <c r="AA36" s="34">
        <v>46364</v>
      </c>
      <c r="AB36" s="35"/>
      <c r="AC36" s="25" t="s">
        <v>63</v>
      </c>
      <c r="AD36" s="35" t="s">
        <v>467</v>
      </c>
    </row>
    <row r="37" spans="1:30" s="36" customFormat="1" ht="15.75" customHeight="1" x14ac:dyDescent="0.3">
      <c r="A37" s="25" t="s">
        <v>231</v>
      </c>
      <c r="B37" s="25" t="s">
        <v>70</v>
      </c>
      <c r="C37" s="25" t="s">
        <v>231</v>
      </c>
      <c r="D37" s="26" t="s">
        <v>295</v>
      </c>
      <c r="E37" s="27">
        <v>46031</v>
      </c>
      <c r="F37" s="28" t="s">
        <v>359</v>
      </c>
      <c r="G37" s="29" t="s">
        <v>51</v>
      </c>
      <c r="H37" s="25" t="s">
        <v>69</v>
      </c>
      <c r="I37" s="29" t="s">
        <v>42</v>
      </c>
      <c r="J37" s="25" t="s">
        <v>62</v>
      </c>
      <c r="K37" s="25" t="s">
        <v>80</v>
      </c>
      <c r="L37" s="30">
        <v>5260000</v>
      </c>
      <c r="M37" s="30">
        <v>47340000</v>
      </c>
      <c r="N37" s="31">
        <v>0</v>
      </c>
      <c r="O37" s="31">
        <v>0</v>
      </c>
      <c r="P37" s="30">
        <v>0</v>
      </c>
      <c r="Q37" s="32">
        <f>+R37/(M37+P37)</f>
        <v>0.1925925855513308</v>
      </c>
      <c r="R37" s="33">
        <v>9117333</v>
      </c>
      <c r="S37" s="30">
        <f>+M37+P37-R37</f>
        <v>38222667</v>
      </c>
      <c r="T37" s="25" t="s">
        <v>44</v>
      </c>
      <c r="U37" s="26" t="s">
        <v>45</v>
      </c>
      <c r="V37" s="26">
        <v>1023882958</v>
      </c>
      <c r="W37" s="26" t="s">
        <v>43</v>
      </c>
      <c r="X37" s="26" t="s">
        <v>136</v>
      </c>
      <c r="Y37" s="26">
        <v>330</v>
      </c>
      <c r="Z37" s="34">
        <v>46031</v>
      </c>
      <c r="AA37" s="34">
        <v>46303</v>
      </c>
      <c r="AB37" s="35"/>
      <c r="AC37" s="25" t="s">
        <v>63</v>
      </c>
      <c r="AD37" s="35" t="s">
        <v>470</v>
      </c>
    </row>
    <row r="38" spans="1:30" s="36" customFormat="1" ht="15.75" customHeight="1" x14ac:dyDescent="0.3">
      <c r="A38" s="25" t="s">
        <v>232</v>
      </c>
      <c r="B38" s="25" t="s">
        <v>70</v>
      </c>
      <c r="C38" s="25" t="s">
        <v>232</v>
      </c>
      <c r="D38" s="26" t="s">
        <v>296</v>
      </c>
      <c r="E38" s="27">
        <v>46031</v>
      </c>
      <c r="F38" s="28" t="s">
        <v>360</v>
      </c>
      <c r="G38" s="29" t="s">
        <v>51</v>
      </c>
      <c r="H38" s="25" t="s">
        <v>69</v>
      </c>
      <c r="I38" s="29" t="s">
        <v>42</v>
      </c>
      <c r="J38" s="25" t="s">
        <v>62</v>
      </c>
      <c r="K38" s="25" t="s">
        <v>80</v>
      </c>
      <c r="L38" s="30">
        <v>4760000</v>
      </c>
      <c r="M38" s="30">
        <v>54740000</v>
      </c>
      <c r="N38" s="31">
        <v>0</v>
      </c>
      <c r="O38" s="31">
        <v>0</v>
      </c>
      <c r="P38" s="30">
        <v>0</v>
      </c>
      <c r="Q38" s="32">
        <f>+R38/(M38+P38)</f>
        <v>0.1507246437705517</v>
      </c>
      <c r="R38" s="33">
        <v>8250667</v>
      </c>
      <c r="S38" s="30">
        <f>+M38+P38-R38</f>
        <v>46489333</v>
      </c>
      <c r="T38" s="25" t="s">
        <v>44</v>
      </c>
      <c r="U38" s="26" t="s">
        <v>45</v>
      </c>
      <c r="V38" s="26">
        <v>1123565585</v>
      </c>
      <c r="W38" s="26" t="s">
        <v>43</v>
      </c>
      <c r="X38" s="26" t="s">
        <v>47</v>
      </c>
      <c r="Y38" s="26">
        <v>345</v>
      </c>
      <c r="Z38" s="34">
        <v>46031</v>
      </c>
      <c r="AA38" s="34">
        <v>46379</v>
      </c>
      <c r="AB38" s="35"/>
      <c r="AC38" s="25" t="s">
        <v>63</v>
      </c>
      <c r="AD38" s="35" t="s">
        <v>965</v>
      </c>
    </row>
    <row r="39" spans="1:30" s="36" customFormat="1" ht="15.75" customHeight="1" x14ac:dyDescent="0.3">
      <c r="A39" s="25" t="s">
        <v>233</v>
      </c>
      <c r="B39" s="25" t="s">
        <v>70</v>
      </c>
      <c r="C39" s="25" t="s">
        <v>233</v>
      </c>
      <c r="D39" s="26" t="s">
        <v>297</v>
      </c>
      <c r="E39" s="27">
        <v>46031</v>
      </c>
      <c r="F39" s="28" t="s">
        <v>361</v>
      </c>
      <c r="G39" s="29" t="s">
        <v>52</v>
      </c>
      <c r="H39" s="25" t="s">
        <v>69</v>
      </c>
      <c r="I39" s="29" t="s">
        <v>42</v>
      </c>
      <c r="J39" s="25" t="s">
        <v>62</v>
      </c>
      <c r="K39" s="25" t="s">
        <v>80</v>
      </c>
      <c r="L39" s="30">
        <v>2510000</v>
      </c>
      <c r="M39" s="30">
        <v>29283333</v>
      </c>
      <c r="N39" s="31">
        <v>0</v>
      </c>
      <c r="O39" s="31">
        <v>0</v>
      </c>
      <c r="P39" s="30">
        <v>0</v>
      </c>
      <c r="Q39" s="32">
        <f>+R39/(M39+P39)</f>
        <v>0.14857144164566241</v>
      </c>
      <c r="R39" s="33">
        <v>4350667</v>
      </c>
      <c r="S39" s="30">
        <f>+M39+P39-R39</f>
        <v>24932666</v>
      </c>
      <c r="T39" s="25" t="s">
        <v>44</v>
      </c>
      <c r="U39" s="26" t="s">
        <v>45</v>
      </c>
      <c r="V39" s="26">
        <v>18261676</v>
      </c>
      <c r="W39" s="26" t="s">
        <v>43</v>
      </c>
      <c r="X39" s="26" t="s">
        <v>47</v>
      </c>
      <c r="Y39" s="26">
        <v>345</v>
      </c>
      <c r="Z39" s="34">
        <v>46031</v>
      </c>
      <c r="AA39" s="34">
        <v>46379</v>
      </c>
      <c r="AB39" s="35"/>
      <c r="AC39" s="25" t="s">
        <v>63</v>
      </c>
      <c r="AD39" s="35" t="s">
        <v>471</v>
      </c>
    </row>
    <row r="40" spans="1:30" s="36" customFormat="1" ht="15.75" customHeight="1" x14ac:dyDescent="0.3">
      <c r="A40" s="25" t="s">
        <v>234</v>
      </c>
      <c r="B40" s="25" t="s">
        <v>70</v>
      </c>
      <c r="C40" s="25" t="s">
        <v>234</v>
      </c>
      <c r="D40" s="26" t="s">
        <v>186</v>
      </c>
      <c r="E40" s="27">
        <v>46031</v>
      </c>
      <c r="F40" s="28" t="s">
        <v>362</v>
      </c>
      <c r="G40" s="29" t="s">
        <v>52</v>
      </c>
      <c r="H40" s="25" t="s">
        <v>69</v>
      </c>
      <c r="I40" s="29" t="s">
        <v>42</v>
      </c>
      <c r="J40" s="25" t="s">
        <v>62</v>
      </c>
      <c r="K40" s="25" t="s">
        <v>80</v>
      </c>
      <c r="L40" s="30">
        <v>2293000</v>
      </c>
      <c r="M40" s="30">
        <v>21783500</v>
      </c>
      <c r="N40" s="31">
        <v>0</v>
      </c>
      <c r="O40" s="31">
        <v>0</v>
      </c>
      <c r="P40" s="30">
        <v>0</v>
      </c>
      <c r="Q40" s="32">
        <f>+R40/(M40+P40)</f>
        <v>0.18245612504877545</v>
      </c>
      <c r="R40" s="33">
        <v>3974533</v>
      </c>
      <c r="S40" s="30">
        <f>+M40+P40-R40</f>
        <v>17808967</v>
      </c>
      <c r="T40" s="25" t="s">
        <v>44</v>
      </c>
      <c r="U40" s="26" t="s">
        <v>45</v>
      </c>
      <c r="V40" s="26">
        <v>1007293574</v>
      </c>
      <c r="W40" s="26" t="s">
        <v>43</v>
      </c>
      <c r="X40" s="26" t="s">
        <v>135</v>
      </c>
      <c r="Y40" s="26">
        <v>345</v>
      </c>
      <c r="Z40" s="34">
        <v>46031</v>
      </c>
      <c r="AA40" s="34">
        <v>46318</v>
      </c>
      <c r="AB40" s="35"/>
      <c r="AC40" s="25" t="s">
        <v>63</v>
      </c>
      <c r="AD40" s="35" t="s">
        <v>472</v>
      </c>
    </row>
    <row r="41" spans="1:30" s="36" customFormat="1" ht="15.75" customHeight="1" x14ac:dyDescent="0.3">
      <c r="A41" s="25" t="s">
        <v>235</v>
      </c>
      <c r="B41" s="25" t="s">
        <v>70</v>
      </c>
      <c r="C41" s="25" t="s">
        <v>235</v>
      </c>
      <c r="D41" s="26" t="s">
        <v>113</v>
      </c>
      <c r="E41" s="27">
        <v>46031</v>
      </c>
      <c r="F41" s="28" t="s">
        <v>363</v>
      </c>
      <c r="G41" s="29" t="s">
        <v>51</v>
      </c>
      <c r="H41" s="25" t="s">
        <v>69</v>
      </c>
      <c r="I41" s="29" t="s">
        <v>42</v>
      </c>
      <c r="J41" s="25" t="s">
        <v>62</v>
      </c>
      <c r="K41" s="25" t="s">
        <v>80</v>
      </c>
      <c r="L41" s="30">
        <v>3934000</v>
      </c>
      <c r="M41" s="30">
        <v>41307000</v>
      </c>
      <c r="N41" s="31">
        <v>0</v>
      </c>
      <c r="O41" s="31">
        <v>0</v>
      </c>
      <c r="P41" s="30">
        <v>0</v>
      </c>
      <c r="Q41" s="32">
        <f>+R41/(M41+P41)</f>
        <v>0.1650793570097078</v>
      </c>
      <c r="R41" s="33">
        <v>6818933</v>
      </c>
      <c r="S41" s="30">
        <f>+M41+P41-R41</f>
        <v>34488067</v>
      </c>
      <c r="T41" s="25" t="s">
        <v>44</v>
      </c>
      <c r="U41" s="26" t="s">
        <v>45</v>
      </c>
      <c r="V41" s="26">
        <v>1005840086</v>
      </c>
      <c r="W41" s="26" t="s">
        <v>43</v>
      </c>
      <c r="X41" s="26" t="s">
        <v>136</v>
      </c>
      <c r="Y41" s="26">
        <v>345</v>
      </c>
      <c r="Z41" s="34">
        <v>46031</v>
      </c>
      <c r="AA41" s="34">
        <v>46349</v>
      </c>
      <c r="AB41" s="35"/>
      <c r="AC41" s="25" t="s">
        <v>63</v>
      </c>
      <c r="AD41" s="35" t="s">
        <v>473</v>
      </c>
    </row>
    <row r="42" spans="1:30" s="36" customFormat="1" ht="15.75" customHeight="1" x14ac:dyDescent="0.3">
      <c r="A42" s="25" t="s">
        <v>236</v>
      </c>
      <c r="B42" s="25" t="s">
        <v>70</v>
      </c>
      <c r="C42" s="25" t="s">
        <v>236</v>
      </c>
      <c r="D42" s="26" t="s">
        <v>298</v>
      </c>
      <c r="E42" s="27">
        <v>46031</v>
      </c>
      <c r="F42" s="28" t="s">
        <v>364</v>
      </c>
      <c r="G42" s="29" t="s">
        <v>52</v>
      </c>
      <c r="H42" s="25" t="s">
        <v>69</v>
      </c>
      <c r="I42" s="29" t="s">
        <v>42</v>
      </c>
      <c r="J42" s="25" t="s">
        <v>62</v>
      </c>
      <c r="K42" s="25" t="s">
        <v>80</v>
      </c>
      <c r="L42" s="30" t="s">
        <v>418</v>
      </c>
      <c r="M42" s="30">
        <v>22930000</v>
      </c>
      <c r="N42" s="31">
        <v>0</v>
      </c>
      <c r="O42" s="31">
        <v>0</v>
      </c>
      <c r="P42" s="30">
        <v>0</v>
      </c>
      <c r="Q42" s="32">
        <f>+R42/(M42+P42)</f>
        <v>0.17333331879633668</v>
      </c>
      <c r="R42" s="33">
        <v>3974533</v>
      </c>
      <c r="S42" s="30">
        <f>+M42+P42-R42</f>
        <v>18955467</v>
      </c>
      <c r="T42" s="25" t="s">
        <v>44</v>
      </c>
      <c r="U42" s="26" t="s">
        <v>45</v>
      </c>
      <c r="V42" s="26">
        <v>1136278928</v>
      </c>
      <c r="W42" s="26" t="s">
        <v>43</v>
      </c>
      <c r="X42" s="26" t="s">
        <v>47</v>
      </c>
      <c r="Y42" s="26">
        <v>300</v>
      </c>
      <c r="Z42" s="34">
        <v>46031</v>
      </c>
      <c r="AA42" s="34">
        <v>46334</v>
      </c>
      <c r="AB42" s="35"/>
      <c r="AC42" s="25" t="s">
        <v>63</v>
      </c>
      <c r="AD42" s="35" t="s">
        <v>474</v>
      </c>
    </row>
    <row r="43" spans="1:30" s="36" customFormat="1" ht="15.75" customHeight="1" x14ac:dyDescent="0.3">
      <c r="A43" s="25" t="s">
        <v>237</v>
      </c>
      <c r="B43" s="25" t="s">
        <v>70</v>
      </c>
      <c r="C43" s="25" t="s">
        <v>237</v>
      </c>
      <c r="D43" s="26" t="s">
        <v>29</v>
      </c>
      <c r="E43" s="27">
        <v>46031</v>
      </c>
      <c r="F43" s="28" t="s">
        <v>365</v>
      </c>
      <c r="G43" s="29" t="s">
        <v>51</v>
      </c>
      <c r="H43" s="25" t="s">
        <v>69</v>
      </c>
      <c r="I43" s="29" t="s">
        <v>42</v>
      </c>
      <c r="J43" s="25" t="s">
        <v>62</v>
      </c>
      <c r="K43" s="25" t="s">
        <v>80</v>
      </c>
      <c r="L43" s="30" t="s">
        <v>419</v>
      </c>
      <c r="M43" s="30">
        <v>75198500</v>
      </c>
      <c r="N43" s="31">
        <v>0</v>
      </c>
      <c r="O43" s="31">
        <v>0</v>
      </c>
      <c r="P43" s="30">
        <v>0</v>
      </c>
      <c r="Q43" s="32">
        <f>+R43/(M43+P43)</f>
        <v>0.15072464211387196</v>
      </c>
      <c r="R43" s="33">
        <v>11334267</v>
      </c>
      <c r="S43" s="30">
        <f>+M43+P43-R43</f>
        <v>63864233</v>
      </c>
      <c r="T43" s="25" t="s">
        <v>44</v>
      </c>
      <c r="U43" s="26" t="s">
        <v>45</v>
      </c>
      <c r="V43" s="26">
        <v>1121847042</v>
      </c>
      <c r="W43" s="26" t="s">
        <v>43</v>
      </c>
      <c r="X43" s="26" t="s">
        <v>46</v>
      </c>
      <c r="Y43" s="26">
        <v>345</v>
      </c>
      <c r="Z43" s="34">
        <v>46031</v>
      </c>
      <c r="AA43" s="34">
        <v>46379</v>
      </c>
      <c r="AB43" s="35"/>
      <c r="AC43" s="25" t="s">
        <v>63</v>
      </c>
      <c r="AD43" s="35" t="s">
        <v>966</v>
      </c>
    </row>
    <row r="44" spans="1:30" s="36" customFormat="1" ht="15.75" customHeight="1" x14ac:dyDescent="0.3">
      <c r="A44" s="25" t="s">
        <v>238</v>
      </c>
      <c r="B44" s="25" t="s">
        <v>70</v>
      </c>
      <c r="C44" s="25" t="s">
        <v>238</v>
      </c>
      <c r="D44" s="26" t="s">
        <v>156</v>
      </c>
      <c r="E44" s="27">
        <v>46031</v>
      </c>
      <c r="F44" s="28" t="s">
        <v>366</v>
      </c>
      <c r="G44" s="29" t="s">
        <v>51</v>
      </c>
      <c r="H44" s="25" t="s">
        <v>69</v>
      </c>
      <c r="I44" s="29" t="s">
        <v>42</v>
      </c>
      <c r="J44" s="25" t="s">
        <v>62</v>
      </c>
      <c r="K44" s="25" t="s">
        <v>80</v>
      </c>
      <c r="L44" s="30" t="s">
        <v>419</v>
      </c>
      <c r="M44" s="30">
        <v>75198500</v>
      </c>
      <c r="N44" s="31">
        <v>0</v>
      </c>
      <c r="O44" s="31">
        <v>0</v>
      </c>
      <c r="P44" s="30">
        <v>0</v>
      </c>
      <c r="Q44" s="32">
        <f>+R44/(M44+P44)</f>
        <v>0.15072464211387196</v>
      </c>
      <c r="R44" s="33">
        <v>11334267</v>
      </c>
      <c r="S44" s="30">
        <f>+M44+P44-R44</f>
        <v>63864233</v>
      </c>
      <c r="T44" s="25" t="s">
        <v>44</v>
      </c>
      <c r="U44" s="26" t="s">
        <v>45</v>
      </c>
      <c r="V44" s="26">
        <v>1121839477</v>
      </c>
      <c r="W44" s="26" t="s">
        <v>43</v>
      </c>
      <c r="X44" s="26" t="s">
        <v>46</v>
      </c>
      <c r="Y44" s="26">
        <v>345</v>
      </c>
      <c r="Z44" s="34">
        <v>46031</v>
      </c>
      <c r="AA44" s="34">
        <v>46379</v>
      </c>
      <c r="AB44" s="35"/>
      <c r="AC44" s="25" t="s">
        <v>63</v>
      </c>
      <c r="AD44" s="35" t="s">
        <v>475</v>
      </c>
    </row>
    <row r="45" spans="1:30" s="36" customFormat="1" ht="15.75" customHeight="1" x14ac:dyDescent="0.3">
      <c r="A45" s="25" t="s">
        <v>239</v>
      </c>
      <c r="B45" s="25" t="s">
        <v>70</v>
      </c>
      <c r="C45" s="25" t="s">
        <v>239</v>
      </c>
      <c r="D45" s="26" t="s">
        <v>72</v>
      </c>
      <c r="E45" s="27">
        <v>46031</v>
      </c>
      <c r="F45" s="28" t="s">
        <v>367</v>
      </c>
      <c r="G45" s="29" t="s">
        <v>51</v>
      </c>
      <c r="H45" s="25" t="s">
        <v>69</v>
      </c>
      <c r="I45" s="29" t="s">
        <v>42</v>
      </c>
      <c r="J45" s="25" t="s">
        <v>62</v>
      </c>
      <c r="K45" s="25" t="s">
        <v>80</v>
      </c>
      <c r="L45" s="30" t="s">
        <v>420</v>
      </c>
      <c r="M45" s="30">
        <v>88333800</v>
      </c>
      <c r="N45" s="31">
        <v>0</v>
      </c>
      <c r="O45" s="31">
        <v>0</v>
      </c>
      <c r="P45" s="30">
        <v>0</v>
      </c>
      <c r="Q45" s="32">
        <f>+R45/(M45+P45)</f>
        <v>0.15028901734104047</v>
      </c>
      <c r="R45" s="33">
        <v>13275600</v>
      </c>
      <c r="S45" s="30">
        <f>+M45+P45-R45</f>
        <v>75058200</v>
      </c>
      <c r="T45" s="25" t="s">
        <v>44</v>
      </c>
      <c r="U45" s="26" t="s">
        <v>45</v>
      </c>
      <c r="V45" s="26">
        <v>1022381132</v>
      </c>
      <c r="W45" s="26" t="s">
        <v>43</v>
      </c>
      <c r="X45" s="26" t="s">
        <v>46</v>
      </c>
      <c r="Y45" s="26">
        <v>346</v>
      </c>
      <c r="Z45" s="34">
        <v>46031</v>
      </c>
      <c r="AA45" s="34">
        <v>46380</v>
      </c>
      <c r="AB45" s="35"/>
      <c r="AC45" s="25" t="s">
        <v>63</v>
      </c>
      <c r="AD45" s="35" t="s">
        <v>476</v>
      </c>
    </row>
    <row r="46" spans="1:30" s="36" customFormat="1" ht="15.75" customHeight="1" x14ac:dyDescent="0.3">
      <c r="A46" s="25" t="s">
        <v>240</v>
      </c>
      <c r="B46" s="25" t="s">
        <v>70</v>
      </c>
      <c r="C46" s="25" t="s">
        <v>240</v>
      </c>
      <c r="D46" s="26" t="s">
        <v>78</v>
      </c>
      <c r="E46" s="27">
        <v>46031</v>
      </c>
      <c r="F46" s="28" t="s">
        <v>368</v>
      </c>
      <c r="G46" s="29" t="s">
        <v>52</v>
      </c>
      <c r="H46" s="25" t="s">
        <v>69</v>
      </c>
      <c r="I46" s="29" t="s">
        <v>42</v>
      </c>
      <c r="J46" s="25" t="s">
        <v>62</v>
      </c>
      <c r="K46" s="25" t="s">
        <v>80</v>
      </c>
      <c r="L46" s="30" t="s">
        <v>421</v>
      </c>
      <c r="M46" s="30">
        <v>33407000</v>
      </c>
      <c r="N46" s="31">
        <v>0</v>
      </c>
      <c r="O46" s="31">
        <v>0</v>
      </c>
      <c r="P46" s="30">
        <v>0</v>
      </c>
      <c r="Q46" s="32">
        <f>+R46/(M46+P46)</f>
        <v>0.15757574759780885</v>
      </c>
      <c r="R46" s="33">
        <v>5264133</v>
      </c>
      <c r="S46" s="30">
        <f>+M46+P46-R46</f>
        <v>28142867</v>
      </c>
      <c r="T46" s="25" t="s">
        <v>44</v>
      </c>
      <c r="U46" s="26" t="s">
        <v>45</v>
      </c>
      <c r="V46" s="26">
        <v>1081156205</v>
      </c>
      <c r="W46" s="26" t="s">
        <v>43</v>
      </c>
      <c r="X46" s="26" t="s">
        <v>137</v>
      </c>
      <c r="Y46" s="26">
        <v>330</v>
      </c>
      <c r="Z46" s="34">
        <v>46031</v>
      </c>
      <c r="AA46" s="34">
        <v>46364</v>
      </c>
      <c r="AB46" s="35"/>
      <c r="AC46" s="25" t="s">
        <v>63</v>
      </c>
      <c r="AD46" s="35" t="s">
        <v>967</v>
      </c>
    </row>
    <row r="47" spans="1:30" s="36" customFormat="1" ht="15.75" customHeight="1" x14ac:dyDescent="0.3">
      <c r="A47" s="25" t="s">
        <v>241</v>
      </c>
      <c r="B47" s="25" t="s">
        <v>70</v>
      </c>
      <c r="C47" s="25" t="s">
        <v>241</v>
      </c>
      <c r="D47" s="26" t="s">
        <v>191</v>
      </c>
      <c r="E47" s="27">
        <v>46031</v>
      </c>
      <c r="F47" s="28" t="s">
        <v>369</v>
      </c>
      <c r="G47" s="29" t="s">
        <v>52</v>
      </c>
      <c r="H47" s="25" t="s">
        <v>69</v>
      </c>
      <c r="I47" s="29" t="s">
        <v>42</v>
      </c>
      <c r="J47" s="25" t="s">
        <v>62</v>
      </c>
      <c r="K47" s="25" t="s">
        <v>80</v>
      </c>
      <c r="L47" s="30" t="s">
        <v>422</v>
      </c>
      <c r="M47" s="30">
        <v>30831167</v>
      </c>
      <c r="N47" s="31">
        <v>0</v>
      </c>
      <c r="O47" s="31">
        <v>0</v>
      </c>
      <c r="P47" s="30">
        <v>0</v>
      </c>
      <c r="Q47" s="32">
        <f>+R47/(M47+P47)</f>
        <v>0.15522390054194185</v>
      </c>
      <c r="R47" s="33">
        <v>4785734</v>
      </c>
      <c r="S47" s="30">
        <f>+M47+P47-R47</f>
        <v>26045433</v>
      </c>
      <c r="T47" s="25" t="s">
        <v>44</v>
      </c>
      <c r="U47" s="26" t="s">
        <v>45</v>
      </c>
      <c r="V47" s="26">
        <v>1075224667</v>
      </c>
      <c r="W47" s="26" t="s">
        <v>43</v>
      </c>
      <c r="X47" s="26" t="s">
        <v>137</v>
      </c>
      <c r="Y47" s="26">
        <v>332</v>
      </c>
      <c r="Z47" s="34">
        <v>46031</v>
      </c>
      <c r="AA47" s="34">
        <v>46369</v>
      </c>
      <c r="AB47" s="35"/>
      <c r="AC47" s="25" t="s">
        <v>63</v>
      </c>
      <c r="AD47" s="35" t="s">
        <v>968</v>
      </c>
    </row>
    <row r="48" spans="1:30" s="36" customFormat="1" ht="15.75" customHeight="1" x14ac:dyDescent="0.3">
      <c r="A48" s="25" t="s">
        <v>242</v>
      </c>
      <c r="B48" s="25" t="s">
        <v>70</v>
      </c>
      <c r="C48" s="25" t="s">
        <v>242</v>
      </c>
      <c r="D48" s="26" t="s">
        <v>299</v>
      </c>
      <c r="E48" s="27">
        <v>46031</v>
      </c>
      <c r="F48" s="28" t="s">
        <v>370</v>
      </c>
      <c r="G48" s="29" t="s">
        <v>52</v>
      </c>
      <c r="H48" s="25" t="s">
        <v>69</v>
      </c>
      <c r="I48" s="29" t="s">
        <v>42</v>
      </c>
      <c r="J48" s="25" t="s">
        <v>62</v>
      </c>
      <c r="K48" s="25" t="s">
        <v>80</v>
      </c>
      <c r="L48" s="30" t="s">
        <v>418</v>
      </c>
      <c r="M48" s="30">
        <v>21783500</v>
      </c>
      <c r="N48" s="31">
        <v>0</v>
      </c>
      <c r="O48" s="31">
        <v>0</v>
      </c>
      <c r="P48" s="30">
        <v>0</v>
      </c>
      <c r="Q48" s="32">
        <f>+R48/(M48+P48)</f>
        <v>0.18245612504877545</v>
      </c>
      <c r="R48" s="33">
        <v>3974533</v>
      </c>
      <c r="S48" s="30">
        <f>+M48+P48-R48</f>
        <v>17808967</v>
      </c>
      <c r="T48" s="25" t="s">
        <v>44</v>
      </c>
      <c r="U48" s="26" t="s">
        <v>45</v>
      </c>
      <c r="V48" s="26">
        <v>9730685</v>
      </c>
      <c r="W48" s="26" t="s">
        <v>43</v>
      </c>
      <c r="X48" s="26" t="s">
        <v>135</v>
      </c>
      <c r="Y48" s="26">
        <v>342</v>
      </c>
      <c r="Z48" s="34">
        <v>46031</v>
      </c>
      <c r="AA48" s="34">
        <v>46318</v>
      </c>
      <c r="AB48" s="35"/>
      <c r="AC48" s="25" t="s">
        <v>63</v>
      </c>
      <c r="AD48" s="35" t="s">
        <v>969</v>
      </c>
    </row>
    <row r="49" spans="1:30" s="36" customFormat="1" ht="15.75" customHeight="1" x14ac:dyDescent="0.3">
      <c r="A49" s="25" t="s">
        <v>104</v>
      </c>
      <c r="B49" s="25" t="s">
        <v>70</v>
      </c>
      <c r="C49" s="25" t="s">
        <v>104</v>
      </c>
      <c r="D49" s="26" t="s">
        <v>129</v>
      </c>
      <c r="E49" s="27">
        <v>46035</v>
      </c>
      <c r="F49" s="28" t="s">
        <v>371</v>
      </c>
      <c r="G49" s="29" t="s">
        <v>51</v>
      </c>
      <c r="H49" s="25" t="s">
        <v>69</v>
      </c>
      <c r="I49" s="29" t="s">
        <v>42</v>
      </c>
      <c r="J49" s="25" t="s">
        <v>62</v>
      </c>
      <c r="K49" s="25" t="s">
        <v>80</v>
      </c>
      <c r="L49" s="30" t="s">
        <v>423</v>
      </c>
      <c r="M49" s="30">
        <v>57860000</v>
      </c>
      <c r="N49" s="31">
        <v>0</v>
      </c>
      <c r="O49" s="31">
        <v>0</v>
      </c>
      <c r="P49" s="30">
        <v>0</v>
      </c>
      <c r="Q49" s="32">
        <f>+R49/(M49+P49)</f>
        <v>0.14545454545454545</v>
      </c>
      <c r="R49" s="33">
        <v>8416000</v>
      </c>
      <c r="S49" s="30">
        <f>+M49+P49-R49</f>
        <v>49444000</v>
      </c>
      <c r="T49" s="25" t="s">
        <v>44</v>
      </c>
      <c r="U49" s="26" t="s">
        <v>45</v>
      </c>
      <c r="V49" s="26">
        <v>1070967871</v>
      </c>
      <c r="W49" s="26" t="s">
        <v>43</v>
      </c>
      <c r="X49" s="26" t="s">
        <v>50</v>
      </c>
      <c r="Y49" s="26">
        <v>330</v>
      </c>
      <c r="Z49" s="34">
        <v>46035</v>
      </c>
      <c r="AA49" s="34">
        <v>46368</v>
      </c>
      <c r="AB49" s="35"/>
      <c r="AC49" s="25" t="s">
        <v>63</v>
      </c>
      <c r="AD49" s="35" t="s">
        <v>477</v>
      </c>
    </row>
    <row r="50" spans="1:30" s="36" customFormat="1" ht="15.75" customHeight="1" x14ac:dyDescent="0.3">
      <c r="A50" s="25" t="s">
        <v>243</v>
      </c>
      <c r="B50" s="25" t="s">
        <v>70</v>
      </c>
      <c r="C50" s="25" t="s">
        <v>243</v>
      </c>
      <c r="D50" s="26" t="s">
        <v>87</v>
      </c>
      <c r="E50" s="27">
        <v>46035</v>
      </c>
      <c r="F50" s="28" t="s">
        <v>372</v>
      </c>
      <c r="G50" s="29" t="s">
        <v>51</v>
      </c>
      <c r="H50" s="25" t="s">
        <v>69</v>
      </c>
      <c r="I50" s="29" t="s">
        <v>42</v>
      </c>
      <c r="J50" s="25" t="s">
        <v>62</v>
      </c>
      <c r="K50" s="25" t="s">
        <v>80</v>
      </c>
      <c r="L50" s="30" t="s">
        <v>424</v>
      </c>
      <c r="M50" s="30">
        <v>39721500</v>
      </c>
      <c r="N50" s="31">
        <v>0</v>
      </c>
      <c r="O50" s="31">
        <v>0</v>
      </c>
      <c r="P50" s="30">
        <v>0</v>
      </c>
      <c r="Q50" s="32">
        <f>+R50/(M50+P50)</f>
        <v>0.15238095238095239</v>
      </c>
      <c r="R50" s="33">
        <v>6052800</v>
      </c>
      <c r="S50" s="30">
        <f>+M50+P50-R50</f>
        <v>33668700</v>
      </c>
      <c r="T50" s="25" t="s">
        <v>44</v>
      </c>
      <c r="U50" s="26" t="s">
        <v>45</v>
      </c>
      <c r="V50" s="26">
        <v>1078753458</v>
      </c>
      <c r="W50" s="26" t="s">
        <v>43</v>
      </c>
      <c r="X50" s="26" t="s">
        <v>137</v>
      </c>
      <c r="Y50" s="26">
        <v>315</v>
      </c>
      <c r="Z50" s="34">
        <v>46035</v>
      </c>
      <c r="AA50" s="34">
        <v>46353</v>
      </c>
      <c r="AB50" s="35"/>
      <c r="AC50" s="25" t="s">
        <v>63</v>
      </c>
      <c r="AD50" s="35" t="s">
        <v>478</v>
      </c>
    </row>
    <row r="51" spans="1:30" s="36" customFormat="1" ht="15.75" customHeight="1" x14ac:dyDescent="0.3">
      <c r="A51" s="25" t="s">
        <v>244</v>
      </c>
      <c r="B51" s="25" t="s">
        <v>70</v>
      </c>
      <c r="C51" s="25" t="s">
        <v>244</v>
      </c>
      <c r="D51" s="26" t="s">
        <v>300</v>
      </c>
      <c r="E51" s="27">
        <v>46035</v>
      </c>
      <c r="F51" s="28" t="s">
        <v>373</v>
      </c>
      <c r="G51" s="29" t="s">
        <v>51</v>
      </c>
      <c r="H51" s="25" t="s">
        <v>69</v>
      </c>
      <c r="I51" s="29" t="s">
        <v>42</v>
      </c>
      <c r="J51" s="25" t="s">
        <v>62</v>
      </c>
      <c r="K51" s="25" t="s">
        <v>80</v>
      </c>
      <c r="L51" s="30" t="s">
        <v>425</v>
      </c>
      <c r="M51" s="30">
        <v>67436000</v>
      </c>
      <c r="N51" s="31">
        <v>0</v>
      </c>
      <c r="O51" s="31">
        <v>0</v>
      </c>
      <c r="P51" s="30">
        <v>0</v>
      </c>
      <c r="Q51" s="32">
        <f>+R51/(M51+P51)</f>
        <v>0.1391304347826087</v>
      </c>
      <c r="R51" s="33">
        <v>9382400</v>
      </c>
      <c r="S51" s="30">
        <f>+M51+P51-R51</f>
        <v>58053600</v>
      </c>
      <c r="T51" s="25" t="s">
        <v>44</v>
      </c>
      <c r="U51" s="26" t="s">
        <v>45</v>
      </c>
      <c r="V51" s="26">
        <v>1110473125</v>
      </c>
      <c r="W51" s="26" t="s">
        <v>43</v>
      </c>
      <c r="X51" s="26" t="s">
        <v>48</v>
      </c>
      <c r="Y51" s="26">
        <v>315</v>
      </c>
      <c r="Z51" s="34">
        <v>46035</v>
      </c>
      <c r="AA51" s="34">
        <v>46383</v>
      </c>
      <c r="AB51" s="35"/>
      <c r="AC51" s="25" t="s">
        <v>63</v>
      </c>
      <c r="AD51" s="35" t="s">
        <v>479</v>
      </c>
    </row>
    <row r="52" spans="1:30" s="36" customFormat="1" ht="15.75" customHeight="1" x14ac:dyDescent="0.3">
      <c r="A52" s="25" t="s">
        <v>245</v>
      </c>
      <c r="B52" s="25" t="s">
        <v>70</v>
      </c>
      <c r="C52" s="25" t="s">
        <v>245</v>
      </c>
      <c r="D52" s="26" t="s">
        <v>134</v>
      </c>
      <c r="E52" s="27">
        <v>46035</v>
      </c>
      <c r="F52" s="28" t="s">
        <v>374</v>
      </c>
      <c r="G52" s="29" t="s">
        <v>52</v>
      </c>
      <c r="H52" s="25" t="s">
        <v>69</v>
      </c>
      <c r="I52" s="29" t="s">
        <v>42</v>
      </c>
      <c r="J52" s="25" t="s">
        <v>62</v>
      </c>
      <c r="K52" s="25" t="s">
        <v>80</v>
      </c>
      <c r="L52" s="30" t="s">
        <v>426</v>
      </c>
      <c r="M52" s="30">
        <v>26807000</v>
      </c>
      <c r="N52" s="31">
        <v>0</v>
      </c>
      <c r="O52" s="31">
        <v>0</v>
      </c>
      <c r="P52" s="30">
        <v>0</v>
      </c>
      <c r="Q52" s="32">
        <f>+R52/(M52+P52)</f>
        <v>0.14545454545454545</v>
      </c>
      <c r="R52" s="33">
        <v>3899200</v>
      </c>
      <c r="S52" s="30">
        <f>+M52+P52-R52</f>
        <v>22907800</v>
      </c>
      <c r="T52" s="25" t="s">
        <v>44</v>
      </c>
      <c r="U52" s="26" t="s">
        <v>45</v>
      </c>
      <c r="V52" s="26">
        <v>1006499852</v>
      </c>
      <c r="W52" s="26" t="s">
        <v>43</v>
      </c>
      <c r="X52" s="26" t="s">
        <v>48</v>
      </c>
      <c r="Y52" s="26">
        <v>330</v>
      </c>
      <c r="Z52" s="34">
        <v>46035</v>
      </c>
      <c r="AA52" s="34">
        <v>46368</v>
      </c>
      <c r="AB52" s="35"/>
      <c r="AC52" s="25" t="s">
        <v>63</v>
      </c>
      <c r="AD52" s="35" t="s">
        <v>480</v>
      </c>
    </row>
    <row r="53" spans="1:30" s="36" customFormat="1" ht="15.75" customHeight="1" x14ac:dyDescent="0.3">
      <c r="A53" s="25" t="s">
        <v>246</v>
      </c>
      <c r="B53" s="25" t="s">
        <v>70</v>
      </c>
      <c r="C53" s="25" t="s">
        <v>246</v>
      </c>
      <c r="D53" s="26" t="s">
        <v>301</v>
      </c>
      <c r="E53" s="27">
        <v>46035</v>
      </c>
      <c r="F53" s="28" t="s">
        <v>375</v>
      </c>
      <c r="G53" s="29" t="s">
        <v>52</v>
      </c>
      <c r="H53" s="25" t="s">
        <v>69</v>
      </c>
      <c r="I53" s="29" t="s">
        <v>42</v>
      </c>
      <c r="J53" s="25" t="s">
        <v>62</v>
      </c>
      <c r="K53" s="25" t="s">
        <v>80</v>
      </c>
      <c r="L53" s="30" t="s">
        <v>427</v>
      </c>
      <c r="M53" s="30">
        <v>23390000</v>
      </c>
      <c r="N53" s="31">
        <v>0</v>
      </c>
      <c r="O53" s="31">
        <v>0</v>
      </c>
      <c r="P53" s="30">
        <v>0</v>
      </c>
      <c r="Q53" s="32">
        <f>+R53/(M53+P53)</f>
        <v>0.16</v>
      </c>
      <c r="R53" s="33">
        <v>3742400</v>
      </c>
      <c r="S53" s="30">
        <f>+M53+P53-R53</f>
        <v>19647600</v>
      </c>
      <c r="T53" s="25" t="s">
        <v>44</v>
      </c>
      <c r="U53" s="26" t="s">
        <v>45</v>
      </c>
      <c r="V53" s="26">
        <v>1006779378</v>
      </c>
      <c r="W53" s="26" t="s">
        <v>43</v>
      </c>
      <c r="X53" s="26" t="s">
        <v>135</v>
      </c>
      <c r="Y53" s="26">
        <v>300</v>
      </c>
      <c r="Z53" s="34">
        <v>46035</v>
      </c>
      <c r="AA53" s="34">
        <v>46338</v>
      </c>
      <c r="AB53" s="35"/>
      <c r="AC53" s="25" t="s">
        <v>63</v>
      </c>
      <c r="AD53" s="35" t="s">
        <v>970</v>
      </c>
    </row>
    <row r="54" spans="1:30" s="36" customFormat="1" ht="15.75" customHeight="1" x14ac:dyDescent="0.3">
      <c r="A54" s="25" t="s">
        <v>247</v>
      </c>
      <c r="B54" s="25" t="s">
        <v>70</v>
      </c>
      <c r="C54" s="25" t="s">
        <v>247</v>
      </c>
      <c r="D54" s="26" t="s">
        <v>158</v>
      </c>
      <c r="E54" s="27">
        <v>46035</v>
      </c>
      <c r="F54" s="28" t="s">
        <v>376</v>
      </c>
      <c r="G54" s="29" t="s">
        <v>52</v>
      </c>
      <c r="H54" s="25" t="s">
        <v>69</v>
      </c>
      <c r="I54" s="29" t="s">
        <v>42</v>
      </c>
      <c r="J54" s="25" t="s">
        <v>62</v>
      </c>
      <c r="K54" s="25" t="s">
        <v>80</v>
      </c>
      <c r="L54" s="30" t="s">
        <v>428</v>
      </c>
      <c r="M54" s="30">
        <v>22816500</v>
      </c>
      <c r="N54" s="31">
        <v>0</v>
      </c>
      <c r="O54" s="31">
        <v>0</v>
      </c>
      <c r="P54" s="30">
        <v>0</v>
      </c>
      <c r="Q54" s="32">
        <f>+R54/(M54+P54)</f>
        <v>0.1672473867595819</v>
      </c>
      <c r="R54" s="33">
        <v>3816000</v>
      </c>
      <c r="S54" s="30">
        <f>+M54+P54-R54</f>
        <v>19000500</v>
      </c>
      <c r="T54" s="25" t="s">
        <v>44</v>
      </c>
      <c r="U54" s="26" t="s">
        <v>45</v>
      </c>
      <c r="V54" s="26">
        <v>1006839418</v>
      </c>
      <c r="W54" s="26" t="s">
        <v>43</v>
      </c>
      <c r="X54" s="26" t="s">
        <v>50</v>
      </c>
      <c r="Y54" s="26">
        <v>287</v>
      </c>
      <c r="Z54" s="34">
        <v>46035</v>
      </c>
      <c r="AA54" s="34">
        <v>46324</v>
      </c>
      <c r="AB54" s="35"/>
      <c r="AC54" s="25" t="s">
        <v>63</v>
      </c>
      <c r="AD54" s="35" t="s">
        <v>481</v>
      </c>
    </row>
    <row r="55" spans="1:30" s="36" customFormat="1" ht="15.75" customHeight="1" x14ac:dyDescent="0.3">
      <c r="A55" s="25" t="s">
        <v>248</v>
      </c>
      <c r="B55" s="25" t="s">
        <v>70</v>
      </c>
      <c r="C55" s="25" t="s">
        <v>248</v>
      </c>
      <c r="D55" s="26" t="s">
        <v>302</v>
      </c>
      <c r="E55" s="27">
        <v>46035</v>
      </c>
      <c r="F55" s="28" t="s">
        <v>377</v>
      </c>
      <c r="G55" s="29" t="s">
        <v>52</v>
      </c>
      <c r="H55" s="25" t="s">
        <v>69</v>
      </c>
      <c r="I55" s="29" t="s">
        <v>42</v>
      </c>
      <c r="J55" s="25" t="s">
        <v>62</v>
      </c>
      <c r="K55" s="25" t="s">
        <v>80</v>
      </c>
      <c r="L55" s="30" t="s">
        <v>429</v>
      </c>
      <c r="M55" s="30">
        <v>38226000</v>
      </c>
      <c r="N55" s="31">
        <v>0</v>
      </c>
      <c r="O55" s="31">
        <v>0</v>
      </c>
      <c r="P55" s="30">
        <v>0</v>
      </c>
      <c r="Q55" s="32">
        <f>+R55/(M55+P55)</f>
        <v>0.1391304347826087</v>
      </c>
      <c r="R55" s="33">
        <v>5318400</v>
      </c>
      <c r="S55" s="30">
        <f>+M55+P55-R55</f>
        <v>32907600</v>
      </c>
      <c r="T55" s="25" t="s">
        <v>44</v>
      </c>
      <c r="U55" s="26" t="s">
        <v>45</v>
      </c>
      <c r="V55" s="26">
        <v>86060363</v>
      </c>
      <c r="W55" s="26" t="s">
        <v>43</v>
      </c>
      <c r="X55" s="26" t="s">
        <v>46</v>
      </c>
      <c r="Y55" s="26">
        <v>345</v>
      </c>
      <c r="Z55" s="34">
        <v>46035</v>
      </c>
      <c r="AA55" s="34">
        <v>46383</v>
      </c>
      <c r="AB55" s="35"/>
      <c r="AC55" s="25" t="s">
        <v>63</v>
      </c>
      <c r="AD55" s="35" t="s">
        <v>971</v>
      </c>
    </row>
    <row r="56" spans="1:30" s="36" customFormat="1" ht="15.75" customHeight="1" x14ac:dyDescent="0.3">
      <c r="A56" s="25" t="s">
        <v>249</v>
      </c>
      <c r="B56" s="25" t="s">
        <v>70</v>
      </c>
      <c r="C56" s="25" t="s">
        <v>249</v>
      </c>
      <c r="D56" s="26" t="s">
        <v>86</v>
      </c>
      <c r="E56" s="27">
        <v>46035</v>
      </c>
      <c r="F56" s="28" t="s">
        <v>378</v>
      </c>
      <c r="G56" s="29" t="s">
        <v>52</v>
      </c>
      <c r="H56" s="25" t="s">
        <v>69</v>
      </c>
      <c r="I56" s="29" t="s">
        <v>42</v>
      </c>
      <c r="J56" s="25" t="s">
        <v>62</v>
      </c>
      <c r="K56" s="25" t="s">
        <v>80</v>
      </c>
      <c r="L56" s="30" t="s">
        <v>422</v>
      </c>
      <c r="M56" s="30">
        <v>30371000</v>
      </c>
      <c r="N56" s="31">
        <v>0</v>
      </c>
      <c r="O56" s="31">
        <v>0</v>
      </c>
      <c r="P56" s="30">
        <v>0</v>
      </c>
      <c r="Q56" s="32">
        <f>+R56/(M56+P56)</f>
        <v>0.14545454545454545</v>
      </c>
      <c r="R56" s="33">
        <v>4417600</v>
      </c>
      <c r="S56" s="30">
        <f>+M56+P56-R56</f>
        <v>25953400</v>
      </c>
      <c r="T56" s="25" t="s">
        <v>44</v>
      </c>
      <c r="U56" s="26" t="s">
        <v>45</v>
      </c>
      <c r="V56" s="26">
        <v>1117805091</v>
      </c>
      <c r="W56" s="26" t="s">
        <v>43</v>
      </c>
      <c r="X56" s="26" t="s">
        <v>137</v>
      </c>
      <c r="Y56" s="26">
        <v>330</v>
      </c>
      <c r="Z56" s="34">
        <v>46035</v>
      </c>
      <c r="AA56" s="34">
        <v>46368</v>
      </c>
      <c r="AB56" s="35"/>
      <c r="AC56" s="25" t="s">
        <v>63</v>
      </c>
      <c r="AD56" s="35" t="s">
        <v>482</v>
      </c>
    </row>
    <row r="57" spans="1:30" s="36" customFormat="1" ht="15.75" customHeight="1" x14ac:dyDescent="0.3">
      <c r="A57" s="25" t="s">
        <v>250</v>
      </c>
      <c r="B57" s="25" t="s">
        <v>70</v>
      </c>
      <c r="C57" s="25" t="s">
        <v>250</v>
      </c>
      <c r="D57" s="26" t="s">
        <v>162</v>
      </c>
      <c r="E57" s="27">
        <v>46035</v>
      </c>
      <c r="F57" s="28" t="s">
        <v>379</v>
      </c>
      <c r="G57" s="29" t="s">
        <v>52</v>
      </c>
      <c r="H57" s="25" t="s">
        <v>69</v>
      </c>
      <c r="I57" s="29" t="s">
        <v>42</v>
      </c>
      <c r="J57" s="25" t="s">
        <v>62</v>
      </c>
      <c r="K57" s="25" t="s">
        <v>80</v>
      </c>
      <c r="L57" s="30" t="s">
        <v>427</v>
      </c>
      <c r="M57" s="30">
        <v>20895067</v>
      </c>
      <c r="N57" s="31">
        <v>0</v>
      </c>
      <c r="O57" s="31">
        <v>0</v>
      </c>
      <c r="P57" s="30">
        <v>0</v>
      </c>
      <c r="Q57" s="32">
        <f>+R57/(M57+P57)</f>
        <v>0.17910447475473518</v>
      </c>
      <c r="R57" s="33">
        <v>3742400</v>
      </c>
      <c r="S57" s="30">
        <f>+M57+P57-R57</f>
        <v>17152667</v>
      </c>
      <c r="T57" s="25" t="s">
        <v>44</v>
      </c>
      <c r="U57" s="26" t="s">
        <v>45</v>
      </c>
      <c r="V57" s="26">
        <v>1075216651</v>
      </c>
      <c r="W57" s="26" t="s">
        <v>43</v>
      </c>
      <c r="X57" s="26" t="s">
        <v>138</v>
      </c>
      <c r="Y57" s="26">
        <v>268</v>
      </c>
      <c r="Z57" s="34">
        <v>46035</v>
      </c>
      <c r="AA57" s="34">
        <v>46305</v>
      </c>
      <c r="AB57" s="35"/>
      <c r="AC57" s="25" t="s">
        <v>63</v>
      </c>
      <c r="AD57" s="35" t="s">
        <v>483</v>
      </c>
    </row>
    <row r="58" spans="1:30" s="36" customFormat="1" ht="15.75" customHeight="1" x14ac:dyDescent="0.3">
      <c r="A58" s="25" t="s">
        <v>251</v>
      </c>
      <c r="B58" s="25" t="s">
        <v>70</v>
      </c>
      <c r="C58" s="25" t="s">
        <v>251</v>
      </c>
      <c r="D58" s="26" t="s">
        <v>30</v>
      </c>
      <c r="E58" s="27">
        <v>46035</v>
      </c>
      <c r="F58" s="28" t="s">
        <v>380</v>
      </c>
      <c r="G58" s="29" t="s">
        <v>51</v>
      </c>
      <c r="H58" s="25" t="s">
        <v>69</v>
      </c>
      <c r="I58" s="29" t="s">
        <v>42</v>
      </c>
      <c r="J58" s="25" t="s">
        <v>62</v>
      </c>
      <c r="K58" s="25" t="s">
        <v>80</v>
      </c>
      <c r="L58" s="30" t="s">
        <v>430</v>
      </c>
      <c r="M58" s="30">
        <v>81883333</v>
      </c>
      <c r="N58" s="31">
        <v>0</v>
      </c>
      <c r="O58" s="31">
        <v>0</v>
      </c>
      <c r="P58" s="30">
        <v>0</v>
      </c>
      <c r="Q58" s="32">
        <f>+R58/(M58+P58)</f>
        <v>0.14117647116294105</v>
      </c>
      <c r="R58" s="33">
        <v>11560000</v>
      </c>
      <c r="S58" s="30">
        <f>+M58+P58-R58</f>
        <v>70323333</v>
      </c>
      <c r="T58" s="25" t="s">
        <v>44</v>
      </c>
      <c r="U58" s="26" t="s">
        <v>45</v>
      </c>
      <c r="V58" s="26">
        <v>80238750</v>
      </c>
      <c r="W58" s="26" t="s">
        <v>43</v>
      </c>
      <c r="X58" s="26" t="s">
        <v>46</v>
      </c>
      <c r="Y58" s="26">
        <v>340</v>
      </c>
      <c r="Z58" s="34">
        <v>46035</v>
      </c>
      <c r="AA58" s="34">
        <v>46378</v>
      </c>
      <c r="AB58" s="35"/>
      <c r="AC58" s="25" t="s">
        <v>63</v>
      </c>
      <c r="AD58" s="35" t="s">
        <v>484</v>
      </c>
    </row>
    <row r="59" spans="1:30" s="36" customFormat="1" ht="15.75" customHeight="1" x14ac:dyDescent="0.3">
      <c r="A59" s="25" t="s">
        <v>252</v>
      </c>
      <c r="B59" s="25" t="s">
        <v>70</v>
      </c>
      <c r="C59" s="25" t="s">
        <v>252</v>
      </c>
      <c r="D59" s="26" t="s">
        <v>114</v>
      </c>
      <c r="E59" s="27">
        <v>46035</v>
      </c>
      <c r="F59" s="28" t="s">
        <v>381</v>
      </c>
      <c r="G59" s="29" t="s">
        <v>52</v>
      </c>
      <c r="H59" s="25" t="s">
        <v>69</v>
      </c>
      <c r="I59" s="29" t="s">
        <v>42</v>
      </c>
      <c r="J59" s="25" t="s">
        <v>62</v>
      </c>
      <c r="K59" s="25" t="s">
        <v>80</v>
      </c>
      <c r="L59" s="30" t="s">
        <v>418</v>
      </c>
      <c r="M59" s="30">
        <v>21783500</v>
      </c>
      <c r="N59" s="31">
        <v>0</v>
      </c>
      <c r="O59" s="31">
        <v>0</v>
      </c>
      <c r="P59" s="30">
        <v>0</v>
      </c>
      <c r="Q59" s="32">
        <f>+R59/(M59+P59)</f>
        <v>0.16842105263157894</v>
      </c>
      <c r="R59" s="33">
        <v>3668800</v>
      </c>
      <c r="S59" s="30">
        <f>+M59+P59-R59</f>
        <v>18114700</v>
      </c>
      <c r="T59" s="25" t="s">
        <v>44</v>
      </c>
      <c r="U59" s="26" t="s">
        <v>45</v>
      </c>
      <c r="V59" s="26">
        <v>17356933</v>
      </c>
      <c r="W59" s="26" t="s">
        <v>43</v>
      </c>
      <c r="X59" s="26" t="s">
        <v>135</v>
      </c>
      <c r="Y59" s="26">
        <v>285</v>
      </c>
      <c r="Z59" s="34">
        <v>46035</v>
      </c>
      <c r="AA59" s="34">
        <v>46322</v>
      </c>
      <c r="AB59" s="35"/>
      <c r="AC59" s="25" t="s">
        <v>63</v>
      </c>
      <c r="AD59" s="35" t="s">
        <v>972</v>
      </c>
    </row>
    <row r="60" spans="1:30" s="36" customFormat="1" ht="15.75" customHeight="1" x14ac:dyDescent="0.3">
      <c r="A60" s="25" t="s">
        <v>253</v>
      </c>
      <c r="B60" s="25" t="s">
        <v>70</v>
      </c>
      <c r="C60" s="25" t="s">
        <v>253</v>
      </c>
      <c r="D60" s="26" t="s">
        <v>181</v>
      </c>
      <c r="E60" s="27">
        <v>46035</v>
      </c>
      <c r="F60" s="28" t="s">
        <v>382</v>
      </c>
      <c r="G60" s="29" t="s">
        <v>52</v>
      </c>
      <c r="H60" s="25" t="s">
        <v>69</v>
      </c>
      <c r="I60" s="29" t="s">
        <v>42</v>
      </c>
      <c r="J60" s="25" t="s">
        <v>62</v>
      </c>
      <c r="K60" s="25" t="s">
        <v>80</v>
      </c>
      <c r="L60" s="30" t="s">
        <v>418</v>
      </c>
      <c r="M60" s="30">
        <v>21783500</v>
      </c>
      <c r="N60" s="31">
        <v>0</v>
      </c>
      <c r="O60" s="31">
        <v>0</v>
      </c>
      <c r="P60" s="30">
        <v>0</v>
      </c>
      <c r="Q60" s="32">
        <f>+R60/(M60+P60)</f>
        <v>0.16842105263157894</v>
      </c>
      <c r="R60" s="33">
        <v>3668800</v>
      </c>
      <c r="S60" s="30">
        <f>+M60+P60-R60</f>
        <v>18114700</v>
      </c>
      <c r="T60" s="25" t="s">
        <v>44</v>
      </c>
      <c r="U60" s="26" t="s">
        <v>45</v>
      </c>
      <c r="V60" s="26">
        <v>17339491</v>
      </c>
      <c r="W60" s="26" t="s">
        <v>43</v>
      </c>
      <c r="X60" s="26" t="s">
        <v>135</v>
      </c>
      <c r="Y60" s="26">
        <v>285</v>
      </c>
      <c r="Z60" s="34">
        <v>46035</v>
      </c>
      <c r="AA60" s="34">
        <v>46322</v>
      </c>
      <c r="AB60" s="35"/>
      <c r="AC60" s="25" t="s">
        <v>63</v>
      </c>
      <c r="AD60" s="35" t="s">
        <v>485</v>
      </c>
    </row>
    <row r="61" spans="1:30" s="36" customFormat="1" ht="15.75" customHeight="1" x14ac:dyDescent="0.3">
      <c r="A61" s="25" t="s">
        <v>254</v>
      </c>
      <c r="B61" s="25" t="s">
        <v>70</v>
      </c>
      <c r="C61" s="25" t="s">
        <v>254</v>
      </c>
      <c r="D61" s="26" t="s">
        <v>189</v>
      </c>
      <c r="E61" s="27">
        <v>46035</v>
      </c>
      <c r="F61" s="28" t="s">
        <v>383</v>
      </c>
      <c r="G61" s="29" t="s">
        <v>52</v>
      </c>
      <c r="H61" s="25" t="s">
        <v>69</v>
      </c>
      <c r="I61" s="29" t="s">
        <v>42</v>
      </c>
      <c r="J61" s="25" t="s">
        <v>62</v>
      </c>
      <c r="K61" s="25" t="s">
        <v>80</v>
      </c>
      <c r="L61" s="30" t="s">
        <v>431</v>
      </c>
      <c r="M61" s="30">
        <v>27621000</v>
      </c>
      <c r="N61" s="31">
        <v>0</v>
      </c>
      <c r="O61" s="31">
        <v>0</v>
      </c>
      <c r="P61" s="30">
        <v>0</v>
      </c>
      <c r="Q61" s="32">
        <f>+R61/(M61+P61)</f>
        <v>0.14545454545454545</v>
      </c>
      <c r="R61" s="33">
        <v>4017600</v>
      </c>
      <c r="S61" s="30">
        <f>+M61+P61-R61</f>
        <v>23603400</v>
      </c>
      <c r="T61" s="25" t="s">
        <v>44</v>
      </c>
      <c r="U61" s="26" t="s">
        <v>45</v>
      </c>
      <c r="V61" s="26">
        <v>1121918023</v>
      </c>
      <c r="W61" s="26" t="s">
        <v>43</v>
      </c>
      <c r="X61" s="26" t="s">
        <v>136</v>
      </c>
      <c r="Y61" s="26">
        <v>330</v>
      </c>
      <c r="Z61" s="34">
        <v>46035</v>
      </c>
      <c r="AA61" s="34">
        <v>46368</v>
      </c>
      <c r="AB61" s="35"/>
      <c r="AC61" s="25" t="s">
        <v>63</v>
      </c>
      <c r="AD61" s="35" t="s">
        <v>486</v>
      </c>
    </row>
    <row r="62" spans="1:30" s="36" customFormat="1" ht="15.75" customHeight="1" x14ac:dyDescent="0.3">
      <c r="A62" s="25" t="s">
        <v>255</v>
      </c>
      <c r="B62" s="25" t="s">
        <v>70</v>
      </c>
      <c r="C62" s="25" t="s">
        <v>255</v>
      </c>
      <c r="D62" s="26" t="s">
        <v>303</v>
      </c>
      <c r="E62" s="27">
        <v>46035</v>
      </c>
      <c r="F62" s="28" t="s">
        <v>384</v>
      </c>
      <c r="G62" s="29" t="s">
        <v>52</v>
      </c>
      <c r="H62" s="25" t="s">
        <v>69</v>
      </c>
      <c r="I62" s="29" t="s">
        <v>42</v>
      </c>
      <c r="J62" s="25" t="s">
        <v>62</v>
      </c>
      <c r="K62" s="25" t="s">
        <v>80</v>
      </c>
      <c r="L62" s="30" t="s">
        <v>429</v>
      </c>
      <c r="M62" s="30">
        <v>33240000</v>
      </c>
      <c r="N62" s="31">
        <v>0</v>
      </c>
      <c r="O62" s="31">
        <v>0</v>
      </c>
      <c r="P62" s="30">
        <v>0</v>
      </c>
      <c r="Q62" s="32">
        <f>+R62/(M62+P62)</f>
        <v>0.16</v>
      </c>
      <c r="R62" s="33">
        <v>5318400</v>
      </c>
      <c r="S62" s="30">
        <f>+M62+P62-R62</f>
        <v>27921600</v>
      </c>
      <c r="T62" s="25" t="s">
        <v>44</v>
      </c>
      <c r="U62" s="26" t="s">
        <v>45</v>
      </c>
      <c r="V62" s="26">
        <v>1006878306</v>
      </c>
      <c r="W62" s="26" t="s">
        <v>43</v>
      </c>
      <c r="X62" s="26" t="s">
        <v>136</v>
      </c>
      <c r="Y62" s="26">
        <v>300</v>
      </c>
      <c r="Z62" s="34">
        <v>46035</v>
      </c>
      <c r="AA62" s="34">
        <v>46338</v>
      </c>
      <c r="AB62" s="35"/>
      <c r="AC62" s="25" t="s">
        <v>63</v>
      </c>
      <c r="AD62" s="35" t="s">
        <v>487</v>
      </c>
    </row>
    <row r="63" spans="1:30" s="36" customFormat="1" ht="15.75" customHeight="1" x14ac:dyDescent="0.3">
      <c r="A63" s="25" t="s">
        <v>256</v>
      </c>
      <c r="B63" s="25" t="s">
        <v>70</v>
      </c>
      <c r="C63" s="25" t="s">
        <v>256</v>
      </c>
      <c r="D63" s="26" t="s">
        <v>304</v>
      </c>
      <c r="E63" s="27">
        <v>46035</v>
      </c>
      <c r="F63" s="28" t="s">
        <v>385</v>
      </c>
      <c r="G63" s="29" t="s">
        <v>52</v>
      </c>
      <c r="H63" s="25" t="s">
        <v>69</v>
      </c>
      <c r="I63" s="29" t="s">
        <v>42</v>
      </c>
      <c r="J63" s="25" t="s">
        <v>62</v>
      </c>
      <c r="K63" s="25" t="s">
        <v>80</v>
      </c>
      <c r="L63" s="30" t="s">
        <v>418</v>
      </c>
      <c r="M63" s="30">
        <v>21783500</v>
      </c>
      <c r="N63" s="31">
        <v>0</v>
      </c>
      <c r="O63" s="31">
        <v>0</v>
      </c>
      <c r="P63" s="30">
        <v>0</v>
      </c>
      <c r="Q63" s="32">
        <f>+R63/(M63+P63)</f>
        <v>0.16842105263157894</v>
      </c>
      <c r="R63" s="33">
        <v>3668800</v>
      </c>
      <c r="S63" s="30">
        <f>+M63+P63-R63</f>
        <v>18114700</v>
      </c>
      <c r="T63" s="25" t="s">
        <v>44</v>
      </c>
      <c r="U63" s="26" t="s">
        <v>45</v>
      </c>
      <c r="V63" s="26">
        <v>1072746158</v>
      </c>
      <c r="W63" s="26" t="s">
        <v>43</v>
      </c>
      <c r="X63" s="26" t="s">
        <v>135</v>
      </c>
      <c r="Y63" s="26">
        <v>285</v>
      </c>
      <c r="Z63" s="34">
        <v>46035</v>
      </c>
      <c r="AA63" s="34">
        <v>46322</v>
      </c>
      <c r="AB63" s="35"/>
      <c r="AC63" s="25" t="s">
        <v>63</v>
      </c>
      <c r="AD63" s="35" t="s">
        <v>973</v>
      </c>
    </row>
    <row r="64" spans="1:30" s="36" customFormat="1" ht="15.75" customHeight="1" x14ac:dyDescent="0.3">
      <c r="A64" s="25" t="s">
        <v>257</v>
      </c>
      <c r="B64" s="25" t="s">
        <v>70</v>
      </c>
      <c r="C64" s="25" t="s">
        <v>257</v>
      </c>
      <c r="D64" s="26" t="s">
        <v>305</v>
      </c>
      <c r="E64" s="27">
        <v>46036</v>
      </c>
      <c r="F64" s="28" t="s">
        <v>386</v>
      </c>
      <c r="G64" s="29" t="s">
        <v>52</v>
      </c>
      <c r="H64" s="25" t="s">
        <v>69</v>
      </c>
      <c r="I64" s="29" t="s">
        <v>42</v>
      </c>
      <c r="J64" s="25" t="s">
        <v>62</v>
      </c>
      <c r="K64" s="25" t="s">
        <v>80</v>
      </c>
      <c r="L64" s="30" t="s">
        <v>429</v>
      </c>
      <c r="M64" s="30">
        <v>38226000</v>
      </c>
      <c r="N64" s="31">
        <v>0</v>
      </c>
      <c r="O64" s="31">
        <v>0</v>
      </c>
      <c r="P64" s="30">
        <v>0</v>
      </c>
      <c r="Q64" s="32">
        <f>+R64/(M64+P64)</f>
        <v>0.13623188405797101</v>
      </c>
      <c r="R64" s="33">
        <v>5207600</v>
      </c>
      <c r="S64" s="30">
        <f>+M64+P64-R64</f>
        <v>33018400</v>
      </c>
      <c r="T64" s="25" t="s">
        <v>44</v>
      </c>
      <c r="U64" s="26" t="s">
        <v>45</v>
      </c>
      <c r="V64" s="26">
        <v>17357362</v>
      </c>
      <c r="W64" s="26" t="s">
        <v>43</v>
      </c>
      <c r="X64" s="26" t="s">
        <v>135</v>
      </c>
      <c r="Y64" s="26">
        <v>345</v>
      </c>
      <c r="Z64" s="34">
        <v>46036</v>
      </c>
      <c r="AA64" s="34">
        <v>46384</v>
      </c>
      <c r="AB64" s="35"/>
      <c r="AC64" s="25" t="s">
        <v>63</v>
      </c>
      <c r="AD64" s="35" t="s">
        <v>974</v>
      </c>
    </row>
    <row r="65" spans="1:30" s="36" customFormat="1" ht="15.75" customHeight="1" x14ac:dyDescent="0.3">
      <c r="A65" s="25" t="s">
        <v>258</v>
      </c>
      <c r="B65" s="25" t="s">
        <v>70</v>
      </c>
      <c r="C65" s="25" t="s">
        <v>258</v>
      </c>
      <c r="D65" s="26" t="s">
        <v>306</v>
      </c>
      <c r="E65" s="27">
        <v>46036</v>
      </c>
      <c r="F65" s="28" t="s">
        <v>387</v>
      </c>
      <c r="G65" s="29" t="s">
        <v>52</v>
      </c>
      <c r="H65" s="25" t="s">
        <v>69</v>
      </c>
      <c r="I65" s="29" t="s">
        <v>42</v>
      </c>
      <c r="J65" s="25" t="s">
        <v>62</v>
      </c>
      <c r="K65" s="25" t="s">
        <v>80</v>
      </c>
      <c r="L65" s="30" t="s">
        <v>428</v>
      </c>
      <c r="M65" s="30">
        <v>23611500</v>
      </c>
      <c r="N65" s="31">
        <v>0</v>
      </c>
      <c r="O65" s="31">
        <v>0</v>
      </c>
      <c r="P65" s="30">
        <v>0</v>
      </c>
      <c r="Q65" s="32">
        <f>+R65/(M65+P65)</f>
        <v>0.15824915824915825</v>
      </c>
      <c r="R65" s="33">
        <v>3736500</v>
      </c>
      <c r="S65" s="30">
        <f>+M65+P65-R65</f>
        <v>19875000</v>
      </c>
      <c r="T65" s="25" t="s">
        <v>44</v>
      </c>
      <c r="U65" s="26" t="s">
        <v>45</v>
      </c>
      <c r="V65" s="26">
        <v>17702519</v>
      </c>
      <c r="W65" s="26" t="s">
        <v>43</v>
      </c>
      <c r="X65" s="26" t="s">
        <v>50</v>
      </c>
      <c r="Y65" s="26">
        <v>297</v>
      </c>
      <c r="Z65" s="34">
        <v>46036</v>
      </c>
      <c r="AA65" s="34">
        <v>46336</v>
      </c>
      <c r="AB65" s="35"/>
      <c r="AC65" s="25" t="s">
        <v>63</v>
      </c>
      <c r="AD65" s="35" t="s">
        <v>488</v>
      </c>
    </row>
    <row r="66" spans="1:30" s="36" customFormat="1" ht="15.75" customHeight="1" x14ac:dyDescent="0.3">
      <c r="A66" s="25" t="s">
        <v>105</v>
      </c>
      <c r="B66" s="25" t="s">
        <v>70</v>
      </c>
      <c r="C66" s="25" t="s">
        <v>105</v>
      </c>
      <c r="D66" s="26" t="s">
        <v>307</v>
      </c>
      <c r="E66" s="27">
        <v>46036</v>
      </c>
      <c r="F66" s="28" t="s">
        <v>388</v>
      </c>
      <c r="G66" s="29" t="s">
        <v>51</v>
      </c>
      <c r="H66" s="25" t="s">
        <v>69</v>
      </c>
      <c r="I66" s="29" t="s">
        <v>42</v>
      </c>
      <c r="J66" s="25" t="s">
        <v>62</v>
      </c>
      <c r="K66" s="25" t="s">
        <v>80</v>
      </c>
      <c r="L66" s="30" t="s">
        <v>424</v>
      </c>
      <c r="M66" s="30">
        <v>43504500</v>
      </c>
      <c r="N66" s="31">
        <v>0</v>
      </c>
      <c r="O66" s="31">
        <v>0</v>
      </c>
      <c r="P66" s="30">
        <v>0</v>
      </c>
      <c r="Q66" s="32">
        <f>+R66/(M66+P66)</f>
        <v>0.13623188405797101</v>
      </c>
      <c r="R66" s="33">
        <v>5926700</v>
      </c>
      <c r="S66" s="30">
        <f>+M66+P66-R66</f>
        <v>37577800</v>
      </c>
      <c r="T66" s="25" t="s">
        <v>44</v>
      </c>
      <c r="U66" s="26" t="s">
        <v>45</v>
      </c>
      <c r="V66" s="26">
        <v>1123862708</v>
      </c>
      <c r="W66" s="26" t="s">
        <v>43</v>
      </c>
      <c r="X66" s="26" t="s">
        <v>46</v>
      </c>
      <c r="Y66" s="26">
        <v>345</v>
      </c>
      <c r="Z66" s="34">
        <v>46036</v>
      </c>
      <c r="AA66" s="34">
        <v>46384</v>
      </c>
      <c r="AB66" s="35"/>
      <c r="AC66" s="25" t="s">
        <v>63</v>
      </c>
      <c r="AD66" s="35" t="s">
        <v>489</v>
      </c>
    </row>
    <row r="67" spans="1:30" s="36" customFormat="1" ht="15.75" customHeight="1" x14ac:dyDescent="0.3">
      <c r="A67" s="25" t="s">
        <v>259</v>
      </c>
      <c r="B67" s="25" t="s">
        <v>70</v>
      </c>
      <c r="C67" s="25" t="s">
        <v>259</v>
      </c>
      <c r="D67" s="26" t="s">
        <v>197</v>
      </c>
      <c r="E67" s="27">
        <v>46036</v>
      </c>
      <c r="F67" s="28" t="s">
        <v>389</v>
      </c>
      <c r="G67" s="29" t="s">
        <v>51</v>
      </c>
      <c r="H67" s="25" t="s">
        <v>69</v>
      </c>
      <c r="I67" s="29" t="s">
        <v>42</v>
      </c>
      <c r="J67" s="25" t="s">
        <v>62</v>
      </c>
      <c r="K67" s="25" t="s">
        <v>80</v>
      </c>
      <c r="L67" s="30" t="s">
        <v>432</v>
      </c>
      <c r="M67" s="30">
        <v>41307000</v>
      </c>
      <c r="N67" s="31">
        <v>0</v>
      </c>
      <c r="O67" s="31">
        <v>0</v>
      </c>
      <c r="P67" s="30">
        <v>0</v>
      </c>
      <c r="Q67" s="32">
        <f>+R67/(M67+P67)</f>
        <v>0.14920635727600648</v>
      </c>
      <c r="R67" s="33">
        <v>6163267</v>
      </c>
      <c r="S67" s="30">
        <f>+M67+P67-R67</f>
        <v>35143733</v>
      </c>
      <c r="T67" s="25" t="s">
        <v>44</v>
      </c>
      <c r="U67" s="26" t="s">
        <v>45</v>
      </c>
      <c r="V67" s="26">
        <v>1117546030</v>
      </c>
      <c r="W67" s="26" t="s">
        <v>43</v>
      </c>
      <c r="X67" s="26" t="s">
        <v>137</v>
      </c>
      <c r="Y67" s="26">
        <v>345</v>
      </c>
      <c r="Z67" s="34">
        <v>46036</v>
      </c>
      <c r="AA67" s="34">
        <v>46384</v>
      </c>
      <c r="AB67" s="35"/>
      <c r="AC67" s="25" t="s">
        <v>63</v>
      </c>
      <c r="AD67" s="35" t="s">
        <v>490</v>
      </c>
    </row>
    <row r="68" spans="1:30" s="36" customFormat="1" ht="15.75" customHeight="1" x14ac:dyDescent="0.3">
      <c r="A68" s="25" t="s">
        <v>106</v>
      </c>
      <c r="B68" s="25" t="s">
        <v>70</v>
      </c>
      <c r="C68" s="25" t="s">
        <v>106</v>
      </c>
      <c r="D68" s="26" t="s">
        <v>81</v>
      </c>
      <c r="E68" s="27">
        <v>46036</v>
      </c>
      <c r="F68" s="28" t="s">
        <v>390</v>
      </c>
      <c r="G68" s="29" t="s">
        <v>51</v>
      </c>
      <c r="H68" s="25" t="s">
        <v>69</v>
      </c>
      <c r="I68" s="29" t="s">
        <v>42</v>
      </c>
      <c r="J68" s="25" t="s">
        <v>62</v>
      </c>
      <c r="K68" s="25" t="s">
        <v>80</v>
      </c>
      <c r="L68" s="30" t="s">
        <v>429</v>
      </c>
      <c r="M68" s="30">
        <v>36564000</v>
      </c>
      <c r="N68" s="31">
        <v>0</v>
      </c>
      <c r="O68" s="31">
        <v>0</v>
      </c>
      <c r="P68" s="30">
        <v>0</v>
      </c>
      <c r="Q68" s="32">
        <f>+R68/(M68+P68)</f>
        <v>0.14242424242424243</v>
      </c>
      <c r="R68" s="33">
        <v>5207600</v>
      </c>
      <c r="S68" s="30">
        <f>+M68+P68-R68</f>
        <v>31356400</v>
      </c>
      <c r="T68" s="25" t="s">
        <v>44</v>
      </c>
      <c r="U68" s="26" t="s">
        <v>45</v>
      </c>
      <c r="V68" s="26">
        <v>1006796776</v>
      </c>
      <c r="W68" s="26" t="s">
        <v>43</v>
      </c>
      <c r="X68" s="26" t="s">
        <v>136</v>
      </c>
      <c r="Y68" s="26">
        <v>330</v>
      </c>
      <c r="Z68" s="34">
        <v>46036</v>
      </c>
      <c r="AA68" s="34">
        <v>46369</v>
      </c>
      <c r="AB68" s="35"/>
      <c r="AC68" s="25" t="s">
        <v>63</v>
      </c>
      <c r="AD68" s="35" t="s">
        <v>975</v>
      </c>
    </row>
    <row r="69" spans="1:30" s="36" customFormat="1" ht="15.75" customHeight="1" x14ac:dyDescent="0.3">
      <c r="A69" s="25" t="s">
        <v>260</v>
      </c>
      <c r="B69" s="25" t="s">
        <v>70</v>
      </c>
      <c r="C69" s="25" t="s">
        <v>260</v>
      </c>
      <c r="D69" s="26" t="s">
        <v>308</v>
      </c>
      <c r="E69" s="27">
        <v>46036</v>
      </c>
      <c r="F69" s="28" t="s">
        <v>391</v>
      </c>
      <c r="G69" s="29" t="s">
        <v>51</v>
      </c>
      <c r="H69" s="25" t="s">
        <v>69</v>
      </c>
      <c r="I69" s="29" t="s">
        <v>42</v>
      </c>
      <c r="J69" s="25" t="s">
        <v>62</v>
      </c>
      <c r="K69" s="25" t="s">
        <v>80</v>
      </c>
      <c r="L69" s="30" t="s">
        <v>428</v>
      </c>
      <c r="M69" s="30">
        <v>23611500</v>
      </c>
      <c r="N69" s="31">
        <v>0</v>
      </c>
      <c r="O69" s="31">
        <v>0</v>
      </c>
      <c r="P69" s="30">
        <v>0</v>
      </c>
      <c r="Q69" s="32">
        <f>+R69/(M69+P69)</f>
        <v>0.15824915824915825</v>
      </c>
      <c r="R69" s="33">
        <v>3736500</v>
      </c>
      <c r="S69" s="30">
        <f>+M69+P69-R69</f>
        <v>19875000</v>
      </c>
      <c r="T69" s="25" t="s">
        <v>44</v>
      </c>
      <c r="U69" s="26" t="s">
        <v>45</v>
      </c>
      <c r="V69" s="26">
        <v>40627770</v>
      </c>
      <c r="W69" s="26" t="s">
        <v>43</v>
      </c>
      <c r="X69" s="26" t="s">
        <v>50</v>
      </c>
      <c r="Y69" s="26">
        <v>297</v>
      </c>
      <c r="Z69" s="34">
        <v>46036</v>
      </c>
      <c r="AA69" s="34">
        <v>46336</v>
      </c>
      <c r="AB69" s="35"/>
      <c r="AC69" s="25" t="s">
        <v>63</v>
      </c>
      <c r="AD69" s="35" t="s">
        <v>491</v>
      </c>
    </row>
    <row r="70" spans="1:30" s="36" customFormat="1" ht="15.75" customHeight="1" x14ac:dyDescent="0.3">
      <c r="A70" s="25" t="s">
        <v>261</v>
      </c>
      <c r="B70" s="25" t="s">
        <v>70</v>
      </c>
      <c r="C70" s="25" t="s">
        <v>261</v>
      </c>
      <c r="D70" s="26" t="s">
        <v>40</v>
      </c>
      <c r="E70" s="27">
        <v>46036</v>
      </c>
      <c r="F70" s="28" t="s">
        <v>392</v>
      </c>
      <c r="G70" s="29" t="s">
        <v>51</v>
      </c>
      <c r="H70" s="25" t="s">
        <v>69</v>
      </c>
      <c r="I70" s="29" t="s">
        <v>42</v>
      </c>
      <c r="J70" s="25" t="s">
        <v>62</v>
      </c>
      <c r="K70" s="25" t="s">
        <v>80</v>
      </c>
      <c r="L70" s="30" t="s">
        <v>423</v>
      </c>
      <c r="M70" s="30">
        <v>60314667</v>
      </c>
      <c r="N70" s="31">
        <v>0</v>
      </c>
      <c r="O70" s="31">
        <v>0</v>
      </c>
      <c r="P70" s="30">
        <v>0</v>
      </c>
      <c r="Q70" s="32">
        <f>+R70/(M70+P70)</f>
        <v>0.13662791174823199</v>
      </c>
      <c r="R70" s="33">
        <v>8240667</v>
      </c>
      <c r="S70" s="30">
        <f>+M70+P70-R70</f>
        <v>52074000</v>
      </c>
      <c r="T70" s="25" t="s">
        <v>44</v>
      </c>
      <c r="U70" s="26" t="s">
        <v>45</v>
      </c>
      <c r="V70" s="26">
        <v>1069755926</v>
      </c>
      <c r="W70" s="26" t="s">
        <v>43</v>
      </c>
      <c r="X70" s="26" t="s">
        <v>49</v>
      </c>
      <c r="Y70" s="26">
        <v>344</v>
      </c>
      <c r="Z70" s="34">
        <v>46036</v>
      </c>
      <c r="AA70" s="34">
        <v>46383</v>
      </c>
      <c r="AB70" s="35"/>
      <c r="AC70" s="25" t="s">
        <v>63</v>
      </c>
      <c r="AD70" s="35" t="s">
        <v>492</v>
      </c>
    </row>
    <row r="71" spans="1:30" s="36" customFormat="1" ht="15.75" customHeight="1" x14ac:dyDescent="0.3">
      <c r="A71" s="25" t="s">
        <v>262</v>
      </c>
      <c r="B71" s="25" t="s">
        <v>70</v>
      </c>
      <c r="C71" s="25" t="s">
        <v>262</v>
      </c>
      <c r="D71" s="26" t="s">
        <v>309</v>
      </c>
      <c r="E71" s="27">
        <v>46036</v>
      </c>
      <c r="F71" s="28" t="s">
        <v>393</v>
      </c>
      <c r="G71" s="29" t="s">
        <v>52</v>
      </c>
      <c r="H71" s="25" t="s">
        <v>69</v>
      </c>
      <c r="I71" s="29" t="s">
        <v>42</v>
      </c>
      <c r="J71" s="25" t="s">
        <v>62</v>
      </c>
      <c r="K71" s="25" t="s">
        <v>80</v>
      </c>
      <c r="L71" s="30" t="s">
        <v>421</v>
      </c>
      <c r="M71" s="30">
        <v>33407000</v>
      </c>
      <c r="N71" s="31">
        <v>0</v>
      </c>
      <c r="O71" s="31">
        <v>0</v>
      </c>
      <c r="P71" s="30">
        <v>0</v>
      </c>
      <c r="Q71" s="32">
        <f>+R71/(M71+P71)</f>
        <v>0.14242425240219117</v>
      </c>
      <c r="R71" s="33">
        <v>4757967</v>
      </c>
      <c r="S71" s="30">
        <f>+M71+P71-R71</f>
        <v>28649033</v>
      </c>
      <c r="T71" s="25" t="s">
        <v>44</v>
      </c>
      <c r="U71" s="26" t="s">
        <v>45</v>
      </c>
      <c r="V71" s="26">
        <v>1123143143</v>
      </c>
      <c r="W71" s="26" t="s">
        <v>43</v>
      </c>
      <c r="X71" s="26" t="s">
        <v>50</v>
      </c>
      <c r="Y71" s="26">
        <v>330</v>
      </c>
      <c r="Z71" s="34">
        <v>46036</v>
      </c>
      <c r="AA71" s="34">
        <v>46369</v>
      </c>
      <c r="AB71" s="35"/>
      <c r="AC71" s="25" t="s">
        <v>63</v>
      </c>
      <c r="AD71" s="35" t="s">
        <v>493</v>
      </c>
    </row>
    <row r="72" spans="1:30" s="36" customFormat="1" ht="15.75" customHeight="1" x14ac:dyDescent="0.3">
      <c r="A72" s="25" t="s">
        <v>263</v>
      </c>
      <c r="B72" s="25" t="s">
        <v>70</v>
      </c>
      <c r="C72" s="25" t="s">
        <v>263</v>
      </c>
      <c r="D72" s="26" t="s">
        <v>310</v>
      </c>
      <c r="E72" s="27">
        <v>46036</v>
      </c>
      <c r="F72" s="28" t="s">
        <v>394</v>
      </c>
      <c r="G72" s="29" t="s">
        <v>51</v>
      </c>
      <c r="H72" s="25" t="s">
        <v>69</v>
      </c>
      <c r="I72" s="29" t="s">
        <v>42</v>
      </c>
      <c r="J72" s="25" t="s">
        <v>62</v>
      </c>
      <c r="K72" s="25" t="s">
        <v>80</v>
      </c>
      <c r="L72" s="30" t="s">
        <v>433</v>
      </c>
      <c r="M72" s="30">
        <v>54581333</v>
      </c>
      <c r="N72" s="31">
        <v>0</v>
      </c>
      <c r="O72" s="31">
        <v>0</v>
      </c>
      <c r="P72" s="30">
        <v>0</v>
      </c>
      <c r="Q72" s="32">
        <f>+R72/(M72+P72)</f>
        <v>0.13662790170404962</v>
      </c>
      <c r="R72" s="33">
        <v>7457333</v>
      </c>
      <c r="S72" s="30">
        <f>+M72+P72-R72</f>
        <v>47124000</v>
      </c>
      <c r="T72" s="25" t="s">
        <v>44</v>
      </c>
      <c r="U72" s="26" t="s">
        <v>45</v>
      </c>
      <c r="V72" s="26">
        <v>1032427979</v>
      </c>
      <c r="W72" s="26" t="s">
        <v>43</v>
      </c>
      <c r="X72" s="26" t="s">
        <v>49</v>
      </c>
      <c r="Y72" s="26">
        <v>344</v>
      </c>
      <c r="Z72" s="34">
        <v>46036</v>
      </c>
      <c r="AA72" s="34">
        <v>46383</v>
      </c>
      <c r="AB72" s="35"/>
      <c r="AC72" s="25" t="s">
        <v>63</v>
      </c>
      <c r="AD72" s="35" t="s">
        <v>494</v>
      </c>
    </row>
    <row r="73" spans="1:30" s="36" customFormat="1" ht="15.75" customHeight="1" x14ac:dyDescent="0.3">
      <c r="A73" s="25" t="s">
        <v>264</v>
      </c>
      <c r="B73" s="25" t="s">
        <v>70</v>
      </c>
      <c r="C73" s="25" t="s">
        <v>264</v>
      </c>
      <c r="D73" s="26" t="s">
        <v>311</v>
      </c>
      <c r="E73" s="27">
        <v>46037</v>
      </c>
      <c r="F73" s="28" t="s">
        <v>395</v>
      </c>
      <c r="G73" s="29" t="s">
        <v>51</v>
      </c>
      <c r="H73" s="25" t="s">
        <v>69</v>
      </c>
      <c r="I73" s="29" t="s">
        <v>42</v>
      </c>
      <c r="J73" s="25" t="s">
        <v>62</v>
      </c>
      <c r="K73" s="25" t="s">
        <v>80</v>
      </c>
      <c r="L73" s="30" t="s">
        <v>423</v>
      </c>
      <c r="M73" s="30">
        <v>57860000</v>
      </c>
      <c r="N73" s="31">
        <v>0</v>
      </c>
      <c r="O73" s="31">
        <v>0</v>
      </c>
      <c r="P73" s="30">
        <v>0</v>
      </c>
      <c r="Q73" s="32">
        <f>+R73/(M73+P73)</f>
        <v>0.13939393363290703</v>
      </c>
      <c r="R73" s="33">
        <v>8065333</v>
      </c>
      <c r="S73" s="30">
        <f>+M73+P73-R73</f>
        <v>49794667</v>
      </c>
      <c r="T73" s="25" t="s">
        <v>44</v>
      </c>
      <c r="U73" s="26" t="s">
        <v>45</v>
      </c>
      <c r="V73" s="26">
        <v>1123532332</v>
      </c>
      <c r="W73" s="26" t="s">
        <v>43</v>
      </c>
      <c r="X73" s="26" t="s">
        <v>50</v>
      </c>
      <c r="Y73" s="26">
        <v>330</v>
      </c>
      <c r="Z73" s="34">
        <v>46037</v>
      </c>
      <c r="AA73" s="34">
        <v>46370</v>
      </c>
      <c r="AB73" s="35"/>
      <c r="AC73" s="25" t="s">
        <v>63</v>
      </c>
      <c r="AD73" s="35" t="s">
        <v>495</v>
      </c>
    </row>
    <row r="74" spans="1:30" s="36" customFormat="1" ht="15.75" customHeight="1" x14ac:dyDescent="0.3">
      <c r="A74" s="25" t="s">
        <v>265</v>
      </c>
      <c r="B74" s="25" t="s">
        <v>70</v>
      </c>
      <c r="C74" s="25" t="s">
        <v>265</v>
      </c>
      <c r="D74" s="26" t="s">
        <v>115</v>
      </c>
      <c r="E74" s="27">
        <v>46037</v>
      </c>
      <c r="F74" s="28" t="s">
        <v>396</v>
      </c>
      <c r="G74" s="29" t="s">
        <v>52</v>
      </c>
      <c r="H74" s="25" t="s">
        <v>69</v>
      </c>
      <c r="I74" s="29" t="s">
        <v>42</v>
      </c>
      <c r="J74" s="25" t="s">
        <v>62</v>
      </c>
      <c r="K74" s="25" t="s">
        <v>80</v>
      </c>
      <c r="L74" s="30" t="s">
        <v>418</v>
      </c>
      <c r="M74" s="30">
        <v>21783500</v>
      </c>
      <c r="N74" s="31">
        <v>0</v>
      </c>
      <c r="O74" s="31">
        <v>0</v>
      </c>
      <c r="P74" s="30">
        <v>0</v>
      </c>
      <c r="Q74" s="32">
        <f>+R74/(M74+P74)</f>
        <v>0.16140349346982807</v>
      </c>
      <c r="R74" s="33">
        <v>3515933</v>
      </c>
      <c r="S74" s="30">
        <f>+M74+P74-R74</f>
        <v>18267567</v>
      </c>
      <c r="T74" s="25" t="s">
        <v>44</v>
      </c>
      <c r="U74" s="26" t="s">
        <v>45</v>
      </c>
      <c r="V74" s="26">
        <v>1121968191</v>
      </c>
      <c r="W74" s="26" t="s">
        <v>43</v>
      </c>
      <c r="X74" s="26" t="s">
        <v>135</v>
      </c>
      <c r="Y74" s="26">
        <v>285</v>
      </c>
      <c r="Z74" s="34">
        <v>46037</v>
      </c>
      <c r="AA74" s="34">
        <v>46324</v>
      </c>
      <c r="AB74" s="35"/>
      <c r="AC74" s="25" t="s">
        <v>63</v>
      </c>
      <c r="AD74" s="35" t="s">
        <v>496</v>
      </c>
    </row>
    <row r="75" spans="1:30" s="36" customFormat="1" ht="15.75" customHeight="1" x14ac:dyDescent="0.3">
      <c r="A75" s="25" t="s">
        <v>266</v>
      </c>
      <c r="B75" s="25" t="s">
        <v>70</v>
      </c>
      <c r="C75" s="25" t="s">
        <v>266</v>
      </c>
      <c r="D75" s="26" t="s">
        <v>312</v>
      </c>
      <c r="E75" s="27">
        <v>46037</v>
      </c>
      <c r="F75" s="28" t="s">
        <v>397</v>
      </c>
      <c r="G75" s="29" t="s">
        <v>52</v>
      </c>
      <c r="H75" s="25" t="s">
        <v>69</v>
      </c>
      <c r="I75" s="29" t="s">
        <v>42</v>
      </c>
      <c r="J75" s="25" t="s">
        <v>62</v>
      </c>
      <c r="K75" s="25" t="s">
        <v>80</v>
      </c>
      <c r="L75" s="30" t="s">
        <v>418</v>
      </c>
      <c r="M75" s="30">
        <v>21783500</v>
      </c>
      <c r="N75" s="31">
        <v>0</v>
      </c>
      <c r="O75" s="31">
        <v>0</v>
      </c>
      <c r="P75" s="30">
        <v>0</v>
      </c>
      <c r="Q75" s="32">
        <f>+R75/(M75+P75)</f>
        <v>0.16140349346982807</v>
      </c>
      <c r="R75" s="33">
        <v>3515933</v>
      </c>
      <c r="S75" s="30">
        <f>+M75+P75-R75</f>
        <v>18267567</v>
      </c>
      <c r="T75" s="25" t="s">
        <v>44</v>
      </c>
      <c r="U75" s="26" t="s">
        <v>45</v>
      </c>
      <c r="V75" s="26">
        <v>17419036</v>
      </c>
      <c r="W75" s="26" t="s">
        <v>43</v>
      </c>
      <c r="X75" s="26" t="s">
        <v>135</v>
      </c>
      <c r="Y75" s="26">
        <v>285</v>
      </c>
      <c r="Z75" s="34">
        <v>46037</v>
      </c>
      <c r="AA75" s="34">
        <v>46324</v>
      </c>
      <c r="AB75" s="35"/>
      <c r="AC75" s="25" t="s">
        <v>63</v>
      </c>
      <c r="AD75" s="35" t="s">
        <v>497</v>
      </c>
    </row>
    <row r="76" spans="1:30" s="36" customFormat="1" ht="15.75" customHeight="1" x14ac:dyDescent="0.3">
      <c r="A76" s="25" t="s">
        <v>267</v>
      </c>
      <c r="B76" s="25" t="s">
        <v>70</v>
      </c>
      <c r="C76" s="25" t="s">
        <v>267</v>
      </c>
      <c r="D76" s="26" t="s">
        <v>76</v>
      </c>
      <c r="E76" s="27">
        <v>46037</v>
      </c>
      <c r="F76" s="28" t="s">
        <v>398</v>
      </c>
      <c r="G76" s="29" t="s">
        <v>51</v>
      </c>
      <c r="H76" s="25" t="s">
        <v>69</v>
      </c>
      <c r="I76" s="29" t="s">
        <v>42</v>
      </c>
      <c r="J76" s="25" t="s">
        <v>62</v>
      </c>
      <c r="K76" s="25" t="s">
        <v>80</v>
      </c>
      <c r="L76" s="30" t="s">
        <v>423</v>
      </c>
      <c r="M76" s="30">
        <v>60314667</v>
      </c>
      <c r="N76" s="31">
        <v>0</v>
      </c>
      <c r="O76" s="31">
        <v>0</v>
      </c>
      <c r="P76" s="30">
        <v>0</v>
      </c>
      <c r="Q76" s="32">
        <f>+R76/(M76+P76)</f>
        <v>0.13372094054668329</v>
      </c>
      <c r="R76" s="33">
        <v>8065334</v>
      </c>
      <c r="S76" s="30">
        <f>+M76+P76-R76</f>
        <v>52249333</v>
      </c>
      <c r="T76" s="25" t="s">
        <v>44</v>
      </c>
      <c r="U76" s="26" t="s">
        <v>45</v>
      </c>
      <c r="V76" s="26">
        <v>1014252006</v>
      </c>
      <c r="W76" s="26" t="s">
        <v>43</v>
      </c>
      <c r="X76" s="26" t="s">
        <v>49</v>
      </c>
      <c r="Y76" s="26">
        <v>344</v>
      </c>
      <c r="Z76" s="34">
        <v>46037</v>
      </c>
      <c r="AA76" s="34">
        <v>46384</v>
      </c>
      <c r="AB76" s="35"/>
      <c r="AC76" s="25" t="s">
        <v>63</v>
      </c>
      <c r="AD76" s="35" t="s">
        <v>498</v>
      </c>
    </row>
    <row r="77" spans="1:30" s="36" customFormat="1" ht="15.75" customHeight="1" x14ac:dyDescent="0.3">
      <c r="A77" s="25" t="s">
        <v>107</v>
      </c>
      <c r="B77" s="25" t="s">
        <v>70</v>
      </c>
      <c r="C77" s="25" t="s">
        <v>107</v>
      </c>
      <c r="D77" s="26" t="s">
        <v>313</v>
      </c>
      <c r="E77" s="27">
        <v>46037</v>
      </c>
      <c r="F77" s="28" t="s">
        <v>399</v>
      </c>
      <c r="G77" s="29" t="s">
        <v>52</v>
      </c>
      <c r="H77" s="25" t="s">
        <v>69</v>
      </c>
      <c r="I77" s="29" t="s">
        <v>42</v>
      </c>
      <c r="J77" s="25" t="s">
        <v>62</v>
      </c>
      <c r="K77" s="25" t="s">
        <v>80</v>
      </c>
      <c r="L77" s="30" t="s">
        <v>427</v>
      </c>
      <c r="M77" s="30">
        <v>24949333</v>
      </c>
      <c r="N77" s="31">
        <v>0</v>
      </c>
      <c r="O77" s="31">
        <v>0</v>
      </c>
      <c r="P77" s="30">
        <v>0</v>
      </c>
      <c r="Q77" s="32">
        <f>+R77/(M77+P77)</f>
        <v>0.14375001528096965</v>
      </c>
      <c r="R77" s="33">
        <v>3586467</v>
      </c>
      <c r="S77" s="30">
        <f>+M77+P77-R77</f>
        <v>21362866</v>
      </c>
      <c r="T77" s="25" t="s">
        <v>44</v>
      </c>
      <c r="U77" s="26" t="s">
        <v>45</v>
      </c>
      <c r="V77" s="26">
        <v>1116797720</v>
      </c>
      <c r="W77" s="26" t="s">
        <v>43</v>
      </c>
      <c r="X77" s="26" t="s">
        <v>48</v>
      </c>
      <c r="Y77" s="26">
        <v>320</v>
      </c>
      <c r="Z77" s="34">
        <v>46037</v>
      </c>
      <c r="AA77" s="34">
        <v>46360</v>
      </c>
      <c r="AB77" s="35"/>
      <c r="AC77" s="25" t="s">
        <v>63</v>
      </c>
      <c r="AD77" s="35" t="s">
        <v>499</v>
      </c>
    </row>
    <row r="78" spans="1:30" s="36" customFormat="1" ht="15.75" customHeight="1" x14ac:dyDescent="0.3">
      <c r="A78" s="25" t="s">
        <v>268</v>
      </c>
      <c r="B78" s="25" t="s">
        <v>70</v>
      </c>
      <c r="C78" s="25" t="s">
        <v>268</v>
      </c>
      <c r="D78" s="26" t="s">
        <v>31</v>
      </c>
      <c r="E78" s="27">
        <v>46037</v>
      </c>
      <c r="F78" s="28" t="s">
        <v>400</v>
      </c>
      <c r="G78" s="29" t="s">
        <v>51</v>
      </c>
      <c r="H78" s="25" t="s">
        <v>69</v>
      </c>
      <c r="I78" s="29" t="s">
        <v>42</v>
      </c>
      <c r="J78" s="25" t="s">
        <v>62</v>
      </c>
      <c r="K78" s="25" t="s">
        <v>80</v>
      </c>
      <c r="L78" s="30" t="s">
        <v>423</v>
      </c>
      <c r="M78" s="30">
        <v>57860000</v>
      </c>
      <c r="N78" s="31">
        <v>0</v>
      </c>
      <c r="O78" s="31">
        <v>0</v>
      </c>
      <c r="P78" s="30">
        <v>0</v>
      </c>
      <c r="Q78" s="32">
        <f>+R78/(M78+P78)</f>
        <v>0.13939393363290703</v>
      </c>
      <c r="R78" s="33">
        <v>8065333</v>
      </c>
      <c r="S78" s="30">
        <f>+M78+P78-R78</f>
        <v>49794667</v>
      </c>
      <c r="T78" s="25" t="s">
        <v>44</v>
      </c>
      <c r="U78" s="26" t="s">
        <v>45</v>
      </c>
      <c r="V78" s="26">
        <v>1095804315</v>
      </c>
      <c r="W78" s="26" t="s">
        <v>43</v>
      </c>
      <c r="X78" s="26" t="s">
        <v>49</v>
      </c>
      <c r="Y78" s="26">
        <v>330</v>
      </c>
      <c r="Z78" s="34">
        <v>46037</v>
      </c>
      <c r="AA78" s="34">
        <v>46370</v>
      </c>
      <c r="AB78" s="35"/>
      <c r="AC78" s="25" t="s">
        <v>63</v>
      </c>
      <c r="AD78" s="35" t="s">
        <v>976</v>
      </c>
    </row>
    <row r="79" spans="1:30" s="36" customFormat="1" ht="15.75" customHeight="1" x14ac:dyDescent="0.3">
      <c r="A79" s="25" t="s">
        <v>269</v>
      </c>
      <c r="B79" s="25" t="s">
        <v>70</v>
      </c>
      <c r="C79" s="25" t="s">
        <v>269</v>
      </c>
      <c r="D79" s="26" t="s">
        <v>65</v>
      </c>
      <c r="E79" s="27">
        <v>46037</v>
      </c>
      <c r="F79" s="28" t="s">
        <v>401</v>
      </c>
      <c r="G79" s="29" t="s">
        <v>51</v>
      </c>
      <c r="H79" s="25" t="s">
        <v>69</v>
      </c>
      <c r="I79" s="29" t="s">
        <v>42</v>
      </c>
      <c r="J79" s="25" t="s">
        <v>62</v>
      </c>
      <c r="K79" s="25" t="s">
        <v>80</v>
      </c>
      <c r="L79" s="30" t="s">
        <v>420</v>
      </c>
      <c r="M79" s="30">
        <v>88078500</v>
      </c>
      <c r="N79" s="31">
        <v>0</v>
      </c>
      <c r="O79" s="31">
        <v>0</v>
      </c>
      <c r="P79" s="30">
        <v>0</v>
      </c>
      <c r="Q79" s="32">
        <f>+R79/(M79+P79)</f>
        <v>0.13333333333333333</v>
      </c>
      <c r="R79" s="33">
        <v>11743800</v>
      </c>
      <c r="S79" s="30">
        <f>+M79+P79-R79</f>
        <v>76334700</v>
      </c>
      <c r="T79" s="25" t="s">
        <v>44</v>
      </c>
      <c r="U79" s="26" t="s">
        <v>45</v>
      </c>
      <c r="V79" s="26">
        <v>1087984324</v>
      </c>
      <c r="W79" s="26" t="s">
        <v>43</v>
      </c>
      <c r="X79" s="26" t="s">
        <v>46</v>
      </c>
      <c r="Y79" s="26">
        <v>345</v>
      </c>
      <c r="Z79" s="34">
        <v>46037</v>
      </c>
      <c r="AA79" s="34">
        <v>46385</v>
      </c>
      <c r="AB79" s="35"/>
      <c r="AC79" s="25" t="s">
        <v>63</v>
      </c>
      <c r="AD79" s="35" t="s">
        <v>500</v>
      </c>
    </row>
    <row r="80" spans="1:30" s="36" customFormat="1" ht="15.75" customHeight="1" x14ac:dyDescent="0.3">
      <c r="A80" s="25" t="s">
        <v>108</v>
      </c>
      <c r="B80" s="25" t="s">
        <v>70</v>
      </c>
      <c r="C80" s="25" t="s">
        <v>108</v>
      </c>
      <c r="D80" s="26" t="s">
        <v>79</v>
      </c>
      <c r="E80" s="27">
        <v>46037</v>
      </c>
      <c r="F80" s="28" t="s">
        <v>402</v>
      </c>
      <c r="G80" s="29" t="s">
        <v>51</v>
      </c>
      <c r="H80" s="25" t="s">
        <v>69</v>
      </c>
      <c r="I80" s="29" t="s">
        <v>42</v>
      </c>
      <c r="J80" s="25" t="s">
        <v>62</v>
      </c>
      <c r="K80" s="25" t="s">
        <v>80</v>
      </c>
      <c r="L80" s="30" t="s">
        <v>430</v>
      </c>
      <c r="M80" s="30">
        <v>79475000</v>
      </c>
      <c r="N80" s="31">
        <v>0</v>
      </c>
      <c r="O80" s="31">
        <v>0</v>
      </c>
      <c r="P80" s="30">
        <v>0</v>
      </c>
      <c r="Q80" s="32">
        <f>+R80/(M80+P80)</f>
        <v>0.13939393519974835</v>
      </c>
      <c r="R80" s="33">
        <v>11078333</v>
      </c>
      <c r="S80" s="30">
        <f>+M80+P80-R80</f>
        <v>68396667</v>
      </c>
      <c r="T80" s="25" t="s">
        <v>44</v>
      </c>
      <c r="U80" s="26" t="s">
        <v>45</v>
      </c>
      <c r="V80" s="26">
        <v>52885891</v>
      </c>
      <c r="W80" s="26" t="s">
        <v>43</v>
      </c>
      <c r="X80" s="26" t="s">
        <v>46</v>
      </c>
      <c r="Y80" s="26">
        <v>330</v>
      </c>
      <c r="Z80" s="34">
        <v>46037</v>
      </c>
      <c r="AA80" s="34">
        <v>46370</v>
      </c>
      <c r="AB80" s="35"/>
      <c r="AC80" s="25" t="s">
        <v>63</v>
      </c>
      <c r="AD80" s="35" t="s">
        <v>501</v>
      </c>
    </row>
    <row r="81" spans="1:30" s="36" customFormat="1" ht="15.75" customHeight="1" x14ac:dyDescent="0.3">
      <c r="A81" s="25" t="s">
        <v>270</v>
      </c>
      <c r="B81" s="25" t="s">
        <v>70</v>
      </c>
      <c r="C81" s="25" t="s">
        <v>270</v>
      </c>
      <c r="D81" s="26" t="s">
        <v>314</v>
      </c>
      <c r="E81" s="27">
        <v>46038</v>
      </c>
      <c r="F81" s="28" t="s">
        <v>403</v>
      </c>
      <c r="G81" s="29" t="s">
        <v>51</v>
      </c>
      <c r="H81" s="25" t="s">
        <v>69</v>
      </c>
      <c r="I81" s="29" t="s">
        <v>42</v>
      </c>
      <c r="J81" s="25" t="s">
        <v>62</v>
      </c>
      <c r="K81" s="25" t="s">
        <v>80</v>
      </c>
      <c r="L81" s="30">
        <v>6539000</v>
      </c>
      <c r="M81" s="30">
        <v>75198500</v>
      </c>
      <c r="N81" s="31">
        <v>0</v>
      </c>
      <c r="O81" s="31">
        <v>0</v>
      </c>
      <c r="P81" s="30">
        <v>0</v>
      </c>
      <c r="Q81" s="32">
        <f>+R81/(M81+P81)</f>
        <v>0.13043478260869565</v>
      </c>
      <c r="R81" s="33">
        <v>9808500</v>
      </c>
      <c r="S81" s="30">
        <f>+M81+P81-R81</f>
        <v>65390000</v>
      </c>
      <c r="T81" s="25" t="s">
        <v>44</v>
      </c>
      <c r="U81" s="26" t="s">
        <v>45</v>
      </c>
      <c r="V81" s="26">
        <v>93355941</v>
      </c>
      <c r="W81" s="26" t="s">
        <v>43</v>
      </c>
      <c r="X81" s="26" t="s">
        <v>46</v>
      </c>
      <c r="Y81" s="26">
        <v>345</v>
      </c>
      <c r="Z81" s="34">
        <v>46038</v>
      </c>
      <c r="AA81" s="34">
        <v>46386</v>
      </c>
      <c r="AB81" s="35"/>
      <c r="AC81" s="25" t="s">
        <v>63</v>
      </c>
      <c r="AD81" s="35" t="s">
        <v>502</v>
      </c>
    </row>
    <row r="82" spans="1:30" s="36" customFormat="1" ht="15.75" customHeight="1" x14ac:dyDescent="0.3">
      <c r="A82" s="25" t="s">
        <v>271</v>
      </c>
      <c r="B82" s="25" t="s">
        <v>70</v>
      </c>
      <c r="C82" s="25" t="s">
        <v>271</v>
      </c>
      <c r="D82" s="26" t="s">
        <v>195</v>
      </c>
      <c r="E82" s="27">
        <v>46038</v>
      </c>
      <c r="F82" s="28" t="s">
        <v>404</v>
      </c>
      <c r="G82" s="29" t="s">
        <v>51</v>
      </c>
      <c r="H82" s="25" t="s">
        <v>69</v>
      </c>
      <c r="I82" s="29" t="s">
        <v>42</v>
      </c>
      <c r="J82" s="25" t="s">
        <v>62</v>
      </c>
      <c r="K82" s="25" t="s">
        <v>80</v>
      </c>
      <c r="L82" s="30" t="s">
        <v>424</v>
      </c>
      <c r="M82" s="30">
        <v>43504500</v>
      </c>
      <c r="N82" s="31">
        <v>0</v>
      </c>
      <c r="O82" s="31">
        <v>0</v>
      </c>
      <c r="P82" s="30">
        <v>0</v>
      </c>
      <c r="Q82" s="32">
        <f>+R82/(M82+P82)</f>
        <v>0.13043478260869565</v>
      </c>
      <c r="R82" s="33">
        <v>5674500</v>
      </c>
      <c r="S82" s="30">
        <f>+M82+P82-R82</f>
        <v>37830000</v>
      </c>
      <c r="T82" s="25" t="s">
        <v>44</v>
      </c>
      <c r="U82" s="26" t="s">
        <v>45</v>
      </c>
      <c r="V82" s="26">
        <v>1121953128</v>
      </c>
      <c r="W82" s="26" t="s">
        <v>43</v>
      </c>
      <c r="X82" s="26" t="s">
        <v>135</v>
      </c>
      <c r="Y82" s="26">
        <v>345</v>
      </c>
      <c r="Z82" s="34">
        <v>46038</v>
      </c>
      <c r="AA82" s="34">
        <v>46386</v>
      </c>
      <c r="AB82" s="35"/>
      <c r="AC82" s="25" t="s">
        <v>63</v>
      </c>
      <c r="AD82" s="35" t="s">
        <v>503</v>
      </c>
    </row>
    <row r="83" spans="1:30" s="36" customFormat="1" ht="15.75" customHeight="1" x14ac:dyDescent="0.3">
      <c r="A83" s="25" t="s">
        <v>272</v>
      </c>
      <c r="B83" s="25" t="s">
        <v>70</v>
      </c>
      <c r="C83" s="25" t="s">
        <v>272</v>
      </c>
      <c r="D83" s="26" t="s">
        <v>315</v>
      </c>
      <c r="E83" s="27">
        <v>46038</v>
      </c>
      <c r="F83" s="28" t="s">
        <v>405</v>
      </c>
      <c r="G83" s="29" t="s">
        <v>52</v>
      </c>
      <c r="H83" s="25" t="s">
        <v>69</v>
      </c>
      <c r="I83" s="29" t="s">
        <v>42</v>
      </c>
      <c r="J83" s="25" t="s">
        <v>62</v>
      </c>
      <c r="K83" s="25" t="s">
        <v>80</v>
      </c>
      <c r="L83" s="30" t="s">
        <v>434</v>
      </c>
      <c r="M83" s="30">
        <v>38237500</v>
      </c>
      <c r="N83" s="31">
        <v>0</v>
      </c>
      <c r="O83" s="31">
        <v>0</v>
      </c>
      <c r="P83" s="30">
        <v>0</v>
      </c>
      <c r="Q83" s="32">
        <f>+R83/(M83+P83)</f>
        <v>0.13043478260869565</v>
      </c>
      <c r="R83" s="33">
        <v>4987500</v>
      </c>
      <c r="S83" s="30">
        <f>+M83+P83-R83</f>
        <v>33250000</v>
      </c>
      <c r="T83" s="25" t="s">
        <v>44</v>
      </c>
      <c r="U83" s="26" t="s">
        <v>45</v>
      </c>
      <c r="V83" s="26">
        <v>1032508236</v>
      </c>
      <c r="W83" s="26" t="s">
        <v>43</v>
      </c>
      <c r="X83" s="26" t="s">
        <v>136</v>
      </c>
      <c r="Y83" s="26">
        <v>345</v>
      </c>
      <c r="Z83" s="34">
        <v>46038</v>
      </c>
      <c r="AA83" s="34">
        <v>46386</v>
      </c>
      <c r="AB83" s="35"/>
      <c r="AC83" s="25" t="s">
        <v>63</v>
      </c>
      <c r="AD83" s="35" t="s">
        <v>504</v>
      </c>
    </row>
    <row r="84" spans="1:30" s="36" customFormat="1" ht="15.75" customHeight="1" x14ac:dyDescent="0.3">
      <c r="A84" s="25" t="s">
        <v>273</v>
      </c>
      <c r="B84" s="25" t="s">
        <v>70</v>
      </c>
      <c r="C84" s="25" t="s">
        <v>273</v>
      </c>
      <c r="D84" s="26" t="s">
        <v>36</v>
      </c>
      <c r="E84" s="27">
        <v>46038</v>
      </c>
      <c r="F84" s="28" t="s">
        <v>406</v>
      </c>
      <c r="G84" s="29" t="s">
        <v>52</v>
      </c>
      <c r="H84" s="25" t="s">
        <v>69</v>
      </c>
      <c r="I84" s="29" t="s">
        <v>42</v>
      </c>
      <c r="J84" s="25" t="s">
        <v>62</v>
      </c>
      <c r="K84" s="25" t="s">
        <v>80</v>
      </c>
      <c r="L84" s="30" t="s">
        <v>429</v>
      </c>
      <c r="M84" s="30">
        <v>33240000</v>
      </c>
      <c r="N84" s="31">
        <v>0</v>
      </c>
      <c r="O84" s="31">
        <v>0</v>
      </c>
      <c r="P84" s="30">
        <v>0</v>
      </c>
      <c r="Q84" s="32">
        <f>+R84/(M84+P84)</f>
        <v>0.15</v>
      </c>
      <c r="R84" s="33">
        <v>4986000</v>
      </c>
      <c r="S84" s="30">
        <f>+M84+P84-R84</f>
        <v>28254000</v>
      </c>
      <c r="T84" s="25" t="s">
        <v>44</v>
      </c>
      <c r="U84" s="26" t="s">
        <v>45</v>
      </c>
      <c r="V84" s="26">
        <v>1073239943</v>
      </c>
      <c r="W84" s="26" t="s">
        <v>43</v>
      </c>
      <c r="X84" s="26" t="s">
        <v>136</v>
      </c>
      <c r="Y84" s="26">
        <v>300</v>
      </c>
      <c r="Z84" s="34">
        <v>46038</v>
      </c>
      <c r="AA84" s="34">
        <v>46341</v>
      </c>
      <c r="AB84" s="35"/>
      <c r="AC84" s="25" t="s">
        <v>63</v>
      </c>
      <c r="AD84" s="35" t="s">
        <v>505</v>
      </c>
    </row>
    <row r="85" spans="1:30" s="36" customFormat="1" ht="15.75" customHeight="1" x14ac:dyDescent="0.3">
      <c r="A85" s="25" t="s">
        <v>274</v>
      </c>
      <c r="B85" s="25" t="s">
        <v>70</v>
      </c>
      <c r="C85" s="25" t="s">
        <v>274</v>
      </c>
      <c r="D85" s="26" t="s">
        <v>188</v>
      </c>
      <c r="E85" s="27">
        <v>46041</v>
      </c>
      <c r="F85" s="28" t="s">
        <v>407</v>
      </c>
      <c r="G85" s="29" t="s">
        <v>51</v>
      </c>
      <c r="H85" s="25" t="s">
        <v>69</v>
      </c>
      <c r="I85" s="29" t="s">
        <v>42</v>
      </c>
      <c r="J85" s="25" t="s">
        <v>62</v>
      </c>
      <c r="K85" s="25" t="s">
        <v>80</v>
      </c>
      <c r="L85" s="30" t="s">
        <v>424</v>
      </c>
      <c r="M85" s="30">
        <v>43126200</v>
      </c>
      <c r="N85" s="31">
        <v>0</v>
      </c>
      <c r="O85" s="31">
        <v>0</v>
      </c>
      <c r="P85" s="30">
        <v>0</v>
      </c>
      <c r="Q85" s="32">
        <f>+R85/(M85+P85)</f>
        <v>0.12280701754385964</v>
      </c>
      <c r="R85" s="33">
        <v>5296200</v>
      </c>
      <c r="S85" s="30">
        <f>+M85+P85-R85</f>
        <v>37830000</v>
      </c>
      <c r="T85" s="25" t="s">
        <v>44</v>
      </c>
      <c r="U85" s="26" t="s">
        <v>45</v>
      </c>
      <c r="V85" s="26">
        <v>1030624783</v>
      </c>
      <c r="W85" s="26" t="s">
        <v>43</v>
      </c>
      <c r="X85" s="26" t="s">
        <v>135</v>
      </c>
      <c r="Y85" s="26">
        <v>342</v>
      </c>
      <c r="Z85" s="34">
        <v>46041</v>
      </c>
      <c r="AA85" s="34">
        <v>46386</v>
      </c>
      <c r="AB85" s="35"/>
      <c r="AC85" s="25" t="s">
        <v>63</v>
      </c>
      <c r="AD85" s="35" t="s">
        <v>506</v>
      </c>
    </row>
    <row r="86" spans="1:30" s="36" customFormat="1" ht="15.75" customHeight="1" x14ac:dyDescent="0.3">
      <c r="A86" s="25" t="s">
        <v>275</v>
      </c>
      <c r="B86" s="25" t="s">
        <v>70</v>
      </c>
      <c r="C86" s="25" t="s">
        <v>275</v>
      </c>
      <c r="D86" s="26" t="s">
        <v>316</v>
      </c>
      <c r="E86" s="27">
        <v>46041</v>
      </c>
      <c r="F86" s="28" t="s">
        <v>408</v>
      </c>
      <c r="G86" s="29" t="s">
        <v>52</v>
      </c>
      <c r="H86" s="25" t="s">
        <v>69</v>
      </c>
      <c r="I86" s="29" t="s">
        <v>42</v>
      </c>
      <c r="J86" s="25" t="s">
        <v>62</v>
      </c>
      <c r="K86" s="25" t="s">
        <v>80</v>
      </c>
      <c r="L86" s="30" t="s">
        <v>427</v>
      </c>
      <c r="M86" s="30">
        <v>20895067</v>
      </c>
      <c r="N86" s="31">
        <v>0</v>
      </c>
      <c r="O86" s="31">
        <v>0</v>
      </c>
      <c r="P86" s="30">
        <v>0</v>
      </c>
      <c r="Q86" s="32">
        <f>+R86/(M86+P86)</f>
        <v>0.15671641541039327</v>
      </c>
      <c r="R86" s="33">
        <v>3274600</v>
      </c>
      <c r="S86" s="30">
        <f>+M86+P86-R86</f>
        <v>17620467</v>
      </c>
      <c r="T86" s="25" t="s">
        <v>44</v>
      </c>
      <c r="U86" s="26" t="s">
        <v>45</v>
      </c>
      <c r="V86" s="26">
        <v>1032493353</v>
      </c>
      <c r="W86" s="26" t="s">
        <v>43</v>
      </c>
      <c r="X86" s="26" t="s">
        <v>137</v>
      </c>
      <c r="Y86" s="26">
        <v>268</v>
      </c>
      <c r="Z86" s="34">
        <v>46041</v>
      </c>
      <c r="AA86" s="34">
        <v>46311</v>
      </c>
      <c r="AB86" s="35"/>
      <c r="AC86" s="25" t="s">
        <v>63</v>
      </c>
      <c r="AD86" s="35" t="s">
        <v>507</v>
      </c>
    </row>
    <row r="87" spans="1:30" s="36" customFormat="1" ht="15.75" customHeight="1" x14ac:dyDescent="0.3">
      <c r="A87" s="25" t="s">
        <v>276</v>
      </c>
      <c r="B87" s="25" t="s">
        <v>70</v>
      </c>
      <c r="C87" s="25" t="s">
        <v>276</v>
      </c>
      <c r="D87" s="26" t="s">
        <v>317</v>
      </c>
      <c r="E87" s="27">
        <v>46041</v>
      </c>
      <c r="F87" s="28" t="s">
        <v>409</v>
      </c>
      <c r="G87" s="29" t="s">
        <v>51</v>
      </c>
      <c r="H87" s="25" t="s">
        <v>69</v>
      </c>
      <c r="I87" s="29" t="s">
        <v>42</v>
      </c>
      <c r="J87" s="25" t="s">
        <v>62</v>
      </c>
      <c r="K87" s="25" t="s">
        <v>80</v>
      </c>
      <c r="L87" s="30" t="s">
        <v>435</v>
      </c>
      <c r="M87" s="30">
        <v>47597000</v>
      </c>
      <c r="N87" s="31">
        <v>0</v>
      </c>
      <c r="O87" s="31">
        <v>0</v>
      </c>
      <c r="P87" s="30">
        <v>0</v>
      </c>
      <c r="Q87" s="32">
        <f>+R87/(M87+P87)</f>
        <v>0.12727272727272726</v>
      </c>
      <c r="R87" s="33">
        <v>6057800</v>
      </c>
      <c r="S87" s="30">
        <f>+M87+P87-R87</f>
        <v>41539200</v>
      </c>
      <c r="T87" s="25" t="s">
        <v>44</v>
      </c>
      <c r="U87" s="26" t="s">
        <v>45</v>
      </c>
      <c r="V87" s="26">
        <v>1031134291</v>
      </c>
      <c r="W87" s="26" t="s">
        <v>43</v>
      </c>
      <c r="X87" s="26" t="s">
        <v>50</v>
      </c>
      <c r="Y87" s="26">
        <v>330</v>
      </c>
      <c r="Z87" s="34">
        <v>46041</v>
      </c>
      <c r="AA87" s="34">
        <v>46374</v>
      </c>
      <c r="AB87" s="35"/>
      <c r="AC87" s="25" t="s">
        <v>63</v>
      </c>
      <c r="AD87" s="35" t="s">
        <v>508</v>
      </c>
    </row>
    <row r="88" spans="1:30" s="36" customFormat="1" ht="15.75" customHeight="1" x14ac:dyDescent="0.3">
      <c r="A88" s="25" t="s">
        <v>277</v>
      </c>
      <c r="B88" s="25" t="s">
        <v>70</v>
      </c>
      <c r="C88" s="25" t="s">
        <v>277</v>
      </c>
      <c r="D88" s="26" t="s">
        <v>318</v>
      </c>
      <c r="E88" s="27">
        <v>46041</v>
      </c>
      <c r="F88" s="28" t="s">
        <v>410</v>
      </c>
      <c r="G88" s="29" t="s">
        <v>52</v>
      </c>
      <c r="H88" s="25" t="s">
        <v>69</v>
      </c>
      <c r="I88" s="29" t="s">
        <v>42</v>
      </c>
      <c r="J88" s="25" t="s">
        <v>62</v>
      </c>
      <c r="K88" s="25" t="s">
        <v>80</v>
      </c>
      <c r="L88" s="30" t="s">
        <v>428</v>
      </c>
      <c r="M88" s="30">
        <v>26950500</v>
      </c>
      <c r="N88" s="31">
        <v>0</v>
      </c>
      <c r="O88" s="31">
        <v>0</v>
      </c>
      <c r="P88" s="30">
        <v>0</v>
      </c>
      <c r="Q88" s="32">
        <f>+R88/(M88+P88)</f>
        <v>0.12389380530973451</v>
      </c>
      <c r="R88" s="33">
        <v>3339000</v>
      </c>
      <c r="S88" s="30">
        <f>+M88+P88-R88</f>
        <v>23611500</v>
      </c>
      <c r="T88" s="25" t="s">
        <v>44</v>
      </c>
      <c r="U88" s="26" t="s">
        <v>45</v>
      </c>
      <c r="V88" s="26">
        <v>5909432</v>
      </c>
      <c r="W88" s="26" t="s">
        <v>43</v>
      </c>
      <c r="X88" s="26" t="s">
        <v>136</v>
      </c>
      <c r="Y88" s="26">
        <v>329</v>
      </c>
      <c r="Z88" s="34">
        <v>46041</v>
      </c>
      <c r="AA88" s="34">
        <v>46383</v>
      </c>
      <c r="AB88" s="35"/>
      <c r="AC88" s="25" t="s">
        <v>63</v>
      </c>
      <c r="AD88" s="35" t="s">
        <v>977</v>
      </c>
    </row>
    <row r="89" spans="1:30" s="36" customFormat="1" ht="15.75" customHeight="1" x14ac:dyDescent="0.3">
      <c r="A89" s="25" t="s">
        <v>278</v>
      </c>
      <c r="B89" s="25" t="s">
        <v>70</v>
      </c>
      <c r="C89" s="25" t="s">
        <v>278</v>
      </c>
      <c r="D89" s="26" t="s">
        <v>26</v>
      </c>
      <c r="E89" s="27">
        <v>46041</v>
      </c>
      <c r="F89" s="28" t="s">
        <v>411</v>
      </c>
      <c r="G89" s="29" t="s">
        <v>51</v>
      </c>
      <c r="H89" s="25" t="s">
        <v>69</v>
      </c>
      <c r="I89" s="29" t="s">
        <v>42</v>
      </c>
      <c r="J89" s="25" t="s">
        <v>62</v>
      </c>
      <c r="K89" s="25" t="s">
        <v>80</v>
      </c>
      <c r="L89" s="30" t="s">
        <v>420</v>
      </c>
      <c r="M89" s="30">
        <v>84249000</v>
      </c>
      <c r="N89" s="31">
        <v>0</v>
      </c>
      <c r="O89" s="31">
        <v>0</v>
      </c>
      <c r="P89" s="30">
        <v>0</v>
      </c>
      <c r="Q89" s="32">
        <f>+R89/(M89+P89)</f>
        <v>0.12727272727272726</v>
      </c>
      <c r="R89" s="33">
        <v>10722600</v>
      </c>
      <c r="S89" s="30">
        <f>+M89+P89-R89</f>
        <v>73526400</v>
      </c>
      <c r="T89" s="25" t="s">
        <v>44</v>
      </c>
      <c r="U89" s="26" t="s">
        <v>45</v>
      </c>
      <c r="V89" s="26">
        <v>52015727</v>
      </c>
      <c r="W89" s="26" t="s">
        <v>43</v>
      </c>
      <c r="X89" s="26" t="s">
        <v>46</v>
      </c>
      <c r="Y89" s="26">
        <v>330</v>
      </c>
      <c r="Z89" s="34">
        <v>46041</v>
      </c>
      <c r="AA89" s="34">
        <v>46374</v>
      </c>
      <c r="AB89" s="35"/>
      <c r="AC89" s="25" t="s">
        <v>63</v>
      </c>
      <c r="AD89" s="35" t="s">
        <v>509</v>
      </c>
    </row>
    <row r="90" spans="1:30" s="36" customFormat="1" ht="15.75" customHeight="1" x14ac:dyDescent="0.3">
      <c r="A90" s="25" t="s">
        <v>279</v>
      </c>
      <c r="B90" s="25" t="s">
        <v>70</v>
      </c>
      <c r="C90" s="25" t="s">
        <v>279</v>
      </c>
      <c r="D90" s="26" t="s">
        <v>319</v>
      </c>
      <c r="E90" s="27">
        <v>46041</v>
      </c>
      <c r="F90" s="28" t="s">
        <v>412</v>
      </c>
      <c r="G90" s="29" t="s">
        <v>52</v>
      </c>
      <c r="H90" s="25" t="s">
        <v>69</v>
      </c>
      <c r="I90" s="29" t="s">
        <v>42</v>
      </c>
      <c r="J90" s="25" t="s">
        <v>62</v>
      </c>
      <c r="K90" s="25" t="s">
        <v>80</v>
      </c>
      <c r="L90" s="30">
        <v>2511000</v>
      </c>
      <c r="M90" s="30">
        <v>28625400</v>
      </c>
      <c r="N90" s="31">
        <v>0</v>
      </c>
      <c r="O90" s="31">
        <v>0</v>
      </c>
      <c r="P90" s="30">
        <v>0</v>
      </c>
      <c r="Q90" s="32">
        <f>+R90/(M90+P90)</f>
        <v>0.12280701754385964</v>
      </c>
      <c r="R90" s="33">
        <v>3515400</v>
      </c>
      <c r="S90" s="30">
        <f>+M90+P90-R90</f>
        <v>25110000</v>
      </c>
      <c r="T90" s="25" t="s">
        <v>44</v>
      </c>
      <c r="U90" s="26" t="s">
        <v>45</v>
      </c>
      <c r="V90" s="26">
        <v>1006777981</v>
      </c>
      <c r="W90" s="26" t="s">
        <v>43</v>
      </c>
      <c r="X90" s="26" t="s">
        <v>135</v>
      </c>
      <c r="Y90" s="26">
        <v>342</v>
      </c>
      <c r="Z90" s="34">
        <v>46041</v>
      </c>
      <c r="AA90" s="34">
        <v>46021</v>
      </c>
      <c r="AB90" s="35"/>
      <c r="AC90" s="25" t="s">
        <v>63</v>
      </c>
      <c r="AD90" s="35" t="s">
        <v>978</v>
      </c>
    </row>
    <row r="91" spans="1:30" s="36" customFormat="1" ht="15.75" customHeight="1" x14ac:dyDescent="0.3">
      <c r="A91" s="25" t="s">
        <v>280</v>
      </c>
      <c r="B91" s="25" t="s">
        <v>70</v>
      </c>
      <c r="C91" s="25" t="s">
        <v>280</v>
      </c>
      <c r="D91" s="26" t="s">
        <v>320</v>
      </c>
      <c r="E91" s="27">
        <v>46041</v>
      </c>
      <c r="F91" s="28" t="s">
        <v>413</v>
      </c>
      <c r="G91" s="29" t="s">
        <v>52</v>
      </c>
      <c r="H91" s="25" t="s">
        <v>69</v>
      </c>
      <c r="I91" s="29" t="s">
        <v>42</v>
      </c>
      <c r="J91" s="25" t="s">
        <v>62</v>
      </c>
      <c r="K91" s="25" t="s">
        <v>80</v>
      </c>
      <c r="L91" s="30" t="s">
        <v>418</v>
      </c>
      <c r="M91" s="30">
        <v>611467</v>
      </c>
      <c r="N91" s="31">
        <v>0</v>
      </c>
      <c r="O91" s="31">
        <v>0</v>
      </c>
      <c r="P91" s="30">
        <v>0</v>
      </c>
      <c r="Q91" s="32">
        <f>+R91/(M91+P91)</f>
        <v>1</v>
      </c>
      <c r="R91" s="33">
        <v>611467</v>
      </c>
      <c r="S91" s="30">
        <f>+M91+P91-R91</f>
        <v>0</v>
      </c>
      <c r="T91" s="25" t="s">
        <v>44</v>
      </c>
      <c r="U91" s="26" t="s">
        <v>45</v>
      </c>
      <c r="V91" s="26">
        <v>1022991350</v>
      </c>
      <c r="W91" s="26" t="s">
        <v>43</v>
      </c>
      <c r="X91" s="26" t="s">
        <v>49</v>
      </c>
      <c r="Y91" s="26">
        <v>8</v>
      </c>
      <c r="Z91" s="34">
        <v>46041</v>
      </c>
      <c r="AA91" s="34">
        <v>46353</v>
      </c>
      <c r="AB91" s="35"/>
      <c r="AC91" s="25" t="s">
        <v>963</v>
      </c>
      <c r="AD91" s="35" t="s">
        <v>510</v>
      </c>
    </row>
    <row r="92" spans="1:30" s="36" customFormat="1" ht="15.75" customHeight="1" x14ac:dyDescent="0.3">
      <c r="A92" s="25" t="s">
        <v>280</v>
      </c>
      <c r="B92" s="25" t="s">
        <v>70</v>
      </c>
      <c r="C92" s="25" t="s">
        <v>280</v>
      </c>
      <c r="D92" s="26" t="s">
        <v>962</v>
      </c>
      <c r="E92" s="27">
        <v>46055</v>
      </c>
      <c r="F92" s="28" t="s">
        <v>413</v>
      </c>
      <c r="G92" s="29" t="s">
        <v>52</v>
      </c>
      <c r="H92" s="25" t="s">
        <v>69</v>
      </c>
      <c r="I92" s="29" t="s">
        <v>42</v>
      </c>
      <c r="J92" s="25" t="s">
        <v>62</v>
      </c>
      <c r="K92" s="25" t="s">
        <v>80</v>
      </c>
      <c r="L92" s="30" t="s">
        <v>418</v>
      </c>
      <c r="M92" s="30">
        <v>22930000</v>
      </c>
      <c r="N92" s="31">
        <v>0</v>
      </c>
      <c r="O92" s="31">
        <v>0</v>
      </c>
      <c r="P92" s="30">
        <v>0</v>
      </c>
      <c r="Q92" s="32">
        <f>+R92/(M92+P92)</f>
        <v>9.6666681203663327E-2</v>
      </c>
      <c r="R92" s="33">
        <v>2216567</v>
      </c>
      <c r="S92" s="30">
        <f>+M92+P92-R92</f>
        <v>20713433</v>
      </c>
      <c r="T92" s="25" t="s">
        <v>44</v>
      </c>
      <c r="U92" s="26" t="s">
        <v>45</v>
      </c>
      <c r="V92" s="26">
        <v>1022998167</v>
      </c>
      <c r="W92" s="26" t="s">
        <v>43</v>
      </c>
      <c r="X92" s="26" t="s">
        <v>49</v>
      </c>
      <c r="Y92" s="26">
        <v>300</v>
      </c>
      <c r="Z92" s="34">
        <v>46055</v>
      </c>
      <c r="AA92" s="34">
        <v>46357</v>
      </c>
      <c r="AB92" s="35"/>
      <c r="AC92" s="25" t="s">
        <v>63</v>
      </c>
      <c r="AD92" s="35" t="s">
        <v>492</v>
      </c>
    </row>
    <row r="93" spans="1:30" s="36" customFormat="1" ht="15.75" customHeight="1" x14ac:dyDescent="0.3">
      <c r="A93" s="25" t="s">
        <v>281</v>
      </c>
      <c r="B93" s="25" t="s">
        <v>70</v>
      </c>
      <c r="C93" s="25" t="s">
        <v>281</v>
      </c>
      <c r="D93" s="26" t="s">
        <v>132</v>
      </c>
      <c r="E93" s="27">
        <v>46041</v>
      </c>
      <c r="F93" s="28" t="s">
        <v>414</v>
      </c>
      <c r="G93" s="29" t="s">
        <v>52</v>
      </c>
      <c r="H93" s="25" t="s">
        <v>69</v>
      </c>
      <c r="I93" s="29" t="s">
        <v>42</v>
      </c>
      <c r="J93" s="25" t="s">
        <v>62</v>
      </c>
      <c r="K93" s="25" t="s">
        <v>80</v>
      </c>
      <c r="L93" s="30">
        <v>2437000</v>
      </c>
      <c r="M93" s="30">
        <v>22930000</v>
      </c>
      <c r="N93" s="31">
        <v>0</v>
      </c>
      <c r="O93" s="31">
        <v>0</v>
      </c>
      <c r="P93" s="30">
        <v>0</v>
      </c>
      <c r="Q93" s="32">
        <f>+R93/(M93+P93)</f>
        <v>0.4411251635412124</v>
      </c>
      <c r="R93" s="33">
        <v>10115000</v>
      </c>
      <c r="S93" s="30">
        <f>+M93+P93-R93</f>
        <v>12815000</v>
      </c>
      <c r="T93" s="25" t="s">
        <v>44</v>
      </c>
      <c r="U93" s="26" t="s">
        <v>45</v>
      </c>
      <c r="V93" s="26">
        <v>40444609</v>
      </c>
      <c r="W93" s="26" t="s">
        <v>43</v>
      </c>
      <c r="X93" s="26" t="s">
        <v>136</v>
      </c>
      <c r="Y93" s="26">
        <v>333</v>
      </c>
      <c r="Z93" s="34">
        <v>46041</v>
      </c>
      <c r="AA93" s="34">
        <v>46377</v>
      </c>
      <c r="AB93" s="35"/>
      <c r="AC93" s="25" t="s">
        <v>63</v>
      </c>
      <c r="AD93" s="35" t="s">
        <v>979</v>
      </c>
    </row>
    <row r="94" spans="1:30" s="36" customFormat="1" ht="15.75" customHeight="1" x14ac:dyDescent="0.3">
      <c r="A94" s="25" t="s">
        <v>282</v>
      </c>
      <c r="B94" s="25" t="s">
        <v>70</v>
      </c>
      <c r="C94" s="25" t="s">
        <v>282</v>
      </c>
      <c r="D94" s="26" t="s">
        <v>321</v>
      </c>
      <c r="E94" s="27">
        <v>46041</v>
      </c>
      <c r="F94" s="28" t="s">
        <v>415</v>
      </c>
      <c r="G94" s="29" t="s">
        <v>51</v>
      </c>
      <c r="H94" s="25" t="s">
        <v>69</v>
      </c>
      <c r="I94" s="29" t="s">
        <v>42</v>
      </c>
      <c r="J94" s="25" t="s">
        <v>62</v>
      </c>
      <c r="K94" s="25" t="s">
        <v>80</v>
      </c>
      <c r="L94" s="30" t="s">
        <v>430</v>
      </c>
      <c r="M94" s="30">
        <v>82365000</v>
      </c>
      <c r="N94" s="31">
        <v>0</v>
      </c>
      <c r="O94" s="31">
        <v>0</v>
      </c>
      <c r="P94" s="30">
        <v>0</v>
      </c>
      <c r="Q94" s="32">
        <f>+R94/(M94+P94)</f>
        <v>6.2770594305833788E-2</v>
      </c>
      <c r="R94" s="33">
        <v>5170100</v>
      </c>
      <c r="S94" s="30">
        <f>+M94+P94-R94</f>
        <v>77194900</v>
      </c>
      <c r="T94" s="25" t="s">
        <v>44</v>
      </c>
      <c r="U94" s="26" t="s">
        <v>45</v>
      </c>
      <c r="V94" s="26">
        <v>1016089262</v>
      </c>
      <c r="W94" s="26" t="s">
        <v>43</v>
      </c>
      <c r="X94" s="26" t="s">
        <v>46</v>
      </c>
      <c r="Y94" s="26">
        <v>342</v>
      </c>
      <c r="Z94" s="34">
        <v>46041</v>
      </c>
      <c r="AA94" s="34">
        <v>46386</v>
      </c>
      <c r="AB94" s="35"/>
      <c r="AC94" s="25" t="s">
        <v>63</v>
      </c>
      <c r="AD94" s="35" t="s">
        <v>511</v>
      </c>
    </row>
    <row r="95" spans="1:30" s="36" customFormat="1" ht="15.75" customHeight="1" x14ac:dyDescent="0.3">
      <c r="A95" s="25" t="s">
        <v>283</v>
      </c>
      <c r="B95" s="25" t="s">
        <v>70</v>
      </c>
      <c r="C95" s="25" t="s">
        <v>283</v>
      </c>
      <c r="D95" s="26" t="s">
        <v>322</v>
      </c>
      <c r="E95" s="27">
        <v>46042</v>
      </c>
      <c r="F95" s="28" t="s">
        <v>416</v>
      </c>
      <c r="G95" s="29" t="s">
        <v>51</v>
      </c>
      <c r="H95" s="25" t="s">
        <v>69</v>
      </c>
      <c r="I95" s="29" t="s">
        <v>42</v>
      </c>
      <c r="J95" s="25" t="s">
        <v>62</v>
      </c>
      <c r="K95" s="25" t="s">
        <v>80</v>
      </c>
      <c r="L95" s="30" t="s">
        <v>424</v>
      </c>
      <c r="M95" s="30">
        <v>43000100</v>
      </c>
      <c r="N95" s="31">
        <v>0</v>
      </c>
      <c r="O95" s="31">
        <v>0</v>
      </c>
      <c r="P95" s="30">
        <v>0</v>
      </c>
      <c r="Q95" s="32">
        <f>+R95/(M95+P95)</f>
        <v>5.5464987290727234E-2</v>
      </c>
      <c r="R95" s="33">
        <v>2385000</v>
      </c>
      <c r="S95" s="30">
        <f>+M95+P95-R95</f>
        <v>40615100</v>
      </c>
      <c r="T95" s="25" t="s">
        <v>44</v>
      </c>
      <c r="U95" s="26" t="s">
        <v>45</v>
      </c>
      <c r="V95" s="26">
        <v>1006877499</v>
      </c>
      <c r="W95" s="26" t="s">
        <v>43</v>
      </c>
      <c r="X95" s="26" t="s">
        <v>46</v>
      </c>
      <c r="Y95" s="26">
        <v>341</v>
      </c>
      <c r="Z95" s="34">
        <v>46042</v>
      </c>
      <c r="AA95" s="34">
        <v>46386</v>
      </c>
      <c r="AB95" s="35"/>
      <c r="AC95" s="25" t="s">
        <v>63</v>
      </c>
      <c r="AD95" s="35" t="s">
        <v>512</v>
      </c>
    </row>
    <row r="96" spans="1:30" s="36" customFormat="1" ht="15.75" customHeight="1" x14ac:dyDescent="0.3">
      <c r="A96" s="25" t="s">
        <v>284</v>
      </c>
      <c r="B96" s="25" t="s">
        <v>70</v>
      </c>
      <c r="C96" s="25" t="s">
        <v>284</v>
      </c>
      <c r="D96" s="26" t="s">
        <v>323</v>
      </c>
      <c r="E96" s="27">
        <v>46042</v>
      </c>
      <c r="F96" s="28" t="s">
        <v>417</v>
      </c>
      <c r="G96" s="29" t="s">
        <v>52</v>
      </c>
      <c r="H96" s="25" t="s">
        <v>69</v>
      </c>
      <c r="I96" s="29" t="s">
        <v>42</v>
      </c>
      <c r="J96" s="25" t="s">
        <v>62</v>
      </c>
      <c r="K96" s="25" t="s">
        <v>80</v>
      </c>
      <c r="L96" s="30" t="s">
        <v>428</v>
      </c>
      <c r="M96" s="30">
        <v>0</v>
      </c>
      <c r="N96" s="31">
        <v>0</v>
      </c>
      <c r="O96" s="31">
        <v>0</v>
      </c>
      <c r="P96" s="30">
        <v>0</v>
      </c>
      <c r="Q96" s="32">
        <v>0</v>
      </c>
      <c r="R96" s="33">
        <v>0</v>
      </c>
      <c r="S96" s="30">
        <f>+M96+P96-R96</f>
        <v>0</v>
      </c>
      <c r="T96" s="25" t="s">
        <v>44</v>
      </c>
      <c r="U96" s="26" t="s">
        <v>45</v>
      </c>
      <c r="V96" s="26">
        <v>1003614316</v>
      </c>
      <c r="W96" s="26" t="s">
        <v>43</v>
      </c>
      <c r="X96" s="26" t="s">
        <v>49</v>
      </c>
      <c r="Y96" s="26">
        <v>326</v>
      </c>
      <c r="Z96" s="34">
        <v>46042</v>
      </c>
      <c r="AA96" s="34">
        <v>46371</v>
      </c>
      <c r="AB96" s="35"/>
      <c r="AC96" s="25" t="s">
        <v>963</v>
      </c>
      <c r="AD96" s="35" t="s">
        <v>513</v>
      </c>
    </row>
    <row r="97" spans="1:30" s="36" customFormat="1" ht="15.75" customHeight="1" x14ac:dyDescent="0.3">
      <c r="A97" s="25" t="s">
        <v>284</v>
      </c>
      <c r="B97" s="25" t="s">
        <v>70</v>
      </c>
      <c r="C97" s="25" t="s">
        <v>284</v>
      </c>
      <c r="D97" s="26" t="s">
        <v>1034</v>
      </c>
      <c r="E97" s="27">
        <v>46077</v>
      </c>
      <c r="F97" s="28" t="s">
        <v>417</v>
      </c>
      <c r="G97" s="29" t="s">
        <v>52</v>
      </c>
      <c r="H97" s="25" t="s">
        <v>69</v>
      </c>
      <c r="I97" s="29" t="s">
        <v>42</v>
      </c>
      <c r="J97" s="25" t="s">
        <v>62</v>
      </c>
      <c r="K97" s="25" t="s">
        <v>80</v>
      </c>
      <c r="L97" s="30" t="s">
        <v>428</v>
      </c>
      <c r="M97" s="30">
        <v>23293500</v>
      </c>
      <c r="N97" s="31">
        <v>0</v>
      </c>
      <c r="O97" s="31">
        <v>0</v>
      </c>
      <c r="P97" s="30">
        <v>0</v>
      </c>
      <c r="Q97" s="32">
        <f>+R97/(M97+P97)</f>
        <v>0</v>
      </c>
      <c r="R97" s="33">
        <v>0</v>
      </c>
      <c r="S97" s="30">
        <f>+M97+P97-R97</f>
        <v>23293500</v>
      </c>
      <c r="T97" s="25" t="s">
        <v>44</v>
      </c>
      <c r="U97" s="26" t="s">
        <v>45</v>
      </c>
      <c r="V97" s="38">
        <v>1070990797</v>
      </c>
      <c r="W97" s="26" t="s">
        <v>43</v>
      </c>
      <c r="X97" s="26" t="s">
        <v>49</v>
      </c>
      <c r="Y97" s="26">
        <v>293</v>
      </c>
      <c r="Z97" s="34">
        <v>46077</v>
      </c>
      <c r="AA97" s="34">
        <v>46372</v>
      </c>
      <c r="AB97" s="35"/>
      <c r="AC97" s="25" t="s">
        <v>63</v>
      </c>
      <c r="AD97" s="35" t="s">
        <v>513</v>
      </c>
    </row>
    <row r="98" spans="1:30" ht="15.75" customHeight="1" x14ac:dyDescent="0.3">
      <c r="R98" s="10">
        <v>12764167</v>
      </c>
    </row>
    <row r="99" spans="1:30" s="36" customFormat="1" ht="15.75" customHeight="1" x14ac:dyDescent="0.3">
      <c r="A99" s="25" t="s">
        <v>620</v>
      </c>
      <c r="B99" s="25" t="s">
        <v>60</v>
      </c>
      <c r="C99" s="25" t="s">
        <v>620</v>
      </c>
      <c r="D99" s="26" t="s">
        <v>24</v>
      </c>
      <c r="E99" s="27">
        <v>46030</v>
      </c>
      <c r="F99" s="28" t="s">
        <v>818</v>
      </c>
      <c r="G99" s="29" t="s">
        <v>51</v>
      </c>
      <c r="H99" s="25" t="s">
        <v>69</v>
      </c>
      <c r="I99" s="29" t="s">
        <v>42</v>
      </c>
      <c r="J99" s="25" t="s">
        <v>62</v>
      </c>
      <c r="K99" s="25" t="s">
        <v>80</v>
      </c>
      <c r="L99" s="30" t="s">
        <v>430</v>
      </c>
      <c r="M99" s="30">
        <v>83087500</v>
      </c>
      <c r="N99" s="31">
        <v>0</v>
      </c>
      <c r="O99" s="31">
        <v>0</v>
      </c>
      <c r="P99" s="30">
        <v>0</v>
      </c>
      <c r="Q99" s="32">
        <f>+R99/(M99+P99)</f>
        <v>0.153623192417632</v>
      </c>
      <c r="R99" s="33">
        <v>12764167</v>
      </c>
      <c r="S99" s="30">
        <f>+M99+P99-R99</f>
        <v>70323333</v>
      </c>
      <c r="T99" s="25" t="s">
        <v>44</v>
      </c>
      <c r="U99" s="26" t="s">
        <v>45</v>
      </c>
      <c r="V99" s="26" t="s">
        <v>959</v>
      </c>
      <c r="W99" s="26" t="s">
        <v>43</v>
      </c>
      <c r="X99" s="26" t="s">
        <v>61</v>
      </c>
      <c r="Y99" s="26">
        <v>345</v>
      </c>
      <c r="Z99" s="34">
        <v>46030</v>
      </c>
      <c r="AA99" s="34">
        <v>46378</v>
      </c>
      <c r="AB99" s="35"/>
      <c r="AC99" s="25" t="s">
        <v>63</v>
      </c>
      <c r="AD99" s="35" t="s">
        <v>514</v>
      </c>
    </row>
    <row r="100" spans="1:30" s="36" customFormat="1" ht="15.75" customHeight="1" x14ac:dyDescent="0.3">
      <c r="A100" s="25" t="s">
        <v>621</v>
      </c>
      <c r="B100" s="25" t="s">
        <v>60</v>
      </c>
      <c r="C100" s="25" t="s">
        <v>621</v>
      </c>
      <c r="D100" s="26" t="s">
        <v>58</v>
      </c>
      <c r="E100" s="27">
        <v>46030</v>
      </c>
      <c r="F100" s="28" t="s">
        <v>819</v>
      </c>
      <c r="G100" s="29" t="s">
        <v>51</v>
      </c>
      <c r="H100" s="25" t="s">
        <v>69</v>
      </c>
      <c r="I100" s="29" t="s">
        <v>42</v>
      </c>
      <c r="J100" s="25" t="s">
        <v>62</v>
      </c>
      <c r="K100" s="25" t="s">
        <v>80</v>
      </c>
      <c r="L100" s="30" t="s">
        <v>430</v>
      </c>
      <c r="M100" s="30">
        <v>83087500</v>
      </c>
      <c r="N100" s="31">
        <v>0</v>
      </c>
      <c r="O100" s="31">
        <v>0</v>
      </c>
      <c r="P100" s="30">
        <v>0</v>
      </c>
      <c r="Q100" s="32">
        <f>+R100/(M100+P100)</f>
        <v>0.153623192417632</v>
      </c>
      <c r="R100" s="33">
        <v>12764167</v>
      </c>
      <c r="S100" s="30">
        <f>+M100+P100-R100</f>
        <v>70323333</v>
      </c>
      <c r="T100" s="25" t="s">
        <v>44</v>
      </c>
      <c r="U100" s="26" t="s">
        <v>45</v>
      </c>
      <c r="V100" s="26" t="s">
        <v>960</v>
      </c>
      <c r="W100" s="26" t="s">
        <v>43</v>
      </c>
      <c r="X100" s="26" t="s">
        <v>61</v>
      </c>
      <c r="Y100" s="26">
        <v>345</v>
      </c>
      <c r="Z100" s="34">
        <v>46030</v>
      </c>
      <c r="AA100" s="34">
        <v>46378</v>
      </c>
      <c r="AB100" s="35"/>
      <c r="AC100" s="25" t="s">
        <v>63</v>
      </c>
      <c r="AD100" s="35" t="s">
        <v>980</v>
      </c>
    </row>
    <row r="101" spans="1:30" s="36" customFormat="1" ht="15.75" customHeight="1" x14ac:dyDescent="0.3">
      <c r="A101" s="25" t="s">
        <v>622</v>
      </c>
      <c r="B101" s="25" t="s">
        <v>60</v>
      </c>
      <c r="C101" s="25" t="s">
        <v>622</v>
      </c>
      <c r="D101" s="26" t="s">
        <v>41</v>
      </c>
      <c r="E101" s="27">
        <v>46030</v>
      </c>
      <c r="F101" s="28" t="s">
        <v>820</v>
      </c>
      <c r="G101" s="29" t="s">
        <v>51</v>
      </c>
      <c r="H101" s="25" t="s">
        <v>69</v>
      </c>
      <c r="I101" s="29" t="s">
        <v>42</v>
      </c>
      <c r="J101" s="25" t="s">
        <v>62</v>
      </c>
      <c r="K101" s="25" t="s">
        <v>80</v>
      </c>
      <c r="L101" s="30" t="s">
        <v>430</v>
      </c>
      <c r="M101" s="30">
        <v>85014167</v>
      </c>
      <c r="N101" s="31">
        <v>0</v>
      </c>
      <c r="O101" s="31">
        <v>0</v>
      </c>
      <c r="P101" s="30">
        <v>0</v>
      </c>
      <c r="Q101" s="32">
        <f>+R101/(M101+P101)</f>
        <v>5.2159930003195819E-2</v>
      </c>
      <c r="R101" s="33">
        <v>4434333</v>
      </c>
      <c r="S101" s="30">
        <f>+M101+P101-R101</f>
        <v>80579834</v>
      </c>
      <c r="T101" s="25" t="s">
        <v>44</v>
      </c>
      <c r="U101" s="26" t="s">
        <v>45</v>
      </c>
      <c r="V101" s="26" t="s">
        <v>961</v>
      </c>
      <c r="W101" s="26" t="s">
        <v>43</v>
      </c>
      <c r="X101" s="26" t="s">
        <v>61</v>
      </c>
      <c r="Y101" s="26">
        <v>353</v>
      </c>
      <c r="Z101" s="34">
        <v>46030</v>
      </c>
      <c r="AA101" s="34">
        <v>46386</v>
      </c>
      <c r="AB101" s="35"/>
      <c r="AC101" s="25" t="s">
        <v>63</v>
      </c>
      <c r="AD101" s="35" t="s">
        <v>515</v>
      </c>
    </row>
    <row r="102" spans="1:30" s="36" customFormat="1" ht="15.75" customHeight="1" x14ac:dyDescent="0.3">
      <c r="A102" s="25" t="s">
        <v>623</v>
      </c>
      <c r="B102" s="25" t="s">
        <v>60</v>
      </c>
      <c r="C102" s="25" t="s">
        <v>623</v>
      </c>
      <c r="D102" s="26" t="s">
        <v>124</v>
      </c>
      <c r="E102" s="27">
        <v>46030</v>
      </c>
      <c r="F102" s="28" t="s">
        <v>821</v>
      </c>
      <c r="G102" s="29" t="s">
        <v>52</v>
      </c>
      <c r="H102" s="25" t="s">
        <v>69</v>
      </c>
      <c r="I102" s="29" t="s">
        <v>42</v>
      </c>
      <c r="J102" s="25" t="s">
        <v>62</v>
      </c>
      <c r="K102" s="25" t="s">
        <v>80</v>
      </c>
      <c r="L102" s="30" t="s">
        <v>955</v>
      </c>
      <c r="M102" s="30">
        <v>28865000</v>
      </c>
      <c r="N102" s="31">
        <v>0</v>
      </c>
      <c r="O102" s="31">
        <v>0</v>
      </c>
      <c r="P102" s="30">
        <v>0</v>
      </c>
      <c r="Q102" s="32">
        <f>+R102/(M102+P102)</f>
        <v>0.21360356833535424</v>
      </c>
      <c r="R102" s="33">
        <v>6165667</v>
      </c>
      <c r="S102" s="30">
        <f>+M102+P102-R102</f>
        <v>22699333</v>
      </c>
      <c r="T102" s="25" t="s">
        <v>44</v>
      </c>
      <c r="U102" s="26" t="s">
        <v>45</v>
      </c>
      <c r="V102" s="26">
        <v>1121146788</v>
      </c>
      <c r="W102" s="26" t="s">
        <v>43</v>
      </c>
      <c r="X102" s="26" t="s">
        <v>61</v>
      </c>
      <c r="Y102" s="26">
        <v>345</v>
      </c>
      <c r="Z102" s="34">
        <v>46030</v>
      </c>
      <c r="AA102" s="34">
        <v>46378</v>
      </c>
      <c r="AB102" s="35"/>
      <c r="AC102" s="25" t="s">
        <v>63</v>
      </c>
      <c r="AD102" s="35" t="s">
        <v>516</v>
      </c>
    </row>
    <row r="103" spans="1:30" s="36" customFormat="1" ht="15.75" customHeight="1" x14ac:dyDescent="0.3">
      <c r="A103" s="25" t="s">
        <v>624</v>
      </c>
      <c r="B103" s="25" t="s">
        <v>60</v>
      </c>
      <c r="C103" s="25" t="s">
        <v>624</v>
      </c>
      <c r="D103" s="26" t="s">
        <v>92</v>
      </c>
      <c r="E103" s="27">
        <v>46030</v>
      </c>
      <c r="F103" s="28" t="s">
        <v>822</v>
      </c>
      <c r="G103" s="29" t="s">
        <v>52</v>
      </c>
      <c r="H103" s="25" t="s">
        <v>69</v>
      </c>
      <c r="I103" s="29" t="s">
        <v>42</v>
      </c>
      <c r="J103" s="25" t="s">
        <v>62</v>
      </c>
      <c r="K103" s="25" t="s">
        <v>80</v>
      </c>
      <c r="L103" s="30" t="s">
        <v>956</v>
      </c>
      <c r="M103" s="30">
        <v>40135000</v>
      </c>
      <c r="N103" s="31">
        <v>0</v>
      </c>
      <c r="O103" s="31">
        <v>0</v>
      </c>
      <c r="P103" s="30">
        <v>0</v>
      </c>
      <c r="Q103" s="32">
        <f>+R103/(M103+P103)</f>
        <v>8.1300610439765789E-2</v>
      </c>
      <c r="R103" s="33">
        <v>3263000</v>
      </c>
      <c r="S103" s="30">
        <f>+M103+P103-R103</f>
        <v>36872000</v>
      </c>
      <c r="T103" s="25" t="s">
        <v>44</v>
      </c>
      <c r="U103" s="26" t="s">
        <v>45</v>
      </c>
      <c r="V103" s="26">
        <v>1071632214</v>
      </c>
      <c r="W103" s="26" t="s">
        <v>43</v>
      </c>
      <c r="X103" s="26" t="s">
        <v>61</v>
      </c>
      <c r="Y103" s="26">
        <v>345</v>
      </c>
      <c r="Z103" s="34">
        <v>46030</v>
      </c>
      <c r="AA103" s="34">
        <v>46378</v>
      </c>
      <c r="AB103" s="35"/>
      <c r="AC103" s="25" t="s">
        <v>63</v>
      </c>
      <c r="AD103" s="35" t="s">
        <v>517</v>
      </c>
    </row>
    <row r="104" spans="1:30" s="36" customFormat="1" ht="15.75" customHeight="1" x14ac:dyDescent="0.3">
      <c r="A104" s="25" t="s">
        <v>625</v>
      </c>
      <c r="B104" s="25" t="s">
        <v>60</v>
      </c>
      <c r="C104" s="25" t="s">
        <v>625</v>
      </c>
      <c r="D104" s="26" t="s">
        <v>758</v>
      </c>
      <c r="E104" s="27">
        <v>46030</v>
      </c>
      <c r="F104" s="28" t="s">
        <v>823</v>
      </c>
      <c r="G104" s="29" t="s">
        <v>52</v>
      </c>
      <c r="H104" s="25" t="s">
        <v>69</v>
      </c>
      <c r="I104" s="29" t="s">
        <v>42</v>
      </c>
      <c r="J104" s="25" t="s">
        <v>62</v>
      </c>
      <c r="K104" s="25" t="s">
        <v>80</v>
      </c>
      <c r="L104" s="30" t="s">
        <v>955</v>
      </c>
      <c r="M104" s="30">
        <v>753000</v>
      </c>
      <c r="N104" s="31">
        <v>0</v>
      </c>
      <c r="O104" s="31">
        <v>0</v>
      </c>
      <c r="P104" s="30">
        <v>0</v>
      </c>
      <c r="Q104" s="32">
        <f>+R104/(M104+P104)</f>
        <v>7.7986719787516599</v>
      </c>
      <c r="R104" s="33">
        <v>5872400</v>
      </c>
      <c r="S104" s="30">
        <f>+M104+P104-R104</f>
        <v>-5119400</v>
      </c>
      <c r="T104" s="25" t="s">
        <v>44</v>
      </c>
      <c r="U104" s="26" t="s">
        <v>45</v>
      </c>
      <c r="V104" s="26">
        <v>75056427</v>
      </c>
      <c r="W104" s="26" t="s">
        <v>43</v>
      </c>
      <c r="X104" s="26" t="s">
        <v>61</v>
      </c>
      <c r="Y104" s="26">
        <v>9</v>
      </c>
      <c r="Z104" s="34">
        <v>46030</v>
      </c>
      <c r="AA104" s="34">
        <v>46038</v>
      </c>
      <c r="AB104" s="35"/>
      <c r="AC104" s="25" t="s">
        <v>963</v>
      </c>
      <c r="AD104" s="35" t="s">
        <v>518</v>
      </c>
    </row>
    <row r="105" spans="1:30" s="36" customFormat="1" ht="15.75" customHeight="1" x14ac:dyDescent="0.3">
      <c r="A105" s="25" t="s">
        <v>626</v>
      </c>
      <c r="B105" s="25" t="s">
        <v>60</v>
      </c>
      <c r="C105" s="25" t="s">
        <v>626</v>
      </c>
      <c r="D105" s="26" t="s">
        <v>118</v>
      </c>
      <c r="E105" s="27">
        <v>46030</v>
      </c>
      <c r="F105" s="28" t="s">
        <v>824</v>
      </c>
      <c r="G105" s="29" t="s">
        <v>52</v>
      </c>
      <c r="H105" s="25" t="s">
        <v>69</v>
      </c>
      <c r="I105" s="29" t="s">
        <v>42</v>
      </c>
      <c r="J105" s="25" t="s">
        <v>62</v>
      </c>
      <c r="K105" s="25" t="s">
        <v>80</v>
      </c>
      <c r="L105" s="30" t="s">
        <v>429</v>
      </c>
      <c r="M105" s="30">
        <v>38226000</v>
      </c>
      <c r="N105" s="31">
        <v>0</v>
      </c>
      <c r="O105" s="31">
        <v>0</v>
      </c>
      <c r="P105" s="30">
        <v>0</v>
      </c>
      <c r="Q105" s="32">
        <f>+R105/(M105+P105)</f>
        <v>0.15072463768115943</v>
      </c>
      <c r="R105" s="33">
        <v>5761600</v>
      </c>
      <c r="S105" s="30">
        <f>+M105+P105-R105</f>
        <v>32464400</v>
      </c>
      <c r="T105" s="25" t="s">
        <v>44</v>
      </c>
      <c r="U105" s="26" t="s">
        <v>45</v>
      </c>
      <c r="V105" s="26">
        <v>1003523016</v>
      </c>
      <c r="W105" s="26" t="s">
        <v>43</v>
      </c>
      <c r="X105" s="26" t="s">
        <v>61</v>
      </c>
      <c r="Y105" s="26">
        <v>345</v>
      </c>
      <c r="Z105" s="34">
        <v>46030</v>
      </c>
      <c r="AA105" s="34">
        <v>46378</v>
      </c>
      <c r="AB105" s="35"/>
      <c r="AC105" s="25" t="s">
        <v>63</v>
      </c>
      <c r="AD105" s="35" t="s">
        <v>519</v>
      </c>
    </row>
    <row r="106" spans="1:30" s="36" customFormat="1" ht="15.75" customHeight="1" x14ac:dyDescent="0.3">
      <c r="A106" s="25" t="s">
        <v>627</v>
      </c>
      <c r="B106" s="25" t="s">
        <v>60</v>
      </c>
      <c r="C106" s="25" t="s">
        <v>627</v>
      </c>
      <c r="D106" s="26" t="s">
        <v>121</v>
      </c>
      <c r="E106" s="27">
        <v>46031</v>
      </c>
      <c r="F106" s="28" t="s">
        <v>825</v>
      </c>
      <c r="G106" s="29" t="s">
        <v>52</v>
      </c>
      <c r="H106" s="25" t="s">
        <v>69</v>
      </c>
      <c r="I106" s="29" t="s">
        <v>42</v>
      </c>
      <c r="J106" s="25" t="s">
        <v>62</v>
      </c>
      <c r="K106" s="25" t="s">
        <v>80</v>
      </c>
      <c r="L106" s="30" t="s">
        <v>429</v>
      </c>
      <c r="M106" s="30">
        <v>38226000</v>
      </c>
      <c r="N106" s="31">
        <v>0</v>
      </c>
      <c r="O106" s="31">
        <v>0</v>
      </c>
      <c r="P106" s="30">
        <v>0</v>
      </c>
      <c r="Q106" s="32">
        <f>+R106/(M106+P106)</f>
        <v>0.16618707162664156</v>
      </c>
      <c r="R106" s="33">
        <v>6352667</v>
      </c>
      <c r="S106" s="30">
        <f>+M106+P106-R106</f>
        <v>31873333</v>
      </c>
      <c r="T106" s="25" t="s">
        <v>44</v>
      </c>
      <c r="U106" s="26" t="s">
        <v>45</v>
      </c>
      <c r="V106" s="26">
        <v>1119892682</v>
      </c>
      <c r="W106" s="26" t="s">
        <v>43</v>
      </c>
      <c r="X106" s="26" t="s">
        <v>61</v>
      </c>
      <c r="Y106" s="26">
        <v>345</v>
      </c>
      <c r="Z106" s="34">
        <v>46031</v>
      </c>
      <c r="AA106" s="34">
        <v>46379</v>
      </c>
      <c r="AB106" s="35"/>
      <c r="AC106" s="25" t="s">
        <v>63</v>
      </c>
      <c r="AD106" s="35" t="s">
        <v>520</v>
      </c>
    </row>
    <row r="107" spans="1:30" s="36" customFormat="1" ht="15.75" customHeight="1" x14ac:dyDescent="0.3">
      <c r="A107" s="25" t="s">
        <v>628</v>
      </c>
      <c r="B107" s="25" t="s">
        <v>60</v>
      </c>
      <c r="C107" s="25" t="s">
        <v>628</v>
      </c>
      <c r="D107" s="26" t="s">
        <v>54</v>
      </c>
      <c r="E107" s="27">
        <v>46031</v>
      </c>
      <c r="F107" s="28" t="s">
        <v>826</v>
      </c>
      <c r="G107" s="29" t="s">
        <v>52</v>
      </c>
      <c r="H107" s="25" t="s">
        <v>69</v>
      </c>
      <c r="I107" s="29" t="s">
        <v>42</v>
      </c>
      <c r="J107" s="25" t="s">
        <v>62</v>
      </c>
      <c r="K107" s="25" t="s">
        <v>80</v>
      </c>
      <c r="L107" s="30" t="s">
        <v>957</v>
      </c>
      <c r="M107" s="30">
        <v>42147500</v>
      </c>
      <c r="N107" s="31">
        <v>0</v>
      </c>
      <c r="O107" s="31">
        <v>0</v>
      </c>
      <c r="P107" s="30">
        <v>0</v>
      </c>
      <c r="Q107" s="32">
        <f>+R107/(M107+P107)</f>
        <v>0.13670087193783736</v>
      </c>
      <c r="R107" s="33">
        <v>5761600</v>
      </c>
      <c r="S107" s="30">
        <f>+M107+P107-R107</f>
        <v>36385900</v>
      </c>
      <c r="T107" s="25" t="s">
        <v>44</v>
      </c>
      <c r="U107" s="26" t="s">
        <v>45</v>
      </c>
      <c r="V107" s="26">
        <v>1120376670</v>
      </c>
      <c r="W107" s="26" t="s">
        <v>43</v>
      </c>
      <c r="X107" s="26" t="s">
        <v>61</v>
      </c>
      <c r="Y107" s="26">
        <v>345</v>
      </c>
      <c r="Z107" s="34">
        <v>46031</v>
      </c>
      <c r="AA107" s="34">
        <v>46379</v>
      </c>
      <c r="AB107" s="35"/>
      <c r="AC107" s="25" t="s">
        <v>63</v>
      </c>
      <c r="AD107" s="35" t="s">
        <v>521</v>
      </c>
    </row>
    <row r="108" spans="1:30" s="36" customFormat="1" ht="15.75" customHeight="1" x14ac:dyDescent="0.3">
      <c r="A108" s="25" t="s">
        <v>629</v>
      </c>
      <c r="B108" s="25" t="s">
        <v>60</v>
      </c>
      <c r="C108" s="25" t="s">
        <v>629</v>
      </c>
      <c r="D108" s="26" t="s">
        <v>119</v>
      </c>
      <c r="E108" s="27">
        <v>46031</v>
      </c>
      <c r="F108" s="28" t="s">
        <v>827</v>
      </c>
      <c r="G108" s="29" t="s">
        <v>52</v>
      </c>
      <c r="H108" s="25" t="s">
        <v>69</v>
      </c>
      <c r="I108" s="29" t="s">
        <v>42</v>
      </c>
      <c r="J108" s="25" t="s">
        <v>62</v>
      </c>
      <c r="K108" s="25" t="s">
        <v>80</v>
      </c>
      <c r="L108" s="30" t="s">
        <v>429</v>
      </c>
      <c r="M108" s="30">
        <v>38226000</v>
      </c>
      <c r="N108" s="31">
        <v>0</v>
      </c>
      <c r="O108" s="31">
        <v>0</v>
      </c>
      <c r="P108" s="30">
        <v>0</v>
      </c>
      <c r="Q108" s="32">
        <f>+R108/(M108+P108)</f>
        <v>0.30150334850625227</v>
      </c>
      <c r="R108" s="33">
        <v>11525267</v>
      </c>
      <c r="S108" s="30">
        <f>+M108+P108-R108</f>
        <v>26700733</v>
      </c>
      <c r="T108" s="25" t="s">
        <v>44</v>
      </c>
      <c r="U108" s="26" t="s">
        <v>45</v>
      </c>
      <c r="V108" s="26">
        <v>5820177</v>
      </c>
      <c r="W108" s="26" t="s">
        <v>43</v>
      </c>
      <c r="X108" s="26" t="s">
        <v>61</v>
      </c>
      <c r="Y108" s="26">
        <v>345</v>
      </c>
      <c r="Z108" s="34">
        <v>46031</v>
      </c>
      <c r="AA108" s="34">
        <v>46379</v>
      </c>
      <c r="AB108" s="35"/>
      <c r="AC108" s="25" t="s">
        <v>63</v>
      </c>
      <c r="AD108" s="35" t="s">
        <v>522</v>
      </c>
    </row>
    <row r="109" spans="1:30" s="36" customFormat="1" ht="15.75" customHeight="1" x14ac:dyDescent="0.3">
      <c r="A109" s="25" t="s">
        <v>630</v>
      </c>
      <c r="B109" s="25" t="s">
        <v>60</v>
      </c>
      <c r="C109" s="25" t="s">
        <v>630</v>
      </c>
      <c r="D109" s="26" t="s">
        <v>27</v>
      </c>
      <c r="E109" s="27">
        <v>46031</v>
      </c>
      <c r="F109" s="28" t="s">
        <v>828</v>
      </c>
      <c r="G109" s="29" t="s">
        <v>51</v>
      </c>
      <c r="H109" s="25" t="s">
        <v>69</v>
      </c>
      <c r="I109" s="29" t="s">
        <v>42</v>
      </c>
      <c r="J109" s="25" t="s">
        <v>62</v>
      </c>
      <c r="K109" s="25" t="s">
        <v>80</v>
      </c>
      <c r="L109" s="30" t="s">
        <v>430</v>
      </c>
      <c r="M109" s="30">
        <v>67436000</v>
      </c>
      <c r="N109" s="31">
        <v>0</v>
      </c>
      <c r="O109" s="31">
        <v>0</v>
      </c>
      <c r="P109" s="30">
        <v>0</v>
      </c>
      <c r="Q109" s="32">
        <f>+R109/(M109+P109)</f>
        <v>0.14016449670798981</v>
      </c>
      <c r="R109" s="33">
        <v>9452133</v>
      </c>
      <c r="S109" s="30">
        <f>+M109+P109-R109</f>
        <v>57983867</v>
      </c>
      <c r="T109" s="25" t="s">
        <v>44</v>
      </c>
      <c r="U109" s="26" t="s">
        <v>45</v>
      </c>
      <c r="V109" s="26">
        <v>1121941607</v>
      </c>
      <c r="W109" s="26" t="s">
        <v>43</v>
      </c>
      <c r="X109" s="26" t="s">
        <v>61</v>
      </c>
      <c r="Y109" s="26">
        <v>345</v>
      </c>
      <c r="Z109" s="34">
        <v>46032</v>
      </c>
      <c r="AA109" s="34">
        <v>46379</v>
      </c>
      <c r="AB109" s="35"/>
      <c r="AC109" s="25" t="s">
        <v>63</v>
      </c>
      <c r="AD109" s="35" t="s">
        <v>523</v>
      </c>
    </row>
    <row r="110" spans="1:30" s="36" customFormat="1" ht="15.75" customHeight="1" x14ac:dyDescent="0.3">
      <c r="A110" s="25" t="s">
        <v>631</v>
      </c>
      <c r="B110" s="25" t="s">
        <v>60</v>
      </c>
      <c r="C110" s="25" t="s">
        <v>631</v>
      </c>
      <c r="D110" s="26" t="s">
        <v>101</v>
      </c>
      <c r="E110" s="27">
        <v>46031</v>
      </c>
      <c r="F110" s="28" t="s">
        <v>829</v>
      </c>
      <c r="G110" s="29" t="s">
        <v>52</v>
      </c>
      <c r="H110" s="25" t="s">
        <v>69</v>
      </c>
      <c r="I110" s="29" t="s">
        <v>42</v>
      </c>
      <c r="J110" s="25" t="s">
        <v>62</v>
      </c>
      <c r="K110" s="25" t="s">
        <v>80</v>
      </c>
      <c r="L110" s="30" t="s">
        <v>430</v>
      </c>
      <c r="M110" s="30">
        <v>34925500</v>
      </c>
      <c r="N110" s="31">
        <v>0</v>
      </c>
      <c r="O110" s="31">
        <v>0</v>
      </c>
      <c r="P110" s="30">
        <v>0</v>
      </c>
      <c r="Q110" s="32">
        <f>+R110/(M110+P110)</f>
        <v>0.25959256130907216</v>
      </c>
      <c r="R110" s="33">
        <v>9066400</v>
      </c>
      <c r="S110" s="30">
        <f>+M110+P110-R110</f>
        <v>25859100</v>
      </c>
      <c r="T110" s="25" t="s">
        <v>44</v>
      </c>
      <c r="U110" s="26" t="s">
        <v>45</v>
      </c>
      <c r="V110" s="26">
        <v>1069901142</v>
      </c>
      <c r="W110" s="26" t="s">
        <v>43</v>
      </c>
      <c r="X110" s="26" t="s">
        <v>61</v>
      </c>
      <c r="Y110" s="26">
        <v>345</v>
      </c>
      <c r="Z110" s="34">
        <v>46032</v>
      </c>
      <c r="AA110" s="34">
        <v>46379</v>
      </c>
      <c r="AB110" s="35"/>
      <c r="AC110" s="25" t="s">
        <v>63</v>
      </c>
      <c r="AD110" s="35" t="s">
        <v>524</v>
      </c>
    </row>
    <row r="111" spans="1:30" s="36" customFormat="1" ht="15.75" customHeight="1" x14ac:dyDescent="0.3">
      <c r="A111" s="25" t="s">
        <v>632</v>
      </c>
      <c r="B111" s="25" t="s">
        <v>60</v>
      </c>
      <c r="C111" s="25" t="s">
        <v>632</v>
      </c>
      <c r="D111" s="26" t="s">
        <v>178</v>
      </c>
      <c r="E111" s="27">
        <v>46031</v>
      </c>
      <c r="F111" s="28" t="s">
        <v>830</v>
      </c>
      <c r="G111" s="29" t="s">
        <v>52</v>
      </c>
      <c r="H111" s="25" t="s">
        <v>69</v>
      </c>
      <c r="I111" s="29" t="s">
        <v>42</v>
      </c>
      <c r="J111" s="25" t="s">
        <v>62</v>
      </c>
      <c r="K111" s="25" t="s">
        <v>80</v>
      </c>
      <c r="L111" s="30" t="s">
        <v>430</v>
      </c>
      <c r="M111" s="30">
        <v>28876500</v>
      </c>
      <c r="N111" s="31">
        <v>0</v>
      </c>
      <c r="O111" s="31">
        <v>0</v>
      </c>
      <c r="P111" s="30">
        <v>0</v>
      </c>
      <c r="Q111" s="32">
        <f>+R111/(M111+P111)</f>
        <v>0.18299309126798607</v>
      </c>
      <c r="R111" s="33">
        <v>5284200</v>
      </c>
      <c r="S111" s="30">
        <f>+M111+P111-R111</f>
        <v>23592300</v>
      </c>
      <c r="T111" s="25" t="s">
        <v>44</v>
      </c>
      <c r="U111" s="26" t="s">
        <v>45</v>
      </c>
      <c r="V111" s="26">
        <v>18928195</v>
      </c>
      <c r="W111" s="26" t="s">
        <v>43</v>
      </c>
      <c r="X111" s="26" t="s">
        <v>135</v>
      </c>
      <c r="Y111" s="26">
        <v>345</v>
      </c>
      <c r="Z111" s="34">
        <v>46032</v>
      </c>
      <c r="AA111" s="34">
        <v>46379</v>
      </c>
      <c r="AB111" s="35"/>
      <c r="AC111" s="25" t="s">
        <v>63</v>
      </c>
      <c r="AD111" s="35" t="s">
        <v>525</v>
      </c>
    </row>
    <row r="112" spans="1:30" s="36" customFormat="1" ht="15.75" customHeight="1" x14ac:dyDescent="0.3">
      <c r="A112" s="25" t="s">
        <v>633</v>
      </c>
      <c r="B112" s="25" t="s">
        <v>60</v>
      </c>
      <c r="C112" s="25" t="s">
        <v>633</v>
      </c>
      <c r="D112" s="26" t="s">
        <v>120</v>
      </c>
      <c r="E112" s="27">
        <v>46031</v>
      </c>
      <c r="F112" s="28" t="s">
        <v>831</v>
      </c>
      <c r="G112" s="29" t="s">
        <v>51</v>
      </c>
      <c r="H112" s="25" t="s">
        <v>69</v>
      </c>
      <c r="I112" s="29" t="s">
        <v>42</v>
      </c>
      <c r="J112" s="25" t="s">
        <v>62</v>
      </c>
      <c r="K112" s="25" t="s">
        <v>80</v>
      </c>
      <c r="L112" s="30" t="s">
        <v>955</v>
      </c>
      <c r="M112" s="30">
        <v>43504500</v>
      </c>
      <c r="N112" s="31">
        <v>0</v>
      </c>
      <c r="O112" s="31">
        <v>0</v>
      </c>
      <c r="P112" s="30">
        <v>0</v>
      </c>
      <c r="Q112" s="32">
        <f>+R112/(M112+P112)</f>
        <v>0.122548242135871</v>
      </c>
      <c r="R112" s="33">
        <v>5331400</v>
      </c>
      <c r="S112" s="30">
        <f>+M112+P112-R112</f>
        <v>38173100</v>
      </c>
      <c r="T112" s="25" t="s">
        <v>44</v>
      </c>
      <c r="U112" s="26" t="s">
        <v>45</v>
      </c>
      <c r="V112" s="26">
        <v>81753037</v>
      </c>
      <c r="W112" s="26" t="s">
        <v>43</v>
      </c>
      <c r="X112" s="26" t="s">
        <v>61</v>
      </c>
      <c r="Y112" s="26">
        <v>345</v>
      </c>
      <c r="Z112" s="34">
        <v>46032</v>
      </c>
      <c r="AA112" s="34">
        <v>46379</v>
      </c>
      <c r="AB112" s="35"/>
      <c r="AC112" s="25" t="s">
        <v>63</v>
      </c>
      <c r="AD112" s="35" t="s">
        <v>526</v>
      </c>
    </row>
    <row r="113" spans="1:30" s="36" customFormat="1" ht="15.75" customHeight="1" x14ac:dyDescent="0.3">
      <c r="A113" s="25" t="s">
        <v>634</v>
      </c>
      <c r="B113" s="25" t="s">
        <v>60</v>
      </c>
      <c r="C113" s="25" t="s">
        <v>634</v>
      </c>
      <c r="D113" s="26" t="s">
        <v>759</v>
      </c>
      <c r="E113" s="27">
        <v>46031</v>
      </c>
      <c r="F113" s="28" t="s">
        <v>832</v>
      </c>
      <c r="G113" s="29" t="s">
        <v>52</v>
      </c>
      <c r="H113" s="25" t="s">
        <v>69</v>
      </c>
      <c r="I113" s="29" t="s">
        <v>42</v>
      </c>
      <c r="J113" s="25" t="s">
        <v>62</v>
      </c>
      <c r="K113" s="25" t="s">
        <v>80</v>
      </c>
      <c r="L113" s="30" t="s">
        <v>956</v>
      </c>
      <c r="M113" s="30">
        <v>28876500</v>
      </c>
      <c r="N113" s="31">
        <v>0</v>
      </c>
      <c r="O113" s="31">
        <v>0</v>
      </c>
      <c r="P113" s="30">
        <v>0</v>
      </c>
      <c r="Q113" s="32">
        <f>+R113/(M113+P113)</f>
        <v>0.13647775873114817</v>
      </c>
      <c r="R113" s="33">
        <v>3941000</v>
      </c>
      <c r="S113" s="30">
        <f>+M113+P113-R113</f>
        <v>24935500</v>
      </c>
      <c r="T113" s="25" t="s">
        <v>44</v>
      </c>
      <c r="U113" s="26" t="s">
        <v>45</v>
      </c>
      <c r="V113" s="26">
        <v>1120352038</v>
      </c>
      <c r="W113" s="26" t="s">
        <v>43</v>
      </c>
      <c r="X113" s="26" t="s">
        <v>61</v>
      </c>
      <c r="Y113" s="26">
        <v>345</v>
      </c>
      <c r="Z113" s="34">
        <v>46032</v>
      </c>
      <c r="AA113" s="34">
        <v>46379</v>
      </c>
      <c r="AB113" s="35"/>
      <c r="AC113" s="25" t="s">
        <v>63</v>
      </c>
      <c r="AD113" s="35" t="s">
        <v>527</v>
      </c>
    </row>
    <row r="114" spans="1:30" s="36" customFormat="1" ht="15.75" customHeight="1" x14ac:dyDescent="0.3">
      <c r="A114" s="25" t="s">
        <v>635</v>
      </c>
      <c r="B114" s="25" t="s">
        <v>60</v>
      </c>
      <c r="C114" s="25" t="s">
        <v>635</v>
      </c>
      <c r="D114" s="26" t="s">
        <v>75</v>
      </c>
      <c r="E114" s="27">
        <v>46035</v>
      </c>
      <c r="F114" s="28" t="s">
        <v>833</v>
      </c>
      <c r="G114" s="29" t="s">
        <v>52</v>
      </c>
      <c r="H114" s="25" t="s">
        <v>69</v>
      </c>
      <c r="I114" s="29" t="s">
        <v>42</v>
      </c>
      <c r="J114" s="25" t="s">
        <v>62</v>
      </c>
      <c r="K114" s="25" t="s">
        <v>80</v>
      </c>
      <c r="L114" s="30" t="s">
        <v>955</v>
      </c>
      <c r="M114" s="30">
        <v>26473500</v>
      </c>
      <c r="N114" s="31">
        <v>0</v>
      </c>
      <c r="O114" s="31">
        <v>0</v>
      </c>
      <c r="P114" s="30">
        <v>0</v>
      </c>
      <c r="Q114" s="32">
        <f>+R114/(M114+P114)</f>
        <v>0.24477307496175421</v>
      </c>
      <c r="R114" s="33">
        <v>6480000</v>
      </c>
      <c r="S114" s="30">
        <f>+M114+P114-R114</f>
        <v>19993500</v>
      </c>
      <c r="T114" s="25" t="s">
        <v>44</v>
      </c>
      <c r="U114" s="26" t="s">
        <v>45</v>
      </c>
      <c r="V114" s="26">
        <v>1023008171</v>
      </c>
      <c r="W114" s="26" t="s">
        <v>43</v>
      </c>
      <c r="X114" s="26" t="s">
        <v>49</v>
      </c>
      <c r="Y114" s="26">
        <v>333</v>
      </c>
      <c r="Z114" s="34">
        <v>46036</v>
      </c>
      <c r="AA114" s="34">
        <v>46371</v>
      </c>
      <c r="AB114" s="35"/>
      <c r="AC114" s="25" t="s">
        <v>63</v>
      </c>
      <c r="AD114" s="35" t="s">
        <v>528</v>
      </c>
    </row>
    <row r="115" spans="1:30" s="36" customFormat="1" ht="15.75" customHeight="1" x14ac:dyDescent="0.3">
      <c r="A115" s="25" t="s">
        <v>636</v>
      </c>
      <c r="B115" s="25" t="s">
        <v>60</v>
      </c>
      <c r="C115" s="25" t="s">
        <v>636</v>
      </c>
      <c r="D115" s="26" t="s">
        <v>139</v>
      </c>
      <c r="E115" s="27">
        <v>46035</v>
      </c>
      <c r="F115" s="28" t="s">
        <v>834</v>
      </c>
      <c r="G115" s="29" t="s">
        <v>51</v>
      </c>
      <c r="H115" s="25" t="s">
        <v>69</v>
      </c>
      <c r="I115" s="29" t="s">
        <v>42</v>
      </c>
      <c r="J115" s="25" t="s">
        <v>62</v>
      </c>
      <c r="K115" s="25" t="s">
        <v>80</v>
      </c>
      <c r="L115" s="30" t="s">
        <v>429</v>
      </c>
      <c r="M115" s="30">
        <v>57860000</v>
      </c>
      <c r="N115" s="31">
        <v>0</v>
      </c>
      <c r="O115" s="31">
        <v>0</v>
      </c>
      <c r="P115" s="30">
        <v>0</v>
      </c>
      <c r="Q115" s="32">
        <f>+R115/(M115+P115)</f>
        <v>9.3639820255789832E-2</v>
      </c>
      <c r="R115" s="33">
        <v>5418000</v>
      </c>
      <c r="S115" s="30">
        <f>+M115+P115-R115</f>
        <v>52442000</v>
      </c>
      <c r="T115" s="25" t="s">
        <v>44</v>
      </c>
      <c r="U115" s="26" t="s">
        <v>45</v>
      </c>
      <c r="V115" s="26">
        <v>1121855355</v>
      </c>
      <c r="W115" s="26" t="s">
        <v>43</v>
      </c>
      <c r="X115" s="26" t="s">
        <v>49</v>
      </c>
      <c r="Y115" s="26">
        <v>300</v>
      </c>
      <c r="Z115" s="34">
        <v>46036</v>
      </c>
      <c r="AA115" s="34">
        <v>46368</v>
      </c>
      <c r="AB115" s="35"/>
      <c r="AC115" s="25" t="s">
        <v>63</v>
      </c>
      <c r="AD115" s="35" t="s">
        <v>981</v>
      </c>
    </row>
    <row r="116" spans="1:30" s="36" customFormat="1" ht="15.75" customHeight="1" x14ac:dyDescent="0.3">
      <c r="A116" s="25" t="s">
        <v>637</v>
      </c>
      <c r="B116" s="25" t="s">
        <v>60</v>
      </c>
      <c r="C116" s="25" t="s">
        <v>637</v>
      </c>
      <c r="D116" s="26" t="s">
        <v>83</v>
      </c>
      <c r="E116" s="27">
        <v>46035</v>
      </c>
      <c r="F116" s="28" t="s">
        <v>835</v>
      </c>
      <c r="G116" s="29" t="s">
        <v>52</v>
      </c>
      <c r="H116" s="25" t="s">
        <v>69</v>
      </c>
      <c r="I116" s="29" t="s">
        <v>42</v>
      </c>
      <c r="J116" s="25" t="s">
        <v>62</v>
      </c>
      <c r="K116" s="25" t="s">
        <v>80</v>
      </c>
      <c r="L116" s="30" t="s">
        <v>429</v>
      </c>
      <c r="M116" s="30">
        <v>39669667</v>
      </c>
      <c r="N116" s="31">
        <v>0</v>
      </c>
      <c r="O116" s="31">
        <v>0</v>
      </c>
      <c r="P116" s="30">
        <v>0</v>
      </c>
      <c r="Q116" s="32">
        <f>+R116/(M116+P116)</f>
        <v>0.12846087162768469</v>
      </c>
      <c r="R116" s="33">
        <v>5096000</v>
      </c>
      <c r="S116" s="30">
        <f>+M116+P116-R116</f>
        <v>34573667</v>
      </c>
      <c r="T116" s="25" t="s">
        <v>44</v>
      </c>
      <c r="U116" s="26" t="s">
        <v>45</v>
      </c>
      <c r="V116" s="26">
        <v>1069763743</v>
      </c>
      <c r="W116" s="26" t="s">
        <v>43</v>
      </c>
      <c r="X116" s="26" t="s">
        <v>49</v>
      </c>
      <c r="Y116" s="26">
        <v>341</v>
      </c>
      <c r="Z116" s="34">
        <v>46036</v>
      </c>
      <c r="AA116" s="34">
        <v>46379</v>
      </c>
      <c r="AB116" s="35"/>
      <c r="AC116" s="25" t="s">
        <v>63</v>
      </c>
      <c r="AD116" s="35" t="s">
        <v>529</v>
      </c>
    </row>
    <row r="117" spans="1:30" s="36" customFormat="1" ht="15.75" customHeight="1" x14ac:dyDescent="0.3">
      <c r="A117" s="25" t="s">
        <v>638</v>
      </c>
      <c r="B117" s="25" t="s">
        <v>60</v>
      </c>
      <c r="C117" s="25" t="s">
        <v>638</v>
      </c>
      <c r="D117" s="26" t="s">
        <v>760</v>
      </c>
      <c r="E117" s="27">
        <v>46035</v>
      </c>
      <c r="F117" s="28" t="s">
        <v>836</v>
      </c>
      <c r="G117" s="29" t="s">
        <v>52</v>
      </c>
      <c r="H117" s="25" t="s">
        <v>69</v>
      </c>
      <c r="I117" s="29" t="s">
        <v>42</v>
      </c>
      <c r="J117" s="25" t="s">
        <v>62</v>
      </c>
      <c r="K117" s="25" t="s">
        <v>80</v>
      </c>
      <c r="L117" s="30" t="s">
        <v>957</v>
      </c>
      <c r="M117" s="30">
        <v>27109500</v>
      </c>
      <c r="N117" s="31">
        <v>0</v>
      </c>
      <c r="O117" s="31">
        <v>0</v>
      </c>
      <c r="P117" s="30">
        <v>0</v>
      </c>
      <c r="Q117" s="32">
        <f>+R117/(M117+P117)</f>
        <v>0.20634095058927682</v>
      </c>
      <c r="R117" s="33">
        <v>5593800</v>
      </c>
      <c r="S117" s="30">
        <f>+M117+P117-R117</f>
        <v>21515700</v>
      </c>
      <c r="T117" s="25" t="s">
        <v>44</v>
      </c>
      <c r="U117" s="26" t="s">
        <v>45</v>
      </c>
      <c r="V117" s="26">
        <v>1006778492</v>
      </c>
      <c r="W117" s="26" t="s">
        <v>43</v>
      </c>
      <c r="X117" s="26" t="s">
        <v>49</v>
      </c>
      <c r="Y117" s="26">
        <v>341</v>
      </c>
      <c r="Z117" s="34">
        <v>46036</v>
      </c>
      <c r="AA117" s="34">
        <v>46379</v>
      </c>
      <c r="AB117" s="35"/>
      <c r="AC117" s="25" t="s">
        <v>63</v>
      </c>
      <c r="AD117" s="35" t="s">
        <v>530</v>
      </c>
    </row>
    <row r="118" spans="1:30" s="36" customFormat="1" ht="15.75" customHeight="1" x14ac:dyDescent="0.3">
      <c r="A118" s="25" t="s">
        <v>639</v>
      </c>
      <c r="B118" s="25" t="s">
        <v>60</v>
      </c>
      <c r="C118" s="25" t="s">
        <v>639</v>
      </c>
      <c r="D118" s="26" t="s">
        <v>761</v>
      </c>
      <c r="E118" s="27">
        <v>46035</v>
      </c>
      <c r="F118" s="28" t="s">
        <v>837</v>
      </c>
      <c r="G118" s="29" t="s">
        <v>51</v>
      </c>
      <c r="H118" s="25" t="s">
        <v>69</v>
      </c>
      <c r="I118" s="29" t="s">
        <v>42</v>
      </c>
      <c r="J118" s="25" t="s">
        <v>62</v>
      </c>
      <c r="K118" s="25" t="s">
        <v>80</v>
      </c>
      <c r="L118" s="30" t="s">
        <v>429</v>
      </c>
      <c r="M118" s="30">
        <v>43126200</v>
      </c>
      <c r="N118" s="31">
        <v>0</v>
      </c>
      <c r="O118" s="31">
        <v>0</v>
      </c>
      <c r="P118" s="30">
        <v>0</v>
      </c>
      <c r="Q118" s="32">
        <f>+R118/(M118+P118)</f>
        <v>9.3122046458997076E-2</v>
      </c>
      <c r="R118" s="33">
        <v>4016000</v>
      </c>
      <c r="S118" s="30">
        <f>+M118+P118-R118</f>
        <v>39110200</v>
      </c>
      <c r="T118" s="25" t="s">
        <v>44</v>
      </c>
      <c r="U118" s="26" t="s">
        <v>45</v>
      </c>
      <c r="V118" s="26">
        <v>1121908735</v>
      </c>
      <c r="W118" s="26" t="s">
        <v>43</v>
      </c>
      <c r="X118" s="26" t="s">
        <v>46</v>
      </c>
      <c r="Y118" s="26">
        <v>342</v>
      </c>
      <c r="Z118" s="34">
        <v>46036</v>
      </c>
      <c r="AA118" s="34">
        <v>46380</v>
      </c>
      <c r="AB118" s="35"/>
      <c r="AC118" s="25" t="s">
        <v>63</v>
      </c>
      <c r="AD118" s="35" t="s">
        <v>531</v>
      </c>
    </row>
    <row r="119" spans="1:30" s="36" customFormat="1" ht="15.75" customHeight="1" x14ac:dyDescent="0.3">
      <c r="A119" s="25" t="s">
        <v>640</v>
      </c>
      <c r="B119" s="25" t="s">
        <v>60</v>
      </c>
      <c r="C119" s="25" t="s">
        <v>640</v>
      </c>
      <c r="D119" s="26" t="s">
        <v>762</v>
      </c>
      <c r="E119" s="27">
        <v>46035</v>
      </c>
      <c r="F119" s="28" t="s">
        <v>838</v>
      </c>
      <c r="G119" s="29" t="s">
        <v>52</v>
      </c>
      <c r="H119" s="25" t="s">
        <v>69</v>
      </c>
      <c r="I119" s="29" t="s">
        <v>42</v>
      </c>
      <c r="J119" s="25" t="s">
        <v>62</v>
      </c>
      <c r="K119" s="25" t="s">
        <v>80</v>
      </c>
      <c r="L119" s="30">
        <v>2510000</v>
      </c>
      <c r="M119" s="30">
        <v>1757000</v>
      </c>
      <c r="N119" s="31">
        <v>0</v>
      </c>
      <c r="O119" s="31">
        <v>0</v>
      </c>
      <c r="P119" s="30">
        <v>0</v>
      </c>
      <c r="Q119" s="32">
        <f>+R119/(M119+P119)</f>
        <v>2.5856573705179282</v>
      </c>
      <c r="R119" s="33">
        <v>4543000</v>
      </c>
      <c r="S119" s="30">
        <f>+M119+P119-R119</f>
        <v>-2786000</v>
      </c>
      <c r="T119" s="25" t="s">
        <v>44</v>
      </c>
      <c r="U119" s="26" t="s">
        <v>45</v>
      </c>
      <c r="V119" s="26">
        <v>2000002163</v>
      </c>
      <c r="W119" s="26" t="s">
        <v>43</v>
      </c>
      <c r="X119" s="26" t="s">
        <v>47</v>
      </c>
      <c r="Y119" s="26">
        <v>20</v>
      </c>
      <c r="Z119" s="34">
        <v>46036</v>
      </c>
      <c r="AA119" s="34">
        <v>46056</v>
      </c>
      <c r="AB119" s="35"/>
      <c r="AC119" s="25" t="s">
        <v>963</v>
      </c>
      <c r="AD119" s="35" t="s">
        <v>532</v>
      </c>
    </row>
    <row r="120" spans="1:30" s="36" customFormat="1" ht="15.75" customHeight="1" x14ac:dyDescent="0.3">
      <c r="A120" s="25" t="s">
        <v>641</v>
      </c>
      <c r="B120" s="25" t="s">
        <v>60</v>
      </c>
      <c r="C120" s="25" t="s">
        <v>641</v>
      </c>
      <c r="D120" s="26" t="s">
        <v>177</v>
      </c>
      <c r="E120" s="27">
        <v>46035</v>
      </c>
      <c r="F120" s="28" t="s">
        <v>839</v>
      </c>
      <c r="G120" s="29" t="s">
        <v>52</v>
      </c>
      <c r="H120" s="25" t="s">
        <v>69</v>
      </c>
      <c r="I120" s="29" t="s">
        <v>42</v>
      </c>
      <c r="J120" s="25" t="s">
        <v>62</v>
      </c>
      <c r="K120" s="25" t="s">
        <v>80</v>
      </c>
      <c r="L120" s="30" t="s">
        <v>421</v>
      </c>
      <c r="M120" s="30">
        <v>29116000</v>
      </c>
      <c r="N120" s="31">
        <v>0</v>
      </c>
      <c r="O120" s="31">
        <v>0</v>
      </c>
      <c r="P120" s="30">
        <v>0</v>
      </c>
      <c r="Q120" s="32">
        <f>+R120/(M120+P120)</f>
        <v>0.13796537985987087</v>
      </c>
      <c r="R120" s="33">
        <v>4017000</v>
      </c>
      <c r="S120" s="30">
        <f>+M120+P120-R120</f>
        <v>25099000</v>
      </c>
      <c r="T120" s="25" t="s">
        <v>44</v>
      </c>
      <c r="U120" s="26" t="s">
        <v>45</v>
      </c>
      <c r="V120" s="26">
        <v>2000003962</v>
      </c>
      <c r="W120" s="26" t="s">
        <v>43</v>
      </c>
      <c r="X120" s="26" t="s">
        <v>47</v>
      </c>
      <c r="Y120" s="26">
        <v>348</v>
      </c>
      <c r="Z120" s="34">
        <v>46036</v>
      </c>
      <c r="AA120" s="34">
        <v>46386</v>
      </c>
      <c r="AB120" s="35"/>
      <c r="AC120" s="25" t="s">
        <v>63</v>
      </c>
      <c r="AD120" s="35" t="s">
        <v>533</v>
      </c>
    </row>
    <row r="121" spans="1:30" s="36" customFormat="1" ht="15.75" customHeight="1" x14ac:dyDescent="0.3">
      <c r="A121" s="25" t="s">
        <v>642</v>
      </c>
      <c r="B121" s="25" t="s">
        <v>60</v>
      </c>
      <c r="C121" s="25" t="s">
        <v>642</v>
      </c>
      <c r="D121" s="26" t="s">
        <v>74</v>
      </c>
      <c r="E121" s="27">
        <v>46035</v>
      </c>
      <c r="F121" s="28" t="s">
        <v>840</v>
      </c>
      <c r="G121" s="29" t="s">
        <v>52</v>
      </c>
      <c r="H121" s="25" t="s">
        <v>69</v>
      </c>
      <c r="I121" s="29" t="s">
        <v>42</v>
      </c>
      <c r="J121" s="25" t="s">
        <v>62</v>
      </c>
      <c r="K121" s="25" t="s">
        <v>80</v>
      </c>
      <c r="L121" s="30" t="s">
        <v>431</v>
      </c>
      <c r="M121" s="30">
        <v>29116000</v>
      </c>
      <c r="N121" s="31">
        <v>0</v>
      </c>
      <c r="O121" s="31">
        <v>0</v>
      </c>
      <c r="P121" s="30">
        <v>0</v>
      </c>
      <c r="Q121" s="32">
        <f>+R121/(M121+P121)</f>
        <v>0.18165269954664101</v>
      </c>
      <c r="R121" s="33">
        <v>5289000</v>
      </c>
      <c r="S121" s="30">
        <f>+M121+P121-R121</f>
        <v>23827000</v>
      </c>
      <c r="T121" s="25" t="s">
        <v>44</v>
      </c>
      <c r="U121" s="26" t="s">
        <v>45</v>
      </c>
      <c r="V121" s="26">
        <v>1121722403</v>
      </c>
      <c r="W121" s="26" t="s">
        <v>43</v>
      </c>
      <c r="X121" s="26" t="s">
        <v>47</v>
      </c>
      <c r="Y121" s="26">
        <v>348</v>
      </c>
      <c r="Z121" s="34">
        <v>46036</v>
      </c>
      <c r="AA121" s="34">
        <v>46386</v>
      </c>
      <c r="AB121" s="35"/>
      <c r="AC121" s="25" t="s">
        <v>63</v>
      </c>
      <c r="AD121" s="35" t="s">
        <v>534</v>
      </c>
    </row>
    <row r="122" spans="1:30" s="36" customFormat="1" ht="15.75" customHeight="1" x14ac:dyDescent="0.3">
      <c r="A122" s="25" t="s">
        <v>643</v>
      </c>
      <c r="B122" s="25" t="s">
        <v>60</v>
      </c>
      <c r="C122" s="25" t="s">
        <v>643</v>
      </c>
      <c r="D122" s="26" t="s">
        <v>91</v>
      </c>
      <c r="E122" s="27">
        <v>46035</v>
      </c>
      <c r="F122" s="28" t="s">
        <v>841</v>
      </c>
      <c r="G122" s="29" t="s">
        <v>52</v>
      </c>
      <c r="H122" s="25" t="s">
        <v>69</v>
      </c>
      <c r="I122" s="29" t="s">
        <v>42</v>
      </c>
      <c r="J122" s="25" t="s">
        <v>62</v>
      </c>
      <c r="K122" s="25" t="s">
        <v>80</v>
      </c>
      <c r="L122" s="30" t="s">
        <v>424</v>
      </c>
      <c r="M122" s="30">
        <v>28865000</v>
      </c>
      <c r="N122" s="31">
        <v>0</v>
      </c>
      <c r="O122" s="31">
        <v>0</v>
      </c>
      <c r="P122" s="30">
        <v>0</v>
      </c>
      <c r="Q122" s="32">
        <f>+R122/(M122+P122)</f>
        <v>0.13916507881517409</v>
      </c>
      <c r="R122" s="33">
        <v>4017000</v>
      </c>
      <c r="S122" s="30">
        <f>+M122+P122-R122</f>
        <v>24848000</v>
      </c>
      <c r="T122" s="25" t="s">
        <v>44</v>
      </c>
      <c r="U122" s="26" t="s">
        <v>45</v>
      </c>
      <c r="V122" s="26">
        <v>86005555</v>
      </c>
      <c r="W122" s="26" t="s">
        <v>43</v>
      </c>
      <c r="X122" s="26" t="s">
        <v>61</v>
      </c>
      <c r="Y122" s="26">
        <v>345</v>
      </c>
      <c r="Z122" s="34">
        <v>46036</v>
      </c>
      <c r="AA122" s="34">
        <v>46383</v>
      </c>
      <c r="AB122" s="35"/>
      <c r="AC122" s="25" t="s">
        <v>63</v>
      </c>
      <c r="AD122" s="35" t="s">
        <v>982</v>
      </c>
    </row>
    <row r="123" spans="1:30" s="36" customFormat="1" ht="15.75" customHeight="1" x14ac:dyDescent="0.3">
      <c r="A123" s="25" t="s">
        <v>644</v>
      </c>
      <c r="B123" s="25" t="s">
        <v>60</v>
      </c>
      <c r="C123" s="25" t="s">
        <v>644</v>
      </c>
      <c r="D123" s="26" t="s">
        <v>117</v>
      </c>
      <c r="E123" s="27">
        <v>46035</v>
      </c>
      <c r="F123" s="28" t="s">
        <v>842</v>
      </c>
      <c r="G123" s="29" t="s">
        <v>52</v>
      </c>
      <c r="H123" s="25" t="s">
        <v>69</v>
      </c>
      <c r="I123" s="29" t="s">
        <v>42</v>
      </c>
      <c r="J123" s="25" t="s">
        <v>62</v>
      </c>
      <c r="K123" s="25" t="s">
        <v>80</v>
      </c>
      <c r="L123" s="30" t="s">
        <v>431</v>
      </c>
      <c r="M123" s="30">
        <v>29116000</v>
      </c>
      <c r="N123" s="31">
        <v>0</v>
      </c>
      <c r="O123" s="31">
        <v>0</v>
      </c>
      <c r="P123" s="30">
        <v>0</v>
      </c>
      <c r="Q123" s="32">
        <f>+R123/(M123+P123)</f>
        <v>0.13363786234372854</v>
      </c>
      <c r="R123" s="33">
        <v>3891000</v>
      </c>
      <c r="S123" s="30">
        <f>+M123+P123-R123</f>
        <v>25225000</v>
      </c>
      <c r="T123" s="25" t="s">
        <v>44</v>
      </c>
      <c r="U123" s="26" t="s">
        <v>45</v>
      </c>
      <c r="V123" s="26">
        <v>1006499962</v>
      </c>
      <c r="W123" s="26" t="s">
        <v>43</v>
      </c>
      <c r="X123" s="26" t="s">
        <v>47</v>
      </c>
      <c r="Y123" s="26">
        <v>348</v>
      </c>
      <c r="Z123" s="34">
        <v>46036</v>
      </c>
      <c r="AA123" s="34">
        <v>46386</v>
      </c>
      <c r="AB123" s="35"/>
      <c r="AC123" s="25" t="s">
        <v>63</v>
      </c>
      <c r="AD123" s="35" t="s">
        <v>535</v>
      </c>
    </row>
    <row r="124" spans="1:30" s="36" customFormat="1" ht="15.75" customHeight="1" x14ac:dyDescent="0.3">
      <c r="A124" s="25" t="s">
        <v>645</v>
      </c>
      <c r="B124" s="25" t="s">
        <v>60</v>
      </c>
      <c r="C124" s="25" t="s">
        <v>645</v>
      </c>
      <c r="D124" s="26" t="s">
        <v>763</v>
      </c>
      <c r="E124" s="27">
        <v>46035</v>
      </c>
      <c r="F124" s="28" t="s">
        <v>843</v>
      </c>
      <c r="G124" s="29" t="s">
        <v>52</v>
      </c>
      <c r="H124" s="25" t="s">
        <v>69</v>
      </c>
      <c r="I124" s="29" t="s">
        <v>42</v>
      </c>
      <c r="J124" s="25" t="s">
        <v>62</v>
      </c>
      <c r="K124" s="25" t="s">
        <v>80</v>
      </c>
      <c r="L124" s="30" t="s">
        <v>428</v>
      </c>
      <c r="M124" s="30">
        <v>29116000</v>
      </c>
      <c r="N124" s="31">
        <v>0</v>
      </c>
      <c r="O124" s="31">
        <v>0</v>
      </c>
      <c r="P124" s="30">
        <v>0</v>
      </c>
      <c r="Q124" s="32">
        <f>+R124/(M124+P124)</f>
        <v>0.23238082154142053</v>
      </c>
      <c r="R124" s="33">
        <v>6766000</v>
      </c>
      <c r="S124" s="30">
        <f>+M124+P124-R124</f>
        <v>22350000</v>
      </c>
      <c r="T124" s="25" t="s">
        <v>44</v>
      </c>
      <c r="U124" s="26" t="s">
        <v>45</v>
      </c>
      <c r="V124" s="26">
        <v>1121722270</v>
      </c>
      <c r="W124" s="26" t="s">
        <v>43</v>
      </c>
      <c r="X124" s="26" t="s">
        <v>47</v>
      </c>
      <c r="Y124" s="26">
        <v>348</v>
      </c>
      <c r="Z124" s="34">
        <v>46036</v>
      </c>
      <c r="AA124" s="34">
        <v>46386</v>
      </c>
      <c r="AB124" s="35"/>
      <c r="AC124" s="25" t="s">
        <v>63</v>
      </c>
      <c r="AD124" s="35" t="s">
        <v>983</v>
      </c>
    </row>
    <row r="125" spans="1:30" s="36" customFormat="1" ht="15.75" customHeight="1" x14ac:dyDescent="0.3">
      <c r="A125" s="25" t="s">
        <v>646</v>
      </c>
      <c r="B125" s="25" t="s">
        <v>60</v>
      </c>
      <c r="C125" s="25" t="s">
        <v>646</v>
      </c>
      <c r="D125" s="26" t="s">
        <v>764</v>
      </c>
      <c r="E125" s="27">
        <v>46035</v>
      </c>
      <c r="F125" s="28" t="s">
        <v>844</v>
      </c>
      <c r="G125" s="29" t="s">
        <v>52</v>
      </c>
      <c r="H125" s="25" t="s">
        <v>69</v>
      </c>
      <c r="I125" s="29" t="s">
        <v>42</v>
      </c>
      <c r="J125" s="25" t="s">
        <v>62</v>
      </c>
      <c r="K125" s="25" t="s">
        <v>80</v>
      </c>
      <c r="L125" s="30" t="s">
        <v>423</v>
      </c>
      <c r="M125" s="30">
        <v>28865000</v>
      </c>
      <c r="N125" s="31">
        <v>0</v>
      </c>
      <c r="O125" s="31">
        <v>0</v>
      </c>
      <c r="P125" s="30">
        <v>0</v>
      </c>
      <c r="Q125" s="32">
        <f>+R125/(M125+P125)</f>
        <v>0.19954269877013683</v>
      </c>
      <c r="R125" s="33">
        <v>5759800</v>
      </c>
      <c r="S125" s="30">
        <f>+M125+P125-R125</f>
        <v>23105200</v>
      </c>
      <c r="T125" s="25" t="s">
        <v>44</v>
      </c>
      <c r="U125" s="26" t="s">
        <v>45</v>
      </c>
      <c r="V125" s="26">
        <v>1120006626</v>
      </c>
      <c r="W125" s="26" t="s">
        <v>43</v>
      </c>
      <c r="X125" s="26" t="s">
        <v>61</v>
      </c>
      <c r="Y125" s="26">
        <v>345</v>
      </c>
      <c r="Z125" s="34">
        <v>46036</v>
      </c>
      <c r="AA125" s="34">
        <v>46378</v>
      </c>
      <c r="AB125" s="35"/>
      <c r="AC125" s="25" t="s">
        <v>63</v>
      </c>
      <c r="AD125" s="35" t="s">
        <v>984</v>
      </c>
    </row>
    <row r="126" spans="1:30" s="36" customFormat="1" ht="15.75" customHeight="1" x14ac:dyDescent="0.3">
      <c r="A126" s="25" t="s">
        <v>647</v>
      </c>
      <c r="B126" s="25" t="s">
        <v>60</v>
      </c>
      <c r="C126" s="25" t="s">
        <v>647</v>
      </c>
      <c r="D126" s="26" t="s">
        <v>53</v>
      </c>
      <c r="E126" s="27">
        <v>46035</v>
      </c>
      <c r="F126" s="28" t="s">
        <v>845</v>
      </c>
      <c r="G126" s="29" t="s">
        <v>51</v>
      </c>
      <c r="H126" s="25" t="s">
        <v>69</v>
      </c>
      <c r="I126" s="29" t="s">
        <v>42</v>
      </c>
      <c r="J126" s="25" t="s">
        <v>62</v>
      </c>
      <c r="K126" s="25" t="s">
        <v>80</v>
      </c>
      <c r="L126" s="30" t="s">
        <v>956</v>
      </c>
      <c r="M126" s="30">
        <v>43504500</v>
      </c>
      <c r="N126" s="31">
        <v>0</v>
      </c>
      <c r="O126" s="31">
        <v>0</v>
      </c>
      <c r="P126" s="30">
        <v>0</v>
      </c>
      <c r="Q126" s="32">
        <f>+R126/(M126+P126)</f>
        <v>0.10536841016446574</v>
      </c>
      <c r="R126" s="33">
        <v>4584000</v>
      </c>
      <c r="S126" s="30">
        <f>+M126+P126-R126</f>
        <v>38920500</v>
      </c>
      <c r="T126" s="25" t="s">
        <v>44</v>
      </c>
      <c r="U126" s="26" t="s">
        <v>45</v>
      </c>
      <c r="V126" s="26">
        <v>1123860494</v>
      </c>
      <c r="W126" s="26" t="s">
        <v>43</v>
      </c>
      <c r="X126" s="26" t="s">
        <v>61</v>
      </c>
      <c r="Y126" s="26">
        <v>345</v>
      </c>
      <c r="Z126" s="34">
        <v>46036</v>
      </c>
      <c r="AA126" s="34">
        <v>46383</v>
      </c>
      <c r="AB126" s="35"/>
      <c r="AC126" s="25" t="s">
        <v>63</v>
      </c>
      <c r="AD126" s="35" t="s">
        <v>536</v>
      </c>
    </row>
    <row r="127" spans="1:30" s="36" customFormat="1" ht="15.75" customHeight="1" x14ac:dyDescent="0.3">
      <c r="A127" s="25" t="s">
        <v>648</v>
      </c>
      <c r="B127" s="25" t="s">
        <v>60</v>
      </c>
      <c r="C127" s="25" t="s">
        <v>648</v>
      </c>
      <c r="D127" s="26" t="s">
        <v>122</v>
      </c>
      <c r="E127" s="27">
        <v>46035</v>
      </c>
      <c r="F127" s="28" t="s">
        <v>846</v>
      </c>
      <c r="G127" s="29" t="s">
        <v>52</v>
      </c>
      <c r="H127" s="25" t="s">
        <v>69</v>
      </c>
      <c r="I127" s="29" t="s">
        <v>42</v>
      </c>
      <c r="J127" s="25" t="s">
        <v>62</v>
      </c>
      <c r="K127" s="25" t="s">
        <v>80</v>
      </c>
      <c r="L127" s="30" t="s">
        <v>428</v>
      </c>
      <c r="M127" s="30">
        <v>42147500</v>
      </c>
      <c r="N127" s="31">
        <v>0</v>
      </c>
      <c r="O127" s="31">
        <v>0</v>
      </c>
      <c r="P127" s="30">
        <v>0</v>
      </c>
      <c r="Q127" s="32">
        <f>+R127/(M127+P127)</f>
        <v>0.12548786998042588</v>
      </c>
      <c r="R127" s="33">
        <v>5289000</v>
      </c>
      <c r="S127" s="30">
        <f>+M127+P127-R127</f>
        <v>36858500</v>
      </c>
      <c r="T127" s="25" t="s">
        <v>44</v>
      </c>
      <c r="U127" s="26" t="s">
        <v>45</v>
      </c>
      <c r="V127" s="26">
        <v>35221600</v>
      </c>
      <c r="W127" s="26" t="s">
        <v>43</v>
      </c>
      <c r="X127" s="26" t="s">
        <v>61</v>
      </c>
      <c r="Y127" s="26">
        <v>345</v>
      </c>
      <c r="Z127" s="34">
        <v>46036</v>
      </c>
      <c r="AA127" s="34">
        <v>46383</v>
      </c>
      <c r="AB127" s="35"/>
      <c r="AC127" s="25" t="s">
        <v>63</v>
      </c>
      <c r="AD127" s="35" t="s">
        <v>537</v>
      </c>
    </row>
    <row r="128" spans="1:30" s="36" customFormat="1" ht="15.75" customHeight="1" x14ac:dyDescent="0.3">
      <c r="A128" s="25" t="s">
        <v>649</v>
      </c>
      <c r="B128" s="25" t="s">
        <v>60</v>
      </c>
      <c r="C128" s="25" t="s">
        <v>649</v>
      </c>
      <c r="D128" s="26" t="s">
        <v>88</v>
      </c>
      <c r="E128" s="27">
        <v>46035</v>
      </c>
      <c r="F128" s="28" t="s">
        <v>847</v>
      </c>
      <c r="G128" s="29" t="s">
        <v>52</v>
      </c>
      <c r="H128" s="25" t="s">
        <v>69</v>
      </c>
      <c r="I128" s="29" t="s">
        <v>42</v>
      </c>
      <c r="J128" s="25" t="s">
        <v>62</v>
      </c>
      <c r="K128" s="25" t="s">
        <v>80</v>
      </c>
      <c r="L128" s="30">
        <v>3783000</v>
      </c>
      <c r="M128" s="30">
        <v>28865000</v>
      </c>
      <c r="N128" s="31">
        <v>0</v>
      </c>
      <c r="O128" s="31">
        <v>0</v>
      </c>
      <c r="P128" s="30">
        <v>0</v>
      </c>
      <c r="Q128" s="32">
        <f>+R128/(M128+P128)</f>
        <v>0.17190254633639357</v>
      </c>
      <c r="R128" s="33">
        <v>4961967</v>
      </c>
      <c r="S128" s="30">
        <f>+M128+P128-R128</f>
        <v>23903033</v>
      </c>
      <c r="T128" s="25" t="s">
        <v>44</v>
      </c>
      <c r="U128" s="26" t="s">
        <v>45</v>
      </c>
      <c r="V128" s="26">
        <v>3099924</v>
      </c>
      <c r="W128" s="26" t="s">
        <v>43</v>
      </c>
      <c r="X128" s="26" t="s">
        <v>61</v>
      </c>
      <c r="Y128" s="26">
        <v>345</v>
      </c>
      <c r="Z128" s="34">
        <v>46036</v>
      </c>
      <c r="AA128" s="34">
        <v>46383</v>
      </c>
      <c r="AB128" s="35"/>
      <c r="AC128" s="25" t="s">
        <v>63</v>
      </c>
      <c r="AD128" s="35" t="s">
        <v>538</v>
      </c>
    </row>
    <row r="129" spans="1:30" s="36" customFormat="1" ht="15.75" customHeight="1" x14ac:dyDescent="0.3">
      <c r="A129" s="25" t="s">
        <v>650</v>
      </c>
      <c r="B129" s="25" t="s">
        <v>60</v>
      </c>
      <c r="C129" s="25" t="s">
        <v>650</v>
      </c>
      <c r="D129" s="26" t="s">
        <v>765</v>
      </c>
      <c r="E129" s="27">
        <v>46036</v>
      </c>
      <c r="F129" s="28" t="s">
        <v>848</v>
      </c>
      <c r="G129" s="29" t="s">
        <v>51</v>
      </c>
      <c r="H129" s="25" t="s">
        <v>69</v>
      </c>
      <c r="I129" s="29" t="s">
        <v>42</v>
      </c>
      <c r="J129" s="25" t="s">
        <v>62</v>
      </c>
      <c r="K129" s="25" t="s">
        <v>80</v>
      </c>
      <c r="L129" s="30">
        <v>2510000</v>
      </c>
      <c r="M129" s="30">
        <v>49760500</v>
      </c>
      <c r="N129" s="31">
        <v>0</v>
      </c>
      <c r="O129" s="31">
        <v>0</v>
      </c>
      <c r="P129" s="30">
        <v>0</v>
      </c>
      <c r="Q129" s="32">
        <f>+R129/(M129+P129)</f>
        <v>7.8193888727002336E-2</v>
      </c>
      <c r="R129" s="33">
        <v>3890967</v>
      </c>
      <c r="S129" s="30">
        <f>+M129+P129-R129</f>
        <v>45869533</v>
      </c>
      <c r="T129" s="25" t="s">
        <v>44</v>
      </c>
      <c r="U129" s="26" t="s">
        <v>45</v>
      </c>
      <c r="V129" s="26">
        <v>1006878580</v>
      </c>
      <c r="W129" s="26" t="s">
        <v>43</v>
      </c>
      <c r="X129" s="26" t="s">
        <v>47</v>
      </c>
      <c r="Y129" s="26">
        <v>345</v>
      </c>
      <c r="Z129" s="34">
        <v>46037</v>
      </c>
      <c r="AA129" s="34">
        <v>46384</v>
      </c>
      <c r="AB129" s="35"/>
      <c r="AC129" s="25" t="s">
        <v>63</v>
      </c>
      <c r="AD129" s="35" t="s">
        <v>985</v>
      </c>
    </row>
    <row r="130" spans="1:30" s="36" customFormat="1" ht="15.75" customHeight="1" x14ac:dyDescent="0.3">
      <c r="A130" s="25" t="s">
        <v>651</v>
      </c>
      <c r="B130" s="25" t="s">
        <v>60</v>
      </c>
      <c r="C130" s="25" t="s">
        <v>651</v>
      </c>
      <c r="D130" s="26" t="s">
        <v>32</v>
      </c>
      <c r="E130" s="27">
        <v>46036</v>
      </c>
      <c r="F130" s="28" t="s">
        <v>849</v>
      </c>
      <c r="G130" s="29" t="s">
        <v>52</v>
      </c>
      <c r="H130" s="25" t="s">
        <v>69</v>
      </c>
      <c r="I130" s="29" t="s">
        <v>42</v>
      </c>
      <c r="J130" s="25" t="s">
        <v>62</v>
      </c>
      <c r="K130" s="25" t="s">
        <v>80</v>
      </c>
      <c r="L130" s="30">
        <v>2510000</v>
      </c>
      <c r="M130" s="30">
        <v>26807000</v>
      </c>
      <c r="N130" s="31">
        <v>0</v>
      </c>
      <c r="O130" s="31">
        <v>0</v>
      </c>
      <c r="P130" s="30">
        <v>0</v>
      </c>
      <c r="Q130" s="32">
        <f>+R130/(M130+P130)</f>
        <v>0.16389748946170776</v>
      </c>
      <c r="R130" s="33">
        <v>4393600</v>
      </c>
      <c r="S130" s="30">
        <f>+M130+P130-R130</f>
        <v>22413400</v>
      </c>
      <c r="T130" s="25" t="s">
        <v>44</v>
      </c>
      <c r="U130" s="26" t="s">
        <v>45</v>
      </c>
      <c r="V130" s="26">
        <v>1124216972</v>
      </c>
      <c r="W130" s="26" t="s">
        <v>43</v>
      </c>
      <c r="X130" s="26" t="s">
        <v>136</v>
      </c>
      <c r="Y130" s="26">
        <v>330</v>
      </c>
      <c r="Z130" s="34">
        <v>46037</v>
      </c>
      <c r="AA130" s="34">
        <v>46369</v>
      </c>
      <c r="AB130" s="35"/>
      <c r="AC130" s="25" t="s">
        <v>63</v>
      </c>
      <c r="AD130" s="35" t="s">
        <v>539</v>
      </c>
    </row>
    <row r="131" spans="1:30" s="36" customFormat="1" ht="15.75" customHeight="1" x14ac:dyDescent="0.3">
      <c r="A131" s="25" t="s">
        <v>652</v>
      </c>
      <c r="B131" s="25" t="s">
        <v>60</v>
      </c>
      <c r="C131" s="25" t="s">
        <v>652</v>
      </c>
      <c r="D131" s="26" t="s">
        <v>190</v>
      </c>
      <c r="E131" s="27">
        <v>46036</v>
      </c>
      <c r="F131" s="28" t="s">
        <v>850</v>
      </c>
      <c r="G131" s="29" t="s">
        <v>52</v>
      </c>
      <c r="H131" s="25" t="s">
        <v>69</v>
      </c>
      <c r="I131" s="29" t="s">
        <v>42</v>
      </c>
      <c r="J131" s="25" t="s">
        <v>62</v>
      </c>
      <c r="K131" s="25" t="s">
        <v>80</v>
      </c>
      <c r="L131" s="30">
        <v>2510000</v>
      </c>
      <c r="M131" s="30">
        <v>36564000</v>
      </c>
      <c r="N131" s="31">
        <v>0</v>
      </c>
      <c r="O131" s="31">
        <v>0</v>
      </c>
      <c r="P131" s="30">
        <v>0</v>
      </c>
      <c r="Q131" s="32">
        <f>+R131/(M131+P131)</f>
        <v>0.15952666557269446</v>
      </c>
      <c r="R131" s="33">
        <v>5832933</v>
      </c>
      <c r="S131" s="30">
        <f>+M131+P131-R131</f>
        <v>30731067</v>
      </c>
      <c r="T131" s="25" t="s">
        <v>44</v>
      </c>
      <c r="U131" s="26" t="s">
        <v>45</v>
      </c>
      <c r="V131" s="26">
        <v>1006827682</v>
      </c>
      <c r="W131" s="26" t="s">
        <v>43</v>
      </c>
      <c r="X131" s="26" t="s">
        <v>136</v>
      </c>
      <c r="Y131" s="26">
        <v>330</v>
      </c>
      <c r="Z131" s="34">
        <v>46037</v>
      </c>
      <c r="AA131" s="34">
        <v>46369</v>
      </c>
      <c r="AB131" s="35"/>
      <c r="AC131" s="25" t="s">
        <v>63</v>
      </c>
      <c r="AD131" s="35" t="s">
        <v>540</v>
      </c>
    </row>
    <row r="132" spans="1:30" s="36" customFormat="1" ht="15.75" customHeight="1" x14ac:dyDescent="0.3">
      <c r="A132" s="25" t="s">
        <v>653</v>
      </c>
      <c r="B132" s="25" t="s">
        <v>60</v>
      </c>
      <c r="C132" s="25" t="s">
        <v>653</v>
      </c>
      <c r="D132" s="26" t="s">
        <v>193</v>
      </c>
      <c r="E132" s="27">
        <v>46036</v>
      </c>
      <c r="F132" s="28" t="s">
        <v>851</v>
      </c>
      <c r="G132" s="29" t="s">
        <v>51</v>
      </c>
      <c r="H132" s="25" t="s">
        <v>69</v>
      </c>
      <c r="I132" s="29" t="s">
        <v>42</v>
      </c>
      <c r="J132" s="25" t="s">
        <v>62</v>
      </c>
      <c r="K132" s="25" t="s">
        <v>80</v>
      </c>
      <c r="L132" s="30">
        <v>2510000</v>
      </c>
      <c r="M132" s="30">
        <v>64504000</v>
      </c>
      <c r="N132" s="31">
        <v>0</v>
      </c>
      <c r="O132" s="31">
        <v>0</v>
      </c>
      <c r="P132" s="30">
        <v>0</v>
      </c>
      <c r="Q132" s="32">
        <f>+R132/(M132+P132)</f>
        <v>7.6924950390673444E-2</v>
      </c>
      <c r="R132" s="33">
        <v>4961967</v>
      </c>
      <c r="S132" s="30">
        <f>+M132+P132-R132</f>
        <v>59542033</v>
      </c>
      <c r="T132" s="25" t="s">
        <v>44</v>
      </c>
      <c r="U132" s="26" t="s">
        <v>45</v>
      </c>
      <c r="V132" s="26">
        <v>1121925453</v>
      </c>
      <c r="W132" s="26" t="s">
        <v>43</v>
      </c>
      <c r="X132" s="26" t="s">
        <v>50</v>
      </c>
      <c r="Y132" s="26">
        <v>330</v>
      </c>
      <c r="Z132" s="34">
        <v>46037</v>
      </c>
      <c r="AA132" s="34">
        <v>46369</v>
      </c>
      <c r="AB132" s="35"/>
      <c r="AC132" s="25" t="s">
        <v>63</v>
      </c>
      <c r="AD132" s="35" t="s">
        <v>541</v>
      </c>
    </row>
    <row r="133" spans="1:30" s="36" customFormat="1" ht="15.75" customHeight="1" x14ac:dyDescent="0.3">
      <c r="A133" s="25" t="s">
        <v>654</v>
      </c>
      <c r="B133" s="25" t="s">
        <v>60</v>
      </c>
      <c r="C133" s="25" t="s">
        <v>654</v>
      </c>
      <c r="D133" s="26" t="s">
        <v>766</v>
      </c>
      <c r="E133" s="27">
        <v>46036</v>
      </c>
      <c r="F133" s="28" t="s">
        <v>852</v>
      </c>
      <c r="G133" s="29" t="s">
        <v>51</v>
      </c>
      <c r="H133" s="25" t="s">
        <v>69</v>
      </c>
      <c r="I133" s="29" t="s">
        <v>42</v>
      </c>
      <c r="J133" s="25" t="s">
        <v>62</v>
      </c>
      <c r="K133" s="25" t="s">
        <v>80</v>
      </c>
      <c r="L133" s="30">
        <v>2510000</v>
      </c>
      <c r="M133" s="30">
        <v>49760500</v>
      </c>
      <c r="N133" s="31">
        <v>0</v>
      </c>
      <c r="O133" s="31">
        <v>0</v>
      </c>
      <c r="P133" s="30">
        <v>0</v>
      </c>
      <c r="Q133" s="32">
        <f>+R133/(M133+P133)</f>
        <v>7.9036585243315485E-2</v>
      </c>
      <c r="R133" s="33">
        <v>3932900</v>
      </c>
      <c r="S133" s="30">
        <f>+M133+P133-R133</f>
        <v>45827600</v>
      </c>
      <c r="T133" s="25" t="s">
        <v>44</v>
      </c>
      <c r="U133" s="26" t="s">
        <v>45</v>
      </c>
      <c r="V133" s="26">
        <v>1116802228</v>
      </c>
      <c r="W133" s="26" t="s">
        <v>43</v>
      </c>
      <c r="X133" s="26" t="s">
        <v>48</v>
      </c>
      <c r="Y133" s="26">
        <v>345</v>
      </c>
      <c r="Z133" s="34">
        <v>46037</v>
      </c>
      <c r="AA133" s="34">
        <v>46384</v>
      </c>
      <c r="AB133" s="35"/>
      <c r="AC133" s="25" t="s">
        <v>63</v>
      </c>
      <c r="AD133" s="35" t="s">
        <v>542</v>
      </c>
    </row>
    <row r="134" spans="1:30" s="36" customFormat="1" ht="15.75" customHeight="1" x14ac:dyDescent="0.3">
      <c r="A134" s="25" t="s">
        <v>655</v>
      </c>
      <c r="B134" s="25" t="s">
        <v>60</v>
      </c>
      <c r="C134" s="25" t="s">
        <v>655</v>
      </c>
      <c r="D134" s="26" t="s">
        <v>157</v>
      </c>
      <c r="E134" s="27">
        <v>46036</v>
      </c>
      <c r="F134" s="28" t="s">
        <v>853</v>
      </c>
      <c r="G134" s="29" t="s">
        <v>52</v>
      </c>
      <c r="H134" s="25" t="s">
        <v>69</v>
      </c>
      <c r="I134" s="29" t="s">
        <v>42</v>
      </c>
      <c r="J134" s="25" t="s">
        <v>62</v>
      </c>
      <c r="K134" s="25" t="s">
        <v>80</v>
      </c>
      <c r="L134" s="30" t="s">
        <v>955</v>
      </c>
      <c r="M134" s="30">
        <v>27621000</v>
      </c>
      <c r="N134" s="31">
        <v>0</v>
      </c>
      <c r="O134" s="31">
        <v>0</v>
      </c>
      <c r="P134" s="30">
        <v>0</v>
      </c>
      <c r="Q134" s="32">
        <f>+R134/(M134+P134)</f>
        <v>0.15906737627167736</v>
      </c>
      <c r="R134" s="33">
        <v>4393600</v>
      </c>
      <c r="S134" s="30">
        <f>+M134+P134-R134</f>
        <v>23227400</v>
      </c>
      <c r="T134" s="25" t="s">
        <v>44</v>
      </c>
      <c r="U134" s="26" t="s">
        <v>45</v>
      </c>
      <c r="V134" s="26">
        <v>1075297741</v>
      </c>
      <c r="W134" s="26" t="s">
        <v>43</v>
      </c>
      <c r="X134" s="26" t="s">
        <v>138</v>
      </c>
      <c r="Y134" s="26">
        <v>330</v>
      </c>
      <c r="Z134" s="34">
        <v>46037</v>
      </c>
      <c r="AA134" s="34">
        <v>46369</v>
      </c>
      <c r="AB134" s="35"/>
      <c r="AC134" s="25" t="s">
        <v>63</v>
      </c>
      <c r="AD134" s="35" t="s">
        <v>543</v>
      </c>
    </row>
    <row r="135" spans="1:30" s="36" customFormat="1" ht="15.75" customHeight="1" x14ac:dyDescent="0.3">
      <c r="A135" s="25" t="s">
        <v>656</v>
      </c>
      <c r="B135" s="25" t="s">
        <v>60</v>
      </c>
      <c r="C135" s="25" t="s">
        <v>656</v>
      </c>
      <c r="D135" s="26" t="s">
        <v>173</v>
      </c>
      <c r="E135" s="27">
        <v>46036</v>
      </c>
      <c r="F135" s="28" t="s">
        <v>854</v>
      </c>
      <c r="G135" s="29" t="s">
        <v>52</v>
      </c>
      <c r="H135" s="25" t="s">
        <v>69</v>
      </c>
      <c r="I135" s="29" t="s">
        <v>42</v>
      </c>
      <c r="J135" s="25" t="s">
        <v>62</v>
      </c>
      <c r="K135" s="25" t="s">
        <v>80</v>
      </c>
      <c r="L135" s="30" t="s">
        <v>955</v>
      </c>
      <c r="M135" s="30">
        <v>36564000</v>
      </c>
      <c r="N135" s="31">
        <v>0</v>
      </c>
      <c r="O135" s="31">
        <v>0</v>
      </c>
      <c r="P135" s="30">
        <v>0</v>
      </c>
      <c r="Q135" s="32">
        <f>+R135/(M135+P135)</f>
        <v>0.14237774860518543</v>
      </c>
      <c r="R135" s="33">
        <v>5205900</v>
      </c>
      <c r="S135" s="30">
        <f>+M135+P135-R135</f>
        <v>31358100</v>
      </c>
      <c r="T135" s="25" t="s">
        <v>44</v>
      </c>
      <c r="U135" s="26" t="s">
        <v>45</v>
      </c>
      <c r="V135" s="26">
        <v>1117458658</v>
      </c>
      <c r="W135" s="26" t="s">
        <v>43</v>
      </c>
      <c r="X135" s="26" t="s">
        <v>48</v>
      </c>
      <c r="Y135" s="26">
        <v>330</v>
      </c>
      <c r="Z135" s="34">
        <v>46037</v>
      </c>
      <c r="AA135" s="34">
        <v>46369</v>
      </c>
      <c r="AB135" s="35"/>
      <c r="AC135" s="25" t="s">
        <v>63</v>
      </c>
      <c r="AD135" s="35" t="s">
        <v>544</v>
      </c>
    </row>
    <row r="136" spans="1:30" s="36" customFormat="1" ht="15.75" customHeight="1" x14ac:dyDescent="0.3">
      <c r="A136" s="25" t="s">
        <v>657</v>
      </c>
      <c r="B136" s="25" t="s">
        <v>60</v>
      </c>
      <c r="C136" s="25" t="s">
        <v>657</v>
      </c>
      <c r="D136" s="26" t="s">
        <v>767</v>
      </c>
      <c r="E136" s="27">
        <v>46036</v>
      </c>
      <c r="F136" s="28" t="s">
        <v>855</v>
      </c>
      <c r="G136" s="29" t="s">
        <v>52</v>
      </c>
      <c r="H136" s="25" t="s">
        <v>69</v>
      </c>
      <c r="I136" s="29" t="s">
        <v>42</v>
      </c>
      <c r="J136" s="25" t="s">
        <v>62</v>
      </c>
      <c r="K136" s="25" t="s">
        <v>80</v>
      </c>
      <c r="L136" s="30" t="s">
        <v>424</v>
      </c>
      <c r="M136" s="30">
        <v>27621000</v>
      </c>
      <c r="N136" s="31">
        <v>0</v>
      </c>
      <c r="O136" s="31">
        <v>0</v>
      </c>
      <c r="P136" s="30">
        <v>0</v>
      </c>
      <c r="Q136" s="32">
        <f>+R136/(M136+P136)</f>
        <v>0.23034404981716811</v>
      </c>
      <c r="R136" s="33">
        <v>6362333</v>
      </c>
      <c r="S136" s="30">
        <f>+M136+P136-R136</f>
        <v>21258667</v>
      </c>
      <c r="T136" s="25" t="s">
        <v>44</v>
      </c>
      <c r="U136" s="26" t="s">
        <v>45</v>
      </c>
      <c r="V136" s="26">
        <v>17560340</v>
      </c>
      <c r="W136" s="26" t="s">
        <v>43</v>
      </c>
      <c r="X136" s="26" t="s">
        <v>48</v>
      </c>
      <c r="Y136" s="26">
        <v>330</v>
      </c>
      <c r="Z136" s="34">
        <v>46037</v>
      </c>
      <c r="AA136" s="34">
        <v>46369</v>
      </c>
      <c r="AB136" s="35"/>
      <c r="AC136" s="25" t="s">
        <v>63</v>
      </c>
      <c r="AD136" s="35" t="s">
        <v>545</v>
      </c>
    </row>
    <row r="137" spans="1:30" s="36" customFormat="1" ht="15.75" customHeight="1" x14ac:dyDescent="0.3">
      <c r="A137" s="25" t="s">
        <v>658</v>
      </c>
      <c r="B137" s="25" t="s">
        <v>60</v>
      </c>
      <c r="C137" s="25" t="s">
        <v>658</v>
      </c>
      <c r="D137" s="26" t="s">
        <v>768</v>
      </c>
      <c r="E137" s="27">
        <v>46036</v>
      </c>
      <c r="F137" s="28" t="s">
        <v>856</v>
      </c>
      <c r="G137" s="29" t="s">
        <v>51</v>
      </c>
      <c r="H137" s="25" t="s">
        <v>69</v>
      </c>
      <c r="I137" s="29" t="s">
        <v>42</v>
      </c>
      <c r="J137" s="25" t="s">
        <v>62</v>
      </c>
      <c r="K137" s="25" t="s">
        <v>80</v>
      </c>
      <c r="L137" s="30" t="s">
        <v>957</v>
      </c>
      <c r="M137" s="30">
        <v>52360000</v>
      </c>
      <c r="N137" s="31">
        <v>0</v>
      </c>
      <c r="O137" s="31">
        <v>0</v>
      </c>
      <c r="P137" s="30">
        <v>0</v>
      </c>
      <c r="Q137" s="32">
        <f>+R137/(M137+P137)</f>
        <v>7.4311822001527889E-2</v>
      </c>
      <c r="R137" s="33">
        <v>3890967</v>
      </c>
      <c r="S137" s="30">
        <f>+M137+P137-R137</f>
        <v>48469033</v>
      </c>
      <c r="T137" s="25" t="s">
        <v>44</v>
      </c>
      <c r="U137" s="26" t="s">
        <v>45</v>
      </c>
      <c r="V137" s="26">
        <v>7728387</v>
      </c>
      <c r="W137" s="26" t="s">
        <v>43</v>
      </c>
      <c r="X137" s="26" t="s">
        <v>137</v>
      </c>
      <c r="Y137" s="26">
        <v>330</v>
      </c>
      <c r="Z137" s="34">
        <v>46037</v>
      </c>
      <c r="AA137" s="34">
        <v>46369</v>
      </c>
      <c r="AB137" s="35"/>
      <c r="AC137" s="25" t="s">
        <v>63</v>
      </c>
      <c r="AD137" s="35" t="s">
        <v>986</v>
      </c>
    </row>
    <row r="138" spans="1:30" s="36" customFormat="1" ht="15.75" customHeight="1" x14ac:dyDescent="0.3">
      <c r="A138" s="25" t="s">
        <v>659</v>
      </c>
      <c r="B138" s="25" t="s">
        <v>60</v>
      </c>
      <c r="C138" s="25" t="s">
        <v>659</v>
      </c>
      <c r="D138" s="26" t="s">
        <v>769</v>
      </c>
      <c r="E138" s="27">
        <v>46036</v>
      </c>
      <c r="F138" s="28" t="s">
        <v>857</v>
      </c>
      <c r="G138" s="29" t="s">
        <v>52</v>
      </c>
      <c r="H138" s="25" t="s">
        <v>69</v>
      </c>
      <c r="I138" s="29" t="s">
        <v>42</v>
      </c>
      <c r="J138" s="25" t="s">
        <v>62</v>
      </c>
      <c r="K138" s="25" t="s">
        <v>80</v>
      </c>
      <c r="L138" s="30" t="s">
        <v>955</v>
      </c>
      <c r="M138" s="30">
        <v>26807000</v>
      </c>
      <c r="N138" s="31">
        <v>0</v>
      </c>
      <c r="O138" s="31">
        <v>0</v>
      </c>
      <c r="P138" s="30">
        <v>0</v>
      </c>
      <c r="Q138" s="32">
        <f>+R138/(M138+P138)</f>
        <v>0.323314805834297</v>
      </c>
      <c r="R138" s="33">
        <v>8667100</v>
      </c>
      <c r="S138" s="30">
        <f>+M138+P138-R138</f>
        <v>18139900</v>
      </c>
      <c r="T138" s="25" t="s">
        <v>44</v>
      </c>
      <c r="U138" s="26" t="s">
        <v>45</v>
      </c>
      <c r="V138" s="26">
        <v>1124243244</v>
      </c>
      <c r="W138" s="26" t="s">
        <v>43</v>
      </c>
      <c r="X138" s="26" t="s">
        <v>136</v>
      </c>
      <c r="Y138" s="26">
        <v>330</v>
      </c>
      <c r="Z138" s="34">
        <v>46037</v>
      </c>
      <c r="AA138" s="34">
        <v>46369</v>
      </c>
      <c r="AB138" s="35"/>
      <c r="AC138" s="25" t="s">
        <v>63</v>
      </c>
      <c r="AD138" s="35" t="s">
        <v>546</v>
      </c>
    </row>
    <row r="139" spans="1:30" s="36" customFormat="1" ht="15.75" customHeight="1" x14ac:dyDescent="0.3">
      <c r="A139" s="25" t="s">
        <v>660</v>
      </c>
      <c r="B139" s="25" t="s">
        <v>60</v>
      </c>
      <c r="C139" s="25" t="s">
        <v>660</v>
      </c>
      <c r="D139" s="26" t="s">
        <v>142</v>
      </c>
      <c r="E139" s="27">
        <v>46036</v>
      </c>
      <c r="F139" s="28" t="s">
        <v>858</v>
      </c>
      <c r="G139" s="29" t="s">
        <v>51</v>
      </c>
      <c r="H139" s="25" t="s">
        <v>69</v>
      </c>
      <c r="I139" s="29" t="s">
        <v>42</v>
      </c>
      <c r="J139" s="25" t="s">
        <v>62</v>
      </c>
      <c r="K139" s="25" t="s">
        <v>80</v>
      </c>
      <c r="L139" s="30" t="s">
        <v>435</v>
      </c>
      <c r="M139" s="30">
        <v>84249000</v>
      </c>
      <c r="N139" s="31">
        <v>0</v>
      </c>
      <c r="O139" s="31">
        <v>0</v>
      </c>
      <c r="P139" s="30">
        <v>0</v>
      </c>
      <c r="Q139" s="32">
        <f>+R139/(M139+P139)</f>
        <v>6.0942361333665679E-2</v>
      </c>
      <c r="R139" s="33">
        <v>5134333</v>
      </c>
      <c r="S139" s="30">
        <f>+M139+P139-R139</f>
        <v>79114667</v>
      </c>
      <c r="T139" s="25" t="s">
        <v>44</v>
      </c>
      <c r="U139" s="26" t="s">
        <v>45</v>
      </c>
      <c r="V139" s="26">
        <v>47441748</v>
      </c>
      <c r="W139" s="26" t="s">
        <v>43</v>
      </c>
      <c r="X139" s="26" t="s">
        <v>48</v>
      </c>
      <c r="Y139" s="26">
        <v>330</v>
      </c>
      <c r="Z139" s="34">
        <v>46037</v>
      </c>
      <c r="AA139" s="34">
        <v>46369</v>
      </c>
      <c r="AB139" s="35"/>
      <c r="AC139" s="25" t="s">
        <v>63</v>
      </c>
      <c r="AD139" s="35" t="s">
        <v>987</v>
      </c>
    </row>
    <row r="140" spans="1:30" s="36" customFormat="1" ht="15.75" customHeight="1" x14ac:dyDescent="0.3">
      <c r="A140" s="25" t="s">
        <v>661</v>
      </c>
      <c r="B140" s="25" t="s">
        <v>60</v>
      </c>
      <c r="C140" s="25" t="s">
        <v>661</v>
      </c>
      <c r="D140" s="26" t="s">
        <v>110</v>
      </c>
      <c r="E140" s="27">
        <v>46036</v>
      </c>
      <c r="F140" s="28" t="s">
        <v>859</v>
      </c>
      <c r="G140" s="29" t="s">
        <v>51</v>
      </c>
      <c r="H140" s="25" t="s">
        <v>69</v>
      </c>
      <c r="I140" s="29" t="s">
        <v>42</v>
      </c>
      <c r="J140" s="25" t="s">
        <v>62</v>
      </c>
      <c r="K140" s="25" t="s">
        <v>80</v>
      </c>
      <c r="L140" s="30" t="s">
        <v>426</v>
      </c>
      <c r="M140" s="30">
        <v>52360000</v>
      </c>
      <c r="N140" s="31">
        <v>0</v>
      </c>
      <c r="O140" s="31">
        <v>0</v>
      </c>
      <c r="P140" s="30">
        <v>0</v>
      </c>
      <c r="Q140" s="32">
        <f>+R140/(M140+P140)</f>
        <v>9.945760122230711E-2</v>
      </c>
      <c r="R140" s="33">
        <v>5207600</v>
      </c>
      <c r="S140" s="30">
        <f>+M140+P140-R140</f>
        <v>47152400</v>
      </c>
      <c r="T140" s="25" t="s">
        <v>44</v>
      </c>
      <c r="U140" s="26" t="s">
        <v>45</v>
      </c>
      <c r="V140" s="26">
        <v>1124242111</v>
      </c>
      <c r="W140" s="26" t="s">
        <v>43</v>
      </c>
      <c r="X140" s="26" t="s">
        <v>50</v>
      </c>
      <c r="Y140" s="26">
        <v>330</v>
      </c>
      <c r="Z140" s="34">
        <v>46037</v>
      </c>
      <c r="AA140" s="34">
        <v>46369</v>
      </c>
      <c r="AB140" s="35"/>
      <c r="AC140" s="25" t="s">
        <v>63</v>
      </c>
      <c r="AD140" s="35" t="s">
        <v>547</v>
      </c>
    </row>
    <row r="141" spans="1:30" s="36" customFormat="1" ht="15.75" customHeight="1" x14ac:dyDescent="0.3">
      <c r="A141" s="25" t="s">
        <v>662</v>
      </c>
      <c r="B141" s="25" t="s">
        <v>60</v>
      </c>
      <c r="C141" s="25" t="s">
        <v>662</v>
      </c>
      <c r="D141" s="26" t="s">
        <v>123</v>
      </c>
      <c r="E141" s="27">
        <v>46036</v>
      </c>
      <c r="F141" s="28" t="s">
        <v>860</v>
      </c>
      <c r="G141" s="29" t="s">
        <v>52</v>
      </c>
      <c r="H141" s="25" t="s">
        <v>69</v>
      </c>
      <c r="I141" s="29" t="s">
        <v>42</v>
      </c>
      <c r="J141" s="25" t="s">
        <v>62</v>
      </c>
      <c r="K141" s="25" t="s">
        <v>80</v>
      </c>
      <c r="L141" s="30" t="s">
        <v>429</v>
      </c>
      <c r="M141" s="30">
        <v>38226000</v>
      </c>
      <c r="N141" s="31">
        <v>0</v>
      </c>
      <c r="O141" s="31">
        <v>0</v>
      </c>
      <c r="P141" s="30">
        <v>0</v>
      </c>
      <c r="Q141" s="32">
        <f>+R141/(M141+P141)</f>
        <v>0.2605076911002982</v>
      </c>
      <c r="R141" s="33">
        <v>9958167</v>
      </c>
      <c r="S141" s="30">
        <f>+M141+P141-R141</f>
        <v>28267833</v>
      </c>
      <c r="T141" s="25" t="s">
        <v>44</v>
      </c>
      <c r="U141" s="26" t="s">
        <v>45</v>
      </c>
      <c r="V141" s="26">
        <v>1071162639</v>
      </c>
      <c r="W141" s="26" t="s">
        <v>43</v>
      </c>
      <c r="X141" s="26" t="s">
        <v>61</v>
      </c>
      <c r="Y141" s="26">
        <v>345</v>
      </c>
      <c r="Z141" s="34">
        <v>46037</v>
      </c>
      <c r="AA141" s="34">
        <v>46384</v>
      </c>
      <c r="AB141" s="35"/>
      <c r="AC141" s="25" t="s">
        <v>63</v>
      </c>
      <c r="AD141" s="35" t="s">
        <v>548</v>
      </c>
    </row>
    <row r="142" spans="1:30" s="36" customFormat="1" ht="15.75" customHeight="1" x14ac:dyDescent="0.3">
      <c r="A142" s="25" t="s">
        <v>663</v>
      </c>
      <c r="B142" s="25" t="s">
        <v>60</v>
      </c>
      <c r="C142" s="25" t="s">
        <v>663</v>
      </c>
      <c r="D142" s="26" t="s">
        <v>126</v>
      </c>
      <c r="E142" s="27">
        <v>46036</v>
      </c>
      <c r="F142" s="28" t="s">
        <v>861</v>
      </c>
      <c r="G142" s="29" t="s">
        <v>51</v>
      </c>
      <c r="H142" s="25" t="s">
        <v>69</v>
      </c>
      <c r="I142" s="29" t="s">
        <v>42</v>
      </c>
      <c r="J142" s="25" t="s">
        <v>62</v>
      </c>
      <c r="K142" s="25" t="s">
        <v>80</v>
      </c>
      <c r="L142" s="30" t="s">
        <v>425</v>
      </c>
      <c r="M142" s="30">
        <v>83087500</v>
      </c>
      <c r="N142" s="31">
        <v>0</v>
      </c>
      <c r="O142" s="31">
        <v>0</v>
      </c>
      <c r="P142" s="30">
        <v>0</v>
      </c>
      <c r="Q142" s="32">
        <f>+R142/(M142+P142)</f>
        <v>7.787814051451783E-2</v>
      </c>
      <c r="R142" s="33">
        <v>6470700</v>
      </c>
      <c r="S142" s="30">
        <f>+M142+P142-R142</f>
        <v>76616800</v>
      </c>
      <c r="T142" s="25" t="s">
        <v>44</v>
      </c>
      <c r="U142" s="26" t="s">
        <v>45</v>
      </c>
      <c r="V142" s="26">
        <v>1068973963</v>
      </c>
      <c r="W142" s="26" t="s">
        <v>43</v>
      </c>
      <c r="X142" s="26" t="s">
        <v>61</v>
      </c>
      <c r="Y142" s="26">
        <v>345</v>
      </c>
      <c r="Z142" s="34">
        <v>46037</v>
      </c>
      <c r="AA142" s="34">
        <v>46384</v>
      </c>
      <c r="AB142" s="35"/>
      <c r="AC142" s="25" t="s">
        <v>63</v>
      </c>
      <c r="AD142" s="35" t="s">
        <v>549</v>
      </c>
    </row>
    <row r="143" spans="1:30" s="36" customFormat="1" ht="15.75" customHeight="1" x14ac:dyDescent="0.3">
      <c r="A143" s="25" t="s">
        <v>664</v>
      </c>
      <c r="B143" s="25" t="s">
        <v>60</v>
      </c>
      <c r="C143" s="25" t="s">
        <v>664</v>
      </c>
      <c r="D143" s="26" t="s">
        <v>96</v>
      </c>
      <c r="E143" s="27">
        <v>46036</v>
      </c>
      <c r="F143" s="28" t="s">
        <v>862</v>
      </c>
      <c r="G143" s="29" t="s">
        <v>51</v>
      </c>
      <c r="H143" s="25" t="s">
        <v>69</v>
      </c>
      <c r="I143" s="29" t="s">
        <v>42</v>
      </c>
      <c r="J143" s="25" t="s">
        <v>62</v>
      </c>
      <c r="K143" s="25" t="s">
        <v>80</v>
      </c>
      <c r="L143" s="30" t="s">
        <v>435</v>
      </c>
      <c r="M143" s="30">
        <v>43504500</v>
      </c>
      <c r="N143" s="31">
        <v>0</v>
      </c>
      <c r="O143" s="31">
        <v>0</v>
      </c>
      <c r="P143" s="30">
        <v>0</v>
      </c>
      <c r="Q143" s="32">
        <f>+R143/(M143+P143)</f>
        <v>0.11407939408566929</v>
      </c>
      <c r="R143" s="33">
        <v>4962967</v>
      </c>
      <c r="S143" s="30">
        <f>+M143+P143-R143</f>
        <v>38541533</v>
      </c>
      <c r="T143" s="25" t="s">
        <v>44</v>
      </c>
      <c r="U143" s="26" t="s">
        <v>45</v>
      </c>
      <c r="V143" s="26">
        <v>1123863758</v>
      </c>
      <c r="W143" s="26" t="s">
        <v>43</v>
      </c>
      <c r="X143" s="26" t="s">
        <v>61</v>
      </c>
      <c r="Y143" s="26">
        <v>345</v>
      </c>
      <c r="Z143" s="34">
        <v>46037</v>
      </c>
      <c r="AA143" s="34">
        <v>46384</v>
      </c>
      <c r="AB143" s="35"/>
      <c r="AC143" s="25" t="s">
        <v>63</v>
      </c>
      <c r="AD143" s="35" t="s">
        <v>550</v>
      </c>
    </row>
    <row r="144" spans="1:30" s="36" customFormat="1" ht="15.75" customHeight="1" x14ac:dyDescent="0.3">
      <c r="A144" s="25" t="s">
        <v>665</v>
      </c>
      <c r="B144" s="25" t="s">
        <v>60</v>
      </c>
      <c r="C144" s="25" t="s">
        <v>665</v>
      </c>
      <c r="D144" s="26" t="s">
        <v>85</v>
      </c>
      <c r="E144" s="27">
        <v>46036</v>
      </c>
      <c r="F144" s="28" t="s">
        <v>863</v>
      </c>
      <c r="G144" s="29" t="s">
        <v>51</v>
      </c>
      <c r="H144" s="25" t="s">
        <v>69</v>
      </c>
      <c r="I144" s="29" t="s">
        <v>42</v>
      </c>
      <c r="J144" s="25" t="s">
        <v>62</v>
      </c>
      <c r="K144" s="25" t="s">
        <v>80</v>
      </c>
      <c r="L144" s="30" t="s">
        <v>431</v>
      </c>
      <c r="M144" s="30">
        <v>49760500</v>
      </c>
      <c r="N144" s="31">
        <v>0</v>
      </c>
      <c r="O144" s="31">
        <v>0</v>
      </c>
      <c r="P144" s="30">
        <v>0</v>
      </c>
      <c r="Q144" s="32">
        <f>+R144/(M144+P144)</f>
        <v>0.10465328925553401</v>
      </c>
      <c r="R144" s="33">
        <v>5207600</v>
      </c>
      <c r="S144" s="30">
        <f>+M144+P144-R144</f>
        <v>44552900</v>
      </c>
      <c r="T144" s="25" t="s">
        <v>44</v>
      </c>
      <c r="U144" s="26" t="s">
        <v>45</v>
      </c>
      <c r="V144" s="26">
        <v>1010193796</v>
      </c>
      <c r="W144" s="26" t="s">
        <v>43</v>
      </c>
      <c r="X144" s="26" t="s">
        <v>61</v>
      </c>
      <c r="Y144" s="26">
        <v>345</v>
      </c>
      <c r="Z144" s="34">
        <v>46037</v>
      </c>
      <c r="AA144" s="34">
        <v>46384</v>
      </c>
      <c r="AB144" s="35"/>
      <c r="AC144" s="25" t="s">
        <v>63</v>
      </c>
      <c r="AD144" s="35" t="s">
        <v>551</v>
      </c>
    </row>
    <row r="145" spans="1:30" s="36" customFormat="1" ht="15.75" customHeight="1" x14ac:dyDescent="0.3">
      <c r="A145" s="25" t="s">
        <v>666</v>
      </c>
      <c r="B145" s="25" t="s">
        <v>60</v>
      </c>
      <c r="C145" s="25" t="s">
        <v>666</v>
      </c>
      <c r="D145" s="26" t="s">
        <v>57</v>
      </c>
      <c r="E145" s="27">
        <v>46036</v>
      </c>
      <c r="F145" s="28" t="s">
        <v>864</v>
      </c>
      <c r="G145" s="29" t="s">
        <v>52</v>
      </c>
      <c r="H145" s="25" t="s">
        <v>69</v>
      </c>
      <c r="I145" s="29" t="s">
        <v>42</v>
      </c>
      <c r="J145" s="25" t="s">
        <v>62</v>
      </c>
      <c r="K145" s="25" t="s">
        <v>80</v>
      </c>
      <c r="L145" s="30" t="s">
        <v>429</v>
      </c>
      <c r="M145" s="30">
        <v>38226000</v>
      </c>
      <c r="N145" s="31">
        <v>0</v>
      </c>
      <c r="O145" s="31">
        <v>0</v>
      </c>
      <c r="P145" s="30">
        <v>0</v>
      </c>
      <c r="Q145" s="32">
        <f>+R145/(M145+P145)</f>
        <v>0.16262316224559201</v>
      </c>
      <c r="R145" s="33">
        <v>6216433</v>
      </c>
      <c r="S145" s="30">
        <f>+M145+P145-R145</f>
        <v>32009567</v>
      </c>
      <c r="T145" s="25" t="s">
        <v>44</v>
      </c>
      <c r="U145" s="26" t="s">
        <v>45</v>
      </c>
      <c r="V145" s="26">
        <v>80392459</v>
      </c>
      <c r="W145" s="26" t="s">
        <v>43</v>
      </c>
      <c r="X145" s="26" t="s">
        <v>61</v>
      </c>
      <c r="Y145" s="26">
        <v>345</v>
      </c>
      <c r="Z145" s="34">
        <v>46037</v>
      </c>
      <c r="AA145" s="34">
        <v>46384</v>
      </c>
      <c r="AB145" s="35"/>
      <c r="AC145" s="25" t="s">
        <v>63</v>
      </c>
      <c r="AD145" s="35" t="s">
        <v>552</v>
      </c>
    </row>
    <row r="146" spans="1:30" s="36" customFormat="1" ht="15.75" customHeight="1" x14ac:dyDescent="0.3">
      <c r="A146" s="25" t="s">
        <v>667</v>
      </c>
      <c r="B146" s="25" t="s">
        <v>60</v>
      </c>
      <c r="C146" s="25" t="s">
        <v>667</v>
      </c>
      <c r="D146" s="26" t="s">
        <v>143</v>
      </c>
      <c r="E146" s="27">
        <v>46036</v>
      </c>
      <c r="F146" s="28" t="s">
        <v>865</v>
      </c>
      <c r="G146" s="29" t="s">
        <v>51</v>
      </c>
      <c r="H146" s="25" t="s">
        <v>69</v>
      </c>
      <c r="I146" s="29" t="s">
        <v>42</v>
      </c>
      <c r="J146" s="25" t="s">
        <v>62</v>
      </c>
      <c r="K146" s="25" t="s">
        <v>80</v>
      </c>
      <c r="L146" s="30" t="s">
        <v>431</v>
      </c>
      <c r="M146" s="30">
        <v>75198500</v>
      </c>
      <c r="N146" s="31">
        <v>0</v>
      </c>
      <c r="O146" s="31">
        <v>0</v>
      </c>
      <c r="P146" s="30">
        <v>0</v>
      </c>
      <c r="Q146" s="32">
        <f>+R146/(M146+P146)</f>
        <v>0.1177439310624547</v>
      </c>
      <c r="R146" s="33">
        <v>8854167</v>
      </c>
      <c r="S146" s="30">
        <f>+M146+P146-R146</f>
        <v>66344333</v>
      </c>
      <c r="T146" s="25" t="s">
        <v>44</v>
      </c>
      <c r="U146" s="26" t="s">
        <v>45</v>
      </c>
      <c r="V146" s="26">
        <v>1088307192</v>
      </c>
      <c r="W146" s="26" t="s">
        <v>43</v>
      </c>
      <c r="X146" s="26" t="s">
        <v>61</v>
      </c>
      <c r="Y146" s="26">
        <v>345</v>
      </c>
      <c r="Z146" s="34">
        <v>46037</v>
      </c>
      <c r="AA146" s="34">
        <v>46384</v>
      </c>
      <c r="AB146" s="35"/>
      <c r="AC146" s="25" t="s">
        <v>63</v>
      </c>
      <c r="AD146" s="35" t="s">
        <v>553</v>
      </c>
    </row>
    <row r="147" spans="1:30" s="36" customFormat="1" ht="15.75" customHeight="1" x14ac:dyDescent="0.3">
      <c r="A147" s="25" t="s">
        <v>668</v>
      </c>
      <c r="B147" s="25" t="s">
        <v>60</v>
      </c>
      <c r="C147" s="25" t="s">
        <v>668</v>
      </c>
      <c r="D147" s="26" t="s">
        <v>55</v>
      </c>
      <c r="E147" s="27">
        <v>46036</v>
      </c>
      <c r="F147" s="28" t="s">
        <v>866</v>
      </c>
      <c r="G147" s="29" t="s">
        <v>51</v>
      </c>
      <c r="H147" s="25" t="s">
        <v>69</v>
      </c>
      <c r="I147" s="29" t="s">
        <v>42</v>
      </c>
      <c r="J147" s="25" t="s">
        <v>62</v>
      </c>
      <c r="K147" s="25" t="s">
        <v>80</v>
      </c>
      <c r="L147" s="30" t="s">
        <v>433</v>
      </c>
      <c r="M147" s="30">
        <v>83087500</v>
      </c>
      <c r="N147" s="31">
        <v>0</v>
      </c>
      <c r="O147" s="31">
        <v>0</v>
      </c>
      <c r="P147" s="30">
        <v>0</v>
      </c>
      <c r="Q147" s="32">
        <f>+R147/(M147+P147)</f>
        <v>7.8605891379569734E-2</v>
      </c>
      <c r="R147" s="33">
        <v>6531167</v>
      </c>
      <c r="S147" s="30">
        <f>+M147+P147-R147</f>
        <v>76556333</v>
      </c>
      <c r="T147" s="25" t="s">
        <v>44</v>
      </c>
      <c r="U147" s="26" t="s">
        <v>45</v>
      </c>
      <c r="V147" s="26">
        <v>1070961025</v>
      </c>
      <c r="W147" s="26" t="s">
        <v>43</v>
      </c>
      <c r="X147" s="26" t="s">
        <v>61</v>
      </c>
      <c r="Y147" s="26">
        <v>345</v>
      </c>
      <c r="Z147" s="34">
        <v>46037</v>
      </c>
      <c r="AA147" s="34">
        <v>46384</v>
      </c>
      <c r="AB147" s="35"/>
      <c r="AC147" s="25" t="s">
        <v>63</v>
      </c>
      <c r="AD147" s="35" t="s">
        <v>554</v>
      </c>
    </row>
    <row r="148" spans="1:30" s="36" customFormat="1" ht="15.75" customHeight="1" x14ac:dyDescent="0.3">
      <c r="A148" s="25" t="s">
        <v>669</v>
      </c>
      <c r="B148" s="25" t="s">
        <v>60</v>
      </c>
      <c r="C148" s="25" t="s">
        <v>669</v>
      </c>
      <c r="D148" s="26" t="s">
        <v>145</v>
      </c>
      <c r="E148" s="27">
        <v>46036</v>
      </c>
      <c r="F148" s="28" t="s">
        <v>867</v>
      </c>
      <c r="G148" s="29" t="s">
        <v>51</v>
      </c>
      <c r="H148" s="25" t="s">
        <v>69</v>
      </c>
      <c r="I148" s="29" t="s">
        <v>42</v>
      </c>
      <c r="J148" s="25" t="s">
        <v>62</v>
      </c>
      <c r="K148" s="25" t="s">
        <v>80</v>
      </c>
      <c r="L148" s="30" t="s">
        <v>426</v>
      </c>
      <c r="M148" s="30">
        <v>83087500</v>
      </c>
      <c r="N148" s="31">
        <v>0</v>
      </c>
      <c r="O148" s="31">
        <v>0</v>
      </c>
      <c r="P148" s="30">
        <v>0</v>
      </c>
      <c r="Q148" s="32">
        <f>+R148/(M148+P148)</f>
        <v>0.13217310666466076</v>
      </c>
      <c r="R148" s="33">
        <v>10981933</v>
      </c>
      <c r="S148" s="30">
        <f>+M148+P148-R148</f>
        <v>72105567</v>
      </c>
      <c r="T148" s="25" t="s">
        <v>44</v>
      </c>
      <c r="U148" s="26" t="s">
        <v>45</v>
      </c>
      <c r="V148" s="26">
        <v>1118533505</v>
      </c>
      <c r="W148" s="26" t="s">
        <v>43</v>
      </c>
      <c r="X148" s="26" t="s">
        <v>61</v>
      </c>
      <c r="Y148" s="26">
        <v>345</v>
      </c>
      <c r="Z148" s="34">
        <v>46037</v>
      </c>
      <c r="AA148" s="34">
        <v>46384</v>
      </c>
      <c r="AB148" s="35"/>
      <c r="AC148" s="25" t="s">
        <v>63</v>
      </c>
      <c r="AD148" s="35" t="s">
        <v>555</v>
      </c>
    </row>
    <row r="149" spans="1:30" s="36" customFormat="1" ht="15.75" customHeight="1" x14ac:dyDescent="0.3">
      <c r="A149" s="25" t="s">
        <v>670</v>
      </c>
      <c r="B149" s="25" t="s">
        <v>60</v>
      </c>
      <c r="C149" s="25" t="s">
        <v>670</v>
      </c>
      <c r="D149" s="26" t="s">
        <v>770</v>
      </c>
      <c r="E149" s="27">
        <v>46036</v>
      </c>
      <c r="F149" s="28" t="s">
        <v>868</v>
      </c>
      <c r="G149" s="29" t="s">
        <v>51</v>
      </c>
      <c r="H149" s="25" t="s">
        <v>69</v>
      </c>
      <c r="I149" s="29" t="s">
        <v>42</v>
      </c>
      <c r="J149" s="25" t="s">
        <v>62</v>
      </c>
      <c r="K149" s="25" t="s">
        <v>80</v>
      </c>
      <c r="L149" s="30" t="s">
        <v>420</v>
      </c>
      <c r="M149" s="30">
        <v>67436000</v>
      </c>
      <c r="N149" s="31">
        <v>0</v>
      </c>
      <c r="O149" s="31">
        <v>0</v>
      </c>
      <c r="P149" s="30">
        <v>0</v>
      </c>
      <c r="Q149" s="32">
        <f>+R149/(M149+P149)</f>
        <v>0.11986080135239338</v>
      </c>
      <c r="R149" s="33">
        <v>8082933</v>
      </c>
      <c r="S149" s="30">
        <f>+M149+P149-R149</f>
        <v>59353067</v>
      </c>
      <c r="T149" s="25" t="s">
        <v>44</v>
      </c>
      <c r="U149" s="26" t="s">
        <v>45</v>
      </c>
      <c r="V149" s="26">
        <v>52844040</v>
      </c>
      <c r="W149" s="26" t="s">
        <v>43</v>
      </c>
      <c r="X149" s="26" t="s">
        <v>46</v>
      </c>
      <c r="Y149" s="26">
        <v>345</v>
      </c>
      <c r="Z149" s="34">
        <v>46037</v>
      </c>
      <c r="AA149" s="34">
        <v>46050</v>
      </c>
      <c r="AB149" s="35"/>
      <c r="AC149" s="25" t="s">
        <v>63</v>
      </c>
      <c r="AD149" s="35" t="s">
        <v>556</v>
      </c>
    </row>
    <row r="150" spans="1:30" s="36" customFormat="1" ht="15.75" customHeight="1" x14ac:dyDescent="0.3">
      <c r="A150" s="25" t="s">
        <v>671</v>
      </c>
      <c r="B150" s="25" t="s">
        <v>60</v>
      </c>
      <c r="C150" s="25" t="s">
        <v>671</v>
      </c>
      <c r="D150" s="26" t="s">
        <v>771</v>
      </c>
      <c r="E150" s="27">
        <v>46036</v>
      </c>
      <c r="F150" s="28" t="s">
        <v>869</v>
      </c>
      <c r="G150" s="29" t="s">
        <v>51</v>
      </c>
      <c r="H150" s="25" t="s">
        <v>69</v>
      </c>
      <c r="I150" s="29" t="s">
        <v>42</v>
      </c>
      <c r="J150" s="25" t="s">
        <v>62</v>
      </c>
      <c r="K150" s="25" t="s">
        <v>80</v>
      </c>
      <c r="L150" s="30" t="s">
        <v>433</v>
      </c>
      <c r="M150" s="30">
        <v>64504000</v>
      </c>
      <c r="N150" s="31">
        <v>0</v>
      </c>
      <c r="O150" s="31">
        <v>0</v>
      </c>
      <c r="P150" s="30">
        <v>0</v>
      </c>
      <c r="Q150" s="32">
        <f>+R150/(M150+P150)</f>
        <v>8.9544322832692549E-2</v>
      </c>
      <c r="R150" s="33">
        <v>5775967</v>
      </c>
      <c r="S150" s="30">
        <f>+M150+P150-R150</f>
        <v>58728033</v>
      </c>
      <c r="T150" s="25" t="s">
        <v>44</v>
      </c>
      <c r="U150" s="26" t="s">
        <v>45</v>
      </c>
      <c r="V150" s="26">
        <v>1030577884</v>
      </c>
      <c r="W150" s="26" t="s">
        <v>43</v>
      </c>
      <c r="X150" s="26" t="s">
        <v>61</v>
      </c>
      <c r="Y150" s="26">
        <v>345</v>
      </c>
      <c r="Z150" s="34">
        <v>46037</v>
      </c>
      <c r="AA150" s="34">
        <v>46369</v>
      </c>
      <c r="AB150" s="35"/>
      <c r="AC150" s="25" t="s">
        <v>63</v>
      </c>
      <c r="AD150" s="35" t="s">
        <v>557</v>
      </c>
    </row>
    <row r="151" spans="1:30" s="36" customFormat="1" ht="15.75" customHeight="1" x14ac:dyDescent="0.3">
      <c r="A151" s="25" t="s">
        <v>672</v>
      </c>
      <c r="B151" s="25" t="s">
        <v>60</v>
      </c>
      <c r="C151" s="25" t="s">
        <v>672</v>
      </c>
      <c r="D151" s="26" t="s">
        <v>140</v>
      </c>
      <c r="E151" s="27">
        <v>46036</v>
      </c>
      <c r="F151" s="28" t="s">
        <v>870</v>
      </c>
      <c r="G151" s="29" t="s">
        <v>51</v>
      </c>
      <c r="H151" s="25" t="s">
        <v>69</v>
      </c>
      <c r="I151" s="29" t="s">
        <v>42</v>
      </c>
      <c r="J151" s="25" t="s">
        <v>62</v>
      </c>
      <c r="K151" s="25" t="s">
        <v>80</v>
      </c>
      <c r="L151" s="30" t="s">
        <v>429</v>
      </c>
      <c r="M151" s="30">
        <v>48318167</v>
      </c>
      <c r="N151" s="31">
        <v>0</v>
      </c>
      <c r="O151" s="31">
        <v>0</v>
      </c>
      <c r="P151" s="30">
        <v>0</v>
      </c>
      <c r="Q151" s="32">
        <f>+R151/(M151+P151)</f>
        <v>0.17896649514870877</v>
      </c>
      <c r="R151" s="33">
        <v>8647333</v>
      </c>
      <c r="S151" s="30">
        <f>+M151+P151-R151</f>
        <v>39670834</v>
      </c>
      <c r="T151" s="25" t="s">
        <v>44</v>
      </c>
      <c r="U151" s="26" t="s">
        <v>45</v>
      </c>
      <c r="V151" s="26">
        <v>81740076</v>
      </c>
      <c r="W151" s="26" t="s">
        <v>43</v>
      </c>
      <c r="X151" s="26" t="s">
        <v>47</v>
      </c>
      <c r="Y151" s="26">
        <v>335</v>
      </c>
      <c r="Z151" s="34">
        <v>46037</v>
      </c>
      <c r="AA151" s="34">
        <v>46374</v>
      </c>
      <c r="AB151" s="35"/>
      <c r="AC151" s="25" t="s">
        <v>63</v>
      </c>
      <c r="AD151" s="35" t="s">
        <v>558</v>
      </c>
    </row>
    <row r="152" spans="1:30" s="36" customFormat="1" ht="15.75" customHeight="1" x14ac:dyDescent="0.3">
      <c r="A152" s="25" t="s">
        <v>673</v>
      </c>
      <c r="B152" s="25" t="s">
        <v>60</v>
      </c>
      <c r="C152" s="25" t="s">
        <v>673</v>
      </c>
      <c r="D152" s="26" t="s">
        <v>772</v>
      </c>
      <c r="E152" s="27">
        <v>46036</v>
      </c>
      <c r="F152" s="28" t="s">
        <v>871</v>
      </c>
      <c r="G152" s="29" t="s">
        <v>52</v>
      </c>
      <c r="H152" s="25" t="s">
        <v>69</v>
      </c>
      <c r="I152" s="29" t="s">
        <v>42</v>
      </c>
      <c r="J152" s="25" t="s">
        <v>62</v>
      </c>
      <c r="K152" s="25" t="s">
        <v>80</v>
      </c>
      <c r="L152" s="30" t="s">
        <v>430</v>
      </c>
      <c r="M152" s="30">
        <v>27610000</v>
      </c>
      <c r="N152" s="31">
        <v>0</v>
      </c>
      <c r="O152" s="31">
        <v>0</v>
      </c>
      <c r="P152" s="30">
        <v>0</v>
      </c>
      <c r="Q152" s="32">
        <f>+R152/(M152+P152)</f>
        <v>0.26332730894603407</v>
      </c>
      <c r="R152" s="33">
        <v>7270467</v>
      </c>
      <c r="S152" s="30">
        <f>+M152+P152-R152</f>
        <v>20339533</v>
      </c>
      <c r="T152" s="25" t="s">
        <v>44</v>
      </c>
      <c r="U152" s="26" t="s">
        <v>45</v>
      </c>
      <c r="V152" s="26">
        <v>1116806466</v>
      </c>
      <c r="W152" s="26" t="s">
        <v>43</v>
      </c>
      <c r="X152" s="26" t="s">
        <v>48</v>
      </c>
      <c r="Y152" s="26">
        <v>330</v>
      </c>
      <c r="Z152" s="34">
        <v>46037</v>
      </c>
      <c r="AA152" s="34">
        <v>46369</v>
      </c>
      <c r="AB152" s="35"/>
      <c r="AC152" s="25" t="s">
        <v>63</v>
      </c>
      <c r="AD152" s="35" t="s">
        <v>988</v>
      </c>
    </row>
    <row r="153" spans="1:30" s="36" customFormat="1" ht="15.75" customHeight="1" x14ac:dyDescent="0.3">
      <c r="A153" s="25" t="s">
        <v>674</v>
      </c>
      <c r="B153" s="25" t="s">
        <v>60</v>
      </c>
      <c r="C153" s="25" t="s">
        <v>674</v>
      </c>
      <c r="D153" s="26" t="s">
        <v>773</v>
      </c>
      <c r="E153" s="27">
        <v>46037</v>
      </c>
      <c r="F153" s="28" t="s">
        <v>872</v>
      </c>
      <c r="G153" s="29" t="s">
        <v>51</v>
      </c>
      <c r="H153" s="25" t="s">
        <v>69</v>
      </c>
      <c r="I153" s="29" t="s">
        <v>42</v>
      </c>
      <c r="J153" s="25" t="s">
        <v>62</v>
      </c>
      <c r="K153" s="25" t="s">
        <v>80</v>
      </c>
      <c r="L153" s="30" t="s">
        <v>424</v>
      </c>
      <c r="M153" s="30">
        <v>71929000</v>
      </c>
      <c r="N153" s="31">
        <v>0</v>
      </c>
      <c r="O153" s="31">
        <v>0</v>
      </c>
      <c r="P153" s="30">
        <v>0</v>
      </c>
      <c r="Q153" s="32">
        <f>+R153/(M153+P153)</f>
        <v>7.7158489621710291E-2</v>
      </c>
      <c r="R153" s="33">
        <v>5549933</v>
      </c>
      <c r="S153" s="30">
        <f>+M153+P153-R153</f>
        <v>66379067</v>
      </c>
      <c r="T153" s="25" t="s">
        <v>44</v>
      </c>
      <c r="U153" s="26" t="s">
        <v>45</v>
      </c>
      <c r="V153" s="26">
        <v>1067881116</v>
      </c>
      <c r="W153" s="26" t="s">
        <v>43</v>
      </c>
      <c r="X153" s="26" t="s">
        <v>50</v>
      </c>
      <c r="Y153" s="26">
        <v>330</v>
      </c>
      <c r="Z153" s="34">
        <v>46038</v>
      </c>
      <c r="AA153" s="34">
        <v>46370</v>
      </c>
      <c r="AB153" s="35"/>
      <c r="AC153" s="25" t="s">
        <v>63</v>
      </c>
      <c r="AD153" s="35" t="s">
        <v>559</v>
      </c>
    </row>
    <row r="154" spans="1:30" s="36" customFormat="1" ht="15.75" customHeight="1" x14ac:dyDescent="0.3">
      <c r="A154" s="25" t="s">
        <v>675</v>
      </c>
      <c r="B154" s="25" t="s">
        <v>60</v>
      </c>
      <c r="C154" s="25" t="s">
        <v>675</v>
      </c>
      <c r="D154" s="26" t="s">
        <v>774</v>
      </c>
      <c r="E154" s="27">
        <v>46037</v>
      </c>
      <c r="F154" s="28" t="s">
        <v>873</v>
      </c>
      <c r="G154" s="29" t="s">
        <v>52</v>
      </c>
      <c r="H154" s="25" t="s">
        <v>69</v>
      </c>
      <c r="I154" s="29" t="s">
        <v>42</v>
      </c>
      <c r="J154" s="25" t="s">
        <v>62</v>
      </c>
      <c r="K154" s="25" t="s">
        <v>80</v>
      </c>
      <c r="L154" s="30" t="s">
        <v>435</v>
      </c>
      <c r="M154" s="30">
        <v>21707067</v>
      </c>
      <c r="N154" s="31">
        <v>0</v>
      </c>
      <c r="O154" s="31">
        <v>0</v>
      </c>
      <c r="P154" s="30">
        <v>0</v>
      </c>
      <c r="Q154" s="32">
        <f>+R154/(M154+P154)</f>
        <v>0.28236578437796317</v>
      </c>
      <c r="R154" s="33">
        <v>6129333</v>
      </c>
      <c r="S154" s="30">
        <f>+M154+P154-R154</f>
        <v>15577734</v>
      </c>
      <c r="T154" s="25" t="s">
        <v>44</v>
      </c>
      <c r="U154" s="26" t="s">
        <v>45</v>
      </c>
      <c r="V154" s="26">
        <v>6609792</v>
      </c>
      <c r="W154" s="26" t="s">
        <v>43</v>
      </c>
      <c r="X154" s="26" t="s">
        <v>48</v>
      </c>
      <c r="Y154" s="26">
        <v>284</v>
      </c>
      <c r="Z154" s="34">
        <v>46038</v>
      </c>
      <c r="AA154" s="34">
        <v>46323</v>
      </c>
      <c r="AB154" s="35"/>
      <c r="AC154" s="25" t="s">
        <v>63</v>
      </c>
      <c r="AD154" s="35" t="s">
        <v>560</v>
      </c>
    </row>
    <row r="155" spans="1:30" s="36" customFormat="1" ht="15.75" customHeight="1" x14ac:dyDescent="0.3">
      <c r="A155" s="25" t="s">
        <v>676</v>
      </c>
      <c r="B155" s="25" t="s">
        <v>60</v>
      </c>
      <c r="C155" s="25" t="s">
        <v>676</v>
      </c>
      <c r="D155" s="26" t="s">
        <v>775</v>
      </c>
      <c r="E155" s="27">
        <v>46037</v>
      </c>
      <c r="F155" s="28" t="s">
        <v>874</v>
      </c>
      <c r="G155" s="29" t="s">
        <v>51</v>
      </c>
      <c r="H155" s="25" t="s">
        <v>69</v>
      </c>
      <c r="I155" s="29" t="s">
        <v>42</v>
      </c>
      <c r="J155" s="25" t="s">
        <v>62</v>
      </c>
      <c r="K155" s="25" t="s">
        <v>80</v>
      </c>
      <c r="L155" s="30" t="s">
        <v>429</v>
      </c>
      <c r="M155" s="30">
        <v>57860000</v>
      </c>
      <c r="N155" s="31">
        <v>0</v>
      </c>
      <c r="O155" s="31">
        <v>0</v>
      </c>
      <c r="P155" s="30">
        <v>0</v>
      </c>
      <c r="Q155" s="32">
        <f>+R155/(M155+P155)</f>
        <v>0.14365364673349465</v>
      </c>
      <c r="R155" s="33">
        <v>8311800</v>
      </c>
      <c r="S155" s="30">
        <f>+M155+P155-R155</f>
        <v>49548200</v>
      </c>
      <c r="T155" s="25" t="s">
        <v>44</v>
      </c>
      <c r="U155" s="26" t="s">
        <v>45</v>
      </c>
      <c r="V155" s="26">
        <v>52776778</v>
      </c>
      <c r="W155" s="26" t="s">
        <v>43</v>
      </c>
      <c r="X155" s="26" t="s">
        <v>49</v>
      </c>
      <c r="Y155" s="26">
        <v>330</v>
      </c>
      <c r="Z155" s="34">
        <v>46038</v>
      </c>
      <c r="AA155" s="34">
        <v>46370</v>
      </c>
      <c r="AB155" s="35"/>
      <c r="AC155" s="25" t="s">
        <v>63</v>
      </c>
      <c r="AD155" s="35" t="s">
        <v>561</v>
      </c>
    </row>
    <row r="156" spans="1:30" s="36" customFormat="1" ht="15.75" customHeight="1" x14ac:dyDescent="0.3">
      <c r="A156" s="25" t="s">
        <v>677</v>
      </c>
      <c r="B156" s="25" t="s">
        <v>60</v>
      </c>
      <c r="C156" s="25" t="s">
        <v>677</v>
      </c>
      <c r="D156" s="26" t="s">
        <v>187</v>
      </c>
      <c r="E156" s="27">
        <v>46037</v>
      </c>
      <c r="F156" s="28" t="s">
        <v>875</v>
      </c>
      <c r="G156" s="29" t="s">
        <v>52</v>
      </c>
      <c r="H156" s="25" t="s">
        <v>69</v>
      </c>
      <c r="I156" s="29" t="s">
        <v>42</v>
      </c>
      <c r="J156" s="25" t="s">
        <v>62</v>
      </c>
      <c r="K156" s="25" t="s">
        <v>80</v>
      </c>
      <c r="L156" s="30" t="s">
        <v>419</v>
      </c>
      <c r="M156" s="30">
        <v>38226000</v>
      </c>
      <c r="N156" s="31">
        <v>0</v>
      </c>
      <c r="O156" s="31">
        <v>0</v>
      </c>
      <c r="P156" s="30">
        <v>0</v>
      </c>
      <c r="Q156" s="32">
        <f>+R156/(M156+P156)</f>
        <v>0.2240412284832313</v>
      </c>
      <c r="R156" s="33">
        <v>8564200</v>
      </c>
      <c r="S156" s="30">
        <f>+M156+P156-R156</f>
        <v>29661800</v>
      </c>
      <c r="T156" s="25" t="s">
        <v>44</v>
      </c>
      <c r="U156" s="26" t="s">
        <v>45</v>
      </c>
      <c r="V156" s="26">
        <v>85475479</v>
      </c>
      <c r="W156" s="26" t="s">
        <v>43</v>
      </c>
      <c r="X156" s="26" t="s">
        <v>135</v>
      </c>
      <c r="Y156" s="26">
        <v>345</v>
      </c>
      <c r="Z156" s="34">
        <v>46038</v>
      </c>
      <c r="AA156" s="34">
        <v>46385</v>
      </c>
      <c r="AB156" s="35"/>
      <c r="AC156" s="25" t="s">
        <v>63</v>
      </c>
      <c r="AD156" s="35" t="s">
        <v>989</v>
      </c>
    </row>
    <row r="157" spans="1:30" s="36" customFormat="1" ht="15.75" customHeight="1" x14ac:dyDescent="0.3">
      <c r="A157" s="25" t="s">
        <v>678</v>
      </c>
      <c r="B157" s="25" t="s">
        <v>60</v>
      </c>
      <c r="C157" s="25" t="s">
        <v>678</v>
      </c>
      <c r="D157" s="26" t="s">
        <v>171</v>
      </c>
      <c r="E157" s="27">
        <v>46037</v>
      </c>
      <c r="F157" s="28" t="s">
        <v>876</v>
      </c>
      <c r="G157" s="29" t="s">
        <v>52</v>
      </c>
      <c r="H157" s="25" t="s">
        <v>69</v>
      </c>
      <c r="I157" s="29" t="s">
        <v>42</v>
      </c>
      <c r="J157" s="25" t="s">
        <v>62</v>
      </c>
      <c r="K157" s="25" t="s">
        <v>80</v>
      </c>
      <c r="L157" s="30" t="s">
        <v>430</v>
      </c>
      <c r="M157" s="30">
        <v>28876500</v>
      </c>
      <c r="N157" s="31">
        <v>0</v>
      </c>
      <c r="O157" s="31">
        <v>0</v>
      </c>
      <c r="P157" s="30">
        <v>0</v>
      </c>
      <c r="Q157" s="32">
        <f>+R157/(M157+P157)</f>
        <v>0.29255394524959744</v>
      </c>
      <c r="R157" s="33">
        <v>8447934</v>
      </c>
      <c r="S157" s="30">
        <f>+M157+P157-R157</f>
        <v>20428566</v>
      </c>
      <c r="T157" s="25" t="s">
        <v>44</v>
      </c>
      <c r="U157" s="26" t="s">
        <v>45</v>
      </c>
      <c r="V157" s="26">
        <v>26649346</v>
      </c>
      <c r="W157" s="26" t="s">
        <v>43</v>
      </c>
      <c r="X157" s="26" t="s">
        <v>135</v>
      </c>
      <c r="Y157" s="26">
        <v>345</v>
      </c>
      <c r="Z157" s="34">
        <v>46038</v>
      </c>
      <c r="AA157" s="34">
        <v>46385</v>
      </c>
      <c r="AB157" s="35"/>
      <c r="AC157" s="25" t="s">
        <v>63</v>
      </c>
      <c r="AD157" s="35" t="s">
        <v>990</v>
      </c>
    </row>
    <row r="158" spans="1:30" s="36" customFormat="1" ht="15.75" customHeight="1" x14ac:dyDescent="0.3">
      <c r="A158" s="25" t="s">
        <v>679</v>
      </c>
      <c r="B158" s="25" t="s">
        <v>60</v>
      </c>
      <c r="C158" s="25" t="s">
        <v>679</v>
      </c>
      <c r="D158" s="26" t="s">
        <v>128</v>
      </c>
      <c r="E158" s="27">
        <v>46037</v>
      </c>
      <c r="F158" s="28" t="s">
        <v>877</v>
      </c>
      <c r="G158" s="29" t="s">
        <v>52</v>
      </c>
      <c r="H158" s="25" t="s">
        <v>69</v>
      </c>
      <c r="I158" s="29" t="s">
        <v>42</v>
      </c>
      <c r="J158" s="25" t="s">
        <v>62</v>
      </c>
      <c r="K158" s="25" t="s">
        <v>80</v>
      </c>
      <c r="L158" s="30" t="s">
        <v>430</v>
      </c>
      <c r="M158" s="30">
        <v>21707067</v>
      </c>
      <c r="N158" s="31">
        <v>0</v>
      </c>
      <c r="O158" s="31">
        <v>0</v>
      </c>
      <c r="P158" s="30">
        <v>0</v>
      </c>
      <c r="Q158" s="32">
        <f>+R158/(M158+P158)</f>
        <v>0.36308912668855725</v>
      </c>
      <c r="R158" s="33">
        <v>7881600</v>
      </c>
      <c r="S158" s="30">
        <f>+M158+P158-R158</f>
        <v>13825467</v>
      </c>
      <c r="T158" s="25" t="s">
        <v>44</v>
      </c>
      <c r="U158" s="26" t="s">
        <v>45</v>
      </c>
      <c r="V158" s="26">
        <v>52489552</v>
      </c>
      <c r="W158" s="26" t="s">
        <v>43</v>
      </c>
      <c r="X158" s="26" t="s">
        <v>61</v>
      </c>
      <c r="Y158" s="26">
        <v>284</v>
      </c>
      <c r="Z158" s="34">
        <v>46038</v>
      </c>
      <c r="AA158" s="34">
        <v>46323</v>
      </c>
      <c r="AB158" s="35"/>
      <c r="AC158" s="25" t="s">
        <v>63</v>
      </c>
      <c r="AD158" s="35" t="s">
        <v>562</v>
      </c>
    </row>
    <row r="159" spans="1:30" s="36" customFormat="1" ht="15.75" customHeight="1" x14ac:dyDescent="0.3">
      <c r="A159" s="25" t="s">
        <v>680</v>
      </c>
      <c r="B159" s="25" t="s">
        <v>60</v>
      </c>
      <c r="C159" s="25" t="s">
        <v>680</v>
      </c>
      <c r="D159" s="26" t="s">
        <v>776</v>
      </c>
      <c r="E159" s="27">
        <v>46037</v>
      </c>
      <c r="F159" s="28" t="s">
        <v>878</v>
      </c>
      <c r="G159" s="29" t="s">
        <v>51</v>
      </c>
      <c r="H159" s="25" t="s">
        <v>69</v>
      </c>
      <c r="I159" s="29" t="s">
        <v>42</v>
      </c>
      <c r="J159" s="25" t="s">
        <v>62</v>
      </c>
      <c r="K159" s="25" t="s">
        <v>80</v>
      </c>
      <c r="L159" s="30" t="s">
        <v>425</v>
      </c>
      <c r="M159" s="30">
        <v>43504500</v>
      </c>
      <c r="N159" s="31">
        <v>0</v>
      </c>
      <c r="O159" s="31">
        <v>0</v>
      </c>
      <c r="P159" s="30">
        <v>0</v>
      </c>
      <c r="Q159" s="32">
        <f>+R159/(M159+P159)</f>
        <v>0.16556142468020549</v>
      </c>
      <c r="R159" s="33">
        <v>7202667</v>
      </c>
      <c r="S159" s="30">
        <f>+M159+P159-R159</f>
        <v>36301833</v>
      </c>
      <c r="T159" s="25" t="s">
        <v>44</v>
      </c>
      <c r="U159" s="26" t="s">
        <v>45</v>
      </c>
      <c r="V159" s="26">
        <v>1122128501</v>
      </c>
      <c r="W159" s="26" t="s">
        <v>43</v>
      </c>
      <c r="X159" s="26" t="s">
        <v>61</v>
      </c>
      <c r="Y159" s="26">
        <v>345</v>
      </c>
      <c r="Z159" s="34">
        <v>46038</v>
      </c>
      <c r="AA159" s="34">
        <v>46385</v>
      </c>
      <c r="AB159" s="35"/>
      <c r="AC159" s="25" t="s">
        <v>63</v>
      </c>
      <c r="AD159" s="35" t="s">
        <v>563</v>
      </c>
    </row>
    <row r="160" spans="1:30" s="36" customFormat="1" ht="15.75" customHeight="1" x14ac:dyDescent="0.3">
      <c r="A160" s="25" t="s">
        <v>681</v>
      </c>
      <c r="B160" s="25" t="s">
        <v>60</v>
      </c>
      <c r="C160" s="25" t="s">
        <v>681</v>
      </c>
      <c r="D160" s="26" t="s">
        <v>90</v>
      </c>
      <c r="E160" s="27">
        <v>46037</v>
      </c>
      <c r="F160" s="28" t="s">
        <v>879</v>
      </c>
      <c r="G160" s="29" t="s">
        <v>52</v>
      </c>
      <c r="H160" s="25" t="s">
        <v>69</v>
      </c>
      <c r="I160" s="29" t="s">
        <v>42</v>
      </c>
      <c r="J160" s="25" t="s">
        <v>62</v>
      </c>
      <c r="K160" s="25" t="s">
        <v>80</v>
      </c>
      <c r="L160" s="30" t="s">
        <v>425</v>
      </c>
      <c r="M160" s="30">
        <v>28865000</v>
      </c>
      <c r="N160" s="31">
        <v>0</v>
      </c>
      <c r="O160" s="31">
        <v>0</v>
      </c>
      <c r="P160" s="30">
        <v>0</v>
      </c>
      <c r="Q160" s="32">
        <f>+R160/(M160+P160)</f>
        <v>0.27072464922917028</v>
      </c>
      <c r="R160" s="33">
        <v>7814467</v>
      </c>
      <c r="S160" s="30">
        <f>+M160+P160-R160</f>
        <v>21050533</v>
      </c>
      <c r="T160" s="25" t="s">
        <v>44</v>
      </c>
      <c r="U160" s="26" t="s">
        <v>45</v>
      </c>
      <c r="V160" s="26">
        <v>1120376785</v>
      </c>
      <c r="W160" s="26" t="s">
        <v>43</v>
      </c>
      <c r="X160" s="26" t="s">
        <v>61</v>
      </c>
      <c r="Y160" s="26">
        <v>345</v>
      </c>
      <c r="Z160" s="34">
        <v>46038</v>
      </c>
      <c r="AA160" s="34">
        <v>46385</v>
      </c>
      <c r="AB160" s="35"/>
      <c r="AC160" s="25" t="s">
        <v>63</v>
      </c>
      <c r="AD160" s="35" t="s">
        <v>564</v>
      </c>
    </row>
    <row r="161" spans="1:30" s="36" customFormat="1" ht="15.75" customHeight="1" x14ac:dyDescent="0.3">
      <c r="A161" s="25" t="s">
        <v>682</v>
      </c>
      <c r="B161" s="25" t="s">
        <v>60</v>
      </c>
      <c r="C161" s="25" t="s">
        <v>682</v>
      </c>
      <c r="D161" s="26" t="s">
        <v>95</v>
      </c>
      <c r="E161" s="27">
        <v>46037</v>
      </c>
      <c r="F161" s="28" t="s">
        <v>880</v>
      </c>
      <c r="G161" s="29" t="s">
        <v>51</v>
      </c>
      <c r="H161" s="25" t="s">
        <v>69</v>
      </c>
      <c r="I161" s="29" t="s">
        <v>42</v>
      </c>
      <c r="J161" s="25" t="s">
        <v>62</v>
      </c>
      <c r="K161" s="25" t="s">
        <v>80</v>
      </c>
      <c r="L161" s="30" t="s">
        <v>435</v>
      </c>
      <c r="M161" s="30">
        <v>75198500</v>
      </c>
      <c r="N161" s="31">
        <v>0</v>
      </c>
      <c r="O161" s="31">
        <v>0</v>
      </c>
      <c r="P161" s="30">
        <v>0</v>
      </c>
      <c r="Q161" s="32">
        <f>+R161/(M161+P161)</f>
        <v>7.0684029601654291E-2</v>
      </c>
      <c r="R161" s="33">
        <v>5315333</v>
      </c>
      <c r="S161" s="30">
        <f>+M161+P161-R161</f>
        <v>69883167</v>
      </c>
      <c r="T161" s="25" t="s">
        <v>44</v>
      </c>
      <c r="U161" s="26" t="s">
        <v>45</v>
      </c>
      <c r="V161" s="26">
        <v>1013635407</v>
      </c>
      <c r="W161" s="26" t="s">
        <v>43</v>
      </c>
      <c r="X161" s="26" t="s">
        <v>61</v>
      </c>
      <c r="Y161" s="26">
        <v>345</v>
      </c>
      <c r="Z161" s="34">
        <v>46038</v>
      </c>
      <c r="AA161" s="34">
        <v>46385</v>
      </c>
      <c r="AB161" s="35"/>
      <c r="AC161" s="25" t="s">
        <v>63</v>
      </c>
      <c r="AD161" s="35" t="s">
        <v>565</v>
      </c>
    </row>
    <row r="162" spans="1:30" s="36" customFormat="1" ht="15.75" customHeight="1" x14ac:dyDescent="0.3">
      <c r="A162" s="25" t="s">
        <v>683</v>
      </c>
      <c r="B162" s="25" t="s">
        <v>60</v>
      </c>
      <c r="C162" s="25" t="s">
        <v>683</v>
      </c>
      <c r="D162" s="26" t="s">
        <v>777</v>
      </c>
      <c r="E162" s="27">
        <v>46037</v>
      </c>
      <c r="F162" s="28" t="s">
        <v>881</v>
      </c>
      <c r="G162" s="29" t="s">
        <v>51</v>
      </c>
      <c r="H162" s="25" t="s">
        <v>69</v>
      </c>
      <c r="I162" s="29" t="s">
        <v>42</v>
      </c>
      <c r="J162" s="25" t="s">
        <v>62</v>
      </c>
      <c r="K162" s="25" t="s">
        <v>80</v>
      </c>
      <c r="L162" s="30" t="s">
        <v>955</v>
      </c>
      <c r="M162" s="30">
        <v>60490000</v>
      </c>
      <c r="N162" s="31">
        <v>0</v>
      </c>
      <c r="O162" s="31">
        <v>0</v>
      </c>
      <c r="P162" s="30">
        <v>0</v>
      </c>
      <c r="Q162" s="32">
        <f>+R162/(M162+P162)</f>
        <v>0.17180249628037692</v>
      </c>
      <c r="R162" s="33">
        <v>10392333</v>
      </c>
      <c r="S162" s="30">
        <f>+M162+P162-R162</f>
        <v>50097667</v>
      </c>
      <c r="T162" s="25" t="s">
        <v>44</v>
      </c>
      <c r="U162" s="26" t="s">
        <v>45</v>
      </c>
      <c r="V162" s="26">
        <v>1121890977</v>
      </c>
      <c r="W162" s="26" t="s">
        <v>43</v>
      </c>
      <c r="X162" s="26" t="s">
        <v>61</v>
      </c>
      <c r="Y162" s="26">
        <v>345</v>
      </c>
      <c r="Z162" s="34">
        <v>46038</v>
      </c>
      <c r="AA162" s="34">
        <v>46385</v>
      </c>
      <c r="AB162" s="35"/>
      <c r="AC162" s="25" t="s">
        <v>63</v>
      </c>
      <c r="AD162" s="35" t="s">
        <v>566</v>
      </c>
    </row>
    <row r="163" spans="1:30" s="36" customFormat="1" ht="15.75" customHeight="1" x14ac:dyDescent="0.3">
      <c r="A163" s="25" t="s">
        <v>684</v>
      </c>
      <c r="B163" s="25" t="s">
        <v>60</v>
      </c>
      <c r="C163" s="25" t="s">
        <v>684</v>
      </c>
      <c r="D163" s="26" t="s">
        <v>127</v>
      </c>
      <c r="E163" s="27">
        <v>46037</v>
      </c>
      <c r="F163" s="28" t="s">
        <v>882</v>
      </c>
      <c r="G163" s="29" t="s">
        <v>51</v>
      </c>
      <c r="H163" s="25" t="s">
        <v>69</v>
      </c>
      <c r="I163" s="29" t="s">
        <v>42</v>
      </c>
      <c r="J163" s="25" t="s">
        <v>62</v>
      </c>
      <c r="K163" s="25" t="s">
        <v>80</v>
      </c>
      <c r="L163" s="30" t="s">
        <v>419</v>
      </c>
      <c r="M163" s="30">
        <v>83087500</v>
      </c>
      <c r="N163" s="31">
        <v>0</v>
      </c>
      <c r="O163" s="31">
        <v>0</v>
      </c>
      <c r="P163" s="30">
        <v>0</v>
      </c>
      <c r="Q163" s="32">
        <f>+R163/(M163+P163)</f>
        <v>7.3974219948849104E-2</v>
      </c>
      <c r="R163" s="33">
        <v>6146333</v>
      </c>
      <c r="S163" s="30">
        <f>+M163+P163-R163</f>
        <v>76941167</v>
      </c>
      <c r="T163" s="25" t="s">
        <v>44</v>
      </c>
      <c r="U163" s="26" t="s">
        <v>45</v>
      </c>
      <c r="V163" s="26">
        <v>80236492</v>
      </c>
      <c r="W163" s="26" t="s">
        <v>43</v>
      </c>
      <c r="X163" s="26" t="s">
        <v>61</v>
      </c>
      <c r="Y163" s="26">
        <v>345</v>
      </c>
      <c r="Z163" s="34">
        <v>46038</v>
      </c>
      <c r="AA163" s="34">
        <v>46385</v>
      </c>
      <c r="AB163" s="35"/>
      <c r="AC163" s="25" t="s">
        <v>63</v>
      </c>
      <c r="AD163" s="35" t="s">
        <v>567</v>
      </c>
    </row>
    <row r="164" spans="1:30" s="36" customFormat="1" ht="15.75" customHeight="1" x14ac:dyDescent="0.3">
      <c r="A164" s="25" t="s">
        <v>685</v>
      </c>
      <c r="B164" s="25" t="s">
        <v>60</v>
      </c>
      <c r="C164" s="25" t="s">
        <v>685</v>
      </c>
      <c r="D164" s="26" t="s">
        <v>56</v>
      </c>
      <c r="E164" s="27">
        <v>46037</v>
      </c>
      <c r="F164" s="28" t="s">
        <v>883</v>
      </c>
      <c r="G164" s="29" t="s">
        <v>51</v>
      </c>
      <c r="H164" s="25" t="s">
        <v>69</v>
      </c>
      <c r="I164" s="29" t="s">
        <v>42</v>
      </c>
      <c r="J164" s="25" t="s">
        <v>62</v>
      </c>
      <c r="K164" s="25" t="s">
        <v>80</v>
      </c>
      <c r="L164" s="30" t="s">
        <v>418</v>
      </c>
      <c r="M164" s="30">
        <v>83087500</v>
      </c>
      <c r="N164" s="31">
        <v>0</v>
      </c>
      <c r="O164" s="31">
        <v>0</v>
      </c>
      <c r="P164" s="30">
        <v>0</v>
      </c>
      <c r="Q164" s="32">
        <f>+R164/(M164+P164)</f>
        <v>7.9424702873476763E-2</v>
      </c>
      <c r="R164" s="33">
        <v>6599200</v>
      </c>
      <c r="S164" s="30">
        <f>+M164+P164-R164</f>
        <v>76488300</v>
      </c>
      <c r="T164" s="25" t="s">
        <v>44</v>
      </c>
      <c r="U164" s="26" t="s">
        <v>45</v>
      </c>
      <c r="V164" s="26">
        <v>80800687</v>
      </c>
      <c r="W164" s="26" t="s">
        <v>43</v>
      </c>
      <c r="X164" s="26" t="s">
        <v>61</v>
      </c>
      <c r="Y164" s="26">
        <v>345</v>
      </c>
      <c r="Z164" s="34">
        <v>46038</v>
      </c>
      <c r="AA164" s="34">
        <v>46385</v>
      </c>
      <c r="AB164" s="35"/>
      <c r="AC164" s="25" t="s">
        <v>63</v>
      </c>
      <c r="AD164" s="35" t="s">
        <v>568</v>
      </c>
    </row>
    <row r="165" spans="1:30" s="36" customFormat="1" ht="15.75" customHeight="1" x14ac:dyDescent="0.3">
      <c r="A165" s="25" t="s">
        <v>686</v>
      </c>
      <c r="B165" s="25" t="s">
        <v>60</v>
      </c>
      <c r="C165" s="25" t="s">
        <v>686</v>
      </c>
      <c r="D165" s="26" t="s">
        <v>89</v>
      </c>
      <c r="E165" s="27">
        <v>46037</v>
      </c>
      <c r="F165" s="28" t="s">
        <v>884</v>
      </c>
      <c r="G165" s="29" t="s">
        <v>52</v>
      </c>
      <c r="H165" s="25" t="s">
        <v>69</v>
      </c>
      <c r="I165" s="29" t="s">
        <v>42</v>
      </c>
      <c r="J165" s="25" t="s">
        <v>62</v>
      </c>
      <c r="K165" s="25" t="s">
        <v>80</v>
      </c>
      <c r="L165" s="30" t="s">
        <v>423</v>
      </c>
      <c r="M165" s="30">
        <v>28876500</v>
      </c>
      <c r="N165" s="31">
        <v>0</v>
      </c>
      <c r="O165" s="31">
        <v>0</v>
      </c>
      <c r="P165" s="30">
        <v>0</v>
      </c>
      <c r="Q165" s="32">
        <f>+R165/(M165+P165)</f>
        <v>0.22341582255467249</v>
      </c>
      <c r="R165" s="33">
        <v>6451467</v>
      </c>
      <c r="S165" s="30">
        <f>+M165+P165-R165</f>
        <v>22425033</v>
      </c>
      <c r="T165" s="25" t="s">
        <v>44</v>
      </c>
      <c r="U165" s="26" t="s">
        <v>45</v>
      </c>
      <c r="V165" s="26">
        <v>1003579119</v>
      </c>
      <c r="W165" s="26" t="s">
        <v>43</v>
      </c>
      <c r="X165" s="26" t="s">
        <v>61</v>
      </c>
      <c r="Y165" s="26">
        <v>345</v>
      </c>
      <c r="Z165" s="34">
        <v>46038</v>
      </c>
      <c r="AA165" s="34">
        <v>46385</v>
      </c>
      <c r="AB165" s="35"/>
      <c r="AC165" s="25" t="s">
        <v>63</v>
      </c>
      <c r="AD165" s="35" t="s">
        <v>569</v>
      </c>
    </row>
    <row r="166" spans="1:30" s="36" customFormat="1" ht="15.75" customHeight="1" x14ac:dyDescent="0.3">
      <c r="A166" s="25" t="s">
        <v>687</v>
      </c>
      <c r="B166" s="25" t="s">
        <v>60</v>
      </c>
      <c r="C166" s="25" t="s">
        <v>687</v>
      </c>
      <c r="D166" s="26" t="s">
        <v>111</v>
      </c>
      <c r="E166" s="27">
        <v>46037</v>
      </c>
      <c r="F166" s="28" t="s">
        <v>885</v>
      </c>
      <c r="G166" s="29" t="s">
        <v>51</v>
      </c>
      <c r="H166" s="25" t="s">
        <v>69</v>
      </c>
      <c r="I166" s="29" t="s">
        <v>42</v>
      </c>
      <c r="J166" s="25" t="s">
        <v>62</v>
      </c>
      <c r="K166" s="25" t="s">
        <v>80</v>
      </c>
      <c r="L166" s="30" t="s">
        <v>429</v>
      </c>
      <c r="M166" s="30">
        <v>67436000</v>
      </c>
      <c r="N166" s="31">
        <v>0</v>
      </c>
      <c r="O166" s="31">
        <v>0</v>
      </c>
      <c r="P166" s="30">
        <v>0</v>
      </c>
      <c r="Q166" s="32">
        <f>+R166/(M166+P166)</f>
        <v>5.9071312058840975E-2</v>
      </c>
      <c r="R166" s="33">
        <v>3983533</v>
      </c>
      <c r="S166" s="30">
        <f>+M166+P166-R166</f>
        <v>63452467</v>
      </c>
      <c r="T166" s="25" t="s">
        <v>44</v>
      </c>
      <c r="U166" s="26" t="s">
        <v>45</v>
      </c>
      <c r="V166" s="26">
        <v>1121924174</v>
      </c>
      <c r="W166" s="26" t="s">
        <v>43</v>
      </c>
      <c r="X166" s="26" t="s">
        <v>61</v>
      </c>
      <c r="Y166" s="26">
        <v>345</v>
      </c>
      <c r="Z166" s="34">
        <v>46038</v>
      </c>
      <c r="AA166" s="34">
        <v>46385</v>
      </c>
      <c r="AB166" s="35"/>
      <c r="AC166" s="25" t="s">
        <v>63</v>
      </c>
      <c r="AD166" s="35" t="s">
        <v>570</v>
      </c>
    </row>
    <row r="167" spans="1:30" s="36" customFormat="1" ht="15.75" customHeight="1" x14ac:dyDescent="0.3">
      <c r="A167" s="25" t="s">
        <v>688</v>
      </c>
      <c r="B167" s="25" t="s">
        <v>60</v>
      </c>
      <c r="C167" s="25" t="s">
        <v>688</v>
      </c>
      <c r="D167" s="26" t="s">
        <v>146</v>
      </c>
      <c r="E167" s="27">
        <v>46037</v>
      </c>
      <c r="F167" s="28" t="s">
        <v>886</v>
      </c>
      <c r="G167" s="29" t="s">
        <v>52</v>
      </c>
      <c r="H167" s="25" t="s">
        <v>69</v>
      </c>
      <c r="I167" s="29" t="s">
        <v>42</v>
      </c>
      <c r="J167" s="25" t="s">
        <v>62</v>
      </c>
      <c r="K167" s="25" t="s">
        <v>80</v>
      </c>
      <c r="L167" s="30" t="s">
        <v>431</v>
      </c>
      <c r="M167" s="30">
        <v>31751500</v>
      </c>
      <c r="N167" s="31">
        <v>0</v>
      </c>
      <c r="O167" s="31">
        <v>0</v>
      </c>
      <c r="P167" s="30">
        <v>0</v>
      </c>
      <c r="Q167" s="32">
        <f>+R167/(M167+P167)</f>
        <v>0.11437780892241312</v>
      </c>
      <c r="R167" s="33">
        <v>3631667</v>
      </c>
      <c r="S167" s="30">
        <f>+M167+P167-R167</f>
        <v>28119833</v>
      </c>
      <c r="T167" s="25" t="s">
        <v>44</v>
      </c>
      <c r="U167" s="26" t="s">
        <v>45</v>
      </c>
      <c r="V167" s="26">
        <v>30966530</v>
      </c>
      <c r="W167" s="26" t="s">
        <v>43</v>
      </c>
      <c r="X167" s="26" t="s">
        <v>61</v>
      </c>
      <c r="Y167" s="26">
        <v>345</v>
      </c>
      <c r="Z167" s="34">
        <v>46038</v>
      </c>
      <c r="AA167" s="34">
        <v>46385</v>
      </c>
      <c r="AB167" s="35"/>
      <c r="AC167" s="25" t="s">
        <v>63</v>
      </c>
      <c r="AD167" s="35" t="s">
        <v>571</v>
      </c>
    </row>
    <row r="168" spans="1:30" s="36" customFormat="1" ht="15.75" customHeight="1" x14ac:dyDescent="0.3">
      <c r="A168" s="25" t="s">
        <v>689</v>
      </c>
      <c r="B168" s="25" t="s">
        <v>60</v>
      </c>
      <c r="C168" s="25" t="s">
        <v>689</v>
      </c>
      <c r="D168" s="26" t="s">
        <v>170</v>
      </c>
      <c r="E168" s="27">
        <v>46037</v>
      </c>
      <c r="F168" s="28" t="s">
        <v>887</v>
      </c>
      <c r="G168" s="29" t="s">
        <v>52</v>
      </c>
      <c r="H168" s="25" t="s">
        <v>69</v>
      </c>
      <c r="I168" s="29" t="s">
        <v>42</v>
      </c>
      <c r="J168" s="25" t="s">
        <v>62</v>
      </c>
      <c r="K168" s="25" t="s">
        <v>80</v>
      </c>
      <c r="L168" s="30" t="s">
        <v>418</v>
      </c>
      <c r="M168" s="30">
        <v>27610000</v>
      </c>
      <c r="N168" s="31">
        <v>0</v>
      </c>
      <c r="O168" s="31">
        <v>0</v>
      </c>
      <c r="P168" s="30">
        <v>0</v>
      </c>
      <c r="Q168" s="32">
        <f>+R168/(M168+P168)</f>
        <v>0.20124349873234335</v>
      </c>
      <c r="R168" s="33">
        <v>5556333</v>
      </c>
      <c r="S168" s="30">
        <f>+M168+P168-R168</f>
        <v>22053667</v>
      </c>
      <c r="T168" s="25" t="s">
        <v>44</v>
      </c>
      <c r="U168" s="26" t="s">
        <v>45</v>
      </c>
      <c r="V168" s="26">
        <v>1125003825</v>
      </c>
      <c r="W168" s="26" t="s">
        <v>43</v>
      </c>
      <c r="X168" s="26" t="s">
        <v>47</v>
      </c>
      <c r="Y168" s="26">
        <v>330</v>
      </c>
      <c r="Z168" s="34">
        <v>46038</v>
      </c>
      <c r="AA168" s="34">
        <v>46370</v>
      </c>
      <c r="AB168" s="35"/>
      <c r="AC168" s="25" t="s">
        <v>63</v>
      </c>
      <c r="AD168" s="35" t="s">
        <v>991</v>
      </c>
    </row>
    <row r="169" spans="1:30" s="36" customFormat="1" ht="15.75" customHeight="1" x14ac:dyDescent="0.3">
      <c r="A169" s="25" t="s">
        <v>690</v>
      </c>
      <c r="B169" s="25" t="s">
        <v>60</v>
      </c>
      <c r="C169" s="25" t="s">
        <v>690</v>
      </c>
      <c r="D169" s="26" t="s">
        <v>154</v>
      </c>
      <c r="E169" s="27">
        <v>46037</v>
      </c>
      <c r="F169" s="28" t="s">
        <v>888</v>
      </c>
      <c r="G169" s="29" t="s">
        <v>52</v>
      </c>
      <c r="H169" s="25" t="s">
        <v>69</v>
      </c>
      <c r="I169" s="29" t="s">
        <v>42</v>
      </c>
      <c r="J169" s="25" t="s">
        <v>62</v>
      </c>
      <c r="K169" s="25" t="s">
        <v>80</v>
      </c>
      <c r="L169" s="30" t="s">
        <v>424</v>
      </c>
      <c r="M169" s="30">
        <v>30257500</v>
      </c>
      <c r="N169" s="31">
        <v>0</v>
      </c>
      <c r="O169" s="31">
        <v>0</v>
      </c>
      <c r="P169" s="30">
        <v>0</v>
      </c>
      <c r="Q169" s="32">
        <f>+R169/(M169+P169)</f>
        <v>0.12337215566388499</v>
      </c>
      <c r="R169" s="33">
        <v>3732933</v>
      </c>
      <c r="S169" s="30">
        <f>+M169+P169-R169</f>
        <v>26524567</v>
      </c>
      <c r="T169" s="25" t="s">
        <v>44</v>
      </c>
      <c r="U169" s="26" t="s">
        <v>45</v>
      </c>
      <c r="V169" s="26">
        <v>1098788075</v>
      </c>
      <c r="W169" s="26" t="s">
        <v>43</v>
      </c>
      <c r="X169" s="26" t="s">
        <v>48</v>
      </c>
      <c r="Y169" s="26">
        <v>273</v>
      </c>
      <c r="Z169" s="34">
        <v>46038</v>
      </c>
      <c r="AA169" s="34">
        <v>46312</v>
      </c>
      <c r="AB169" s="35"/>
      <c r="AC169" s="25" t="s">
        <v>63</v>
      </c>
      <c r="AD169" s="35" t="s">
        <v>992</v>
      </c>
    </row>
    <row r="170" spans="1:30" s="36" customFormat="1" ht="15.75" customHeight="1" x14ac:dyDescent="0.3">
      <c r="A170" s="25" t="s">
        <v>691</v>
      </c>
      <c r="B170" s="25" t="s">
        <v>60</v>
      </c>
      <c r="C170" s="25" t="s">
        <v>691</v>
      </c>
      <c r="D170" s="26" t="s">
        <v>35</v>
      </c>
      <c r="E170" s="27">
        <v>46037</v>
      </c>
      <c r="F170" s="28" t="s">
        <v>889</v>
      </c>
      <c r="G170" s="29" t="s">
        <v>52</v>
      </c>
      <c r="H170" s="25" t="s">
        <v>69</v>
      </c>
      <c r="I170" s="29" t="s">
        <v>42</v>
      </c>
      <c r="J170" s="25" t="s">
        <v>62</v>
      </c>
      <c r="K170" s="25" t="s">
        <v>80</v>
      </c>
      <c r="L170" s="30" t="s">
        <v>955</v>
      </c>
      <c r="M170" s="30">
        <v>20789867</v>
      </c>
      <c r="N170" s="31">
        <v>0</v>
      </c>
      <c r="O170" s="31">
        <v>0</v>
      </c>
      <c r="P170" s="30">
        <v>0</v>
      </c>
      <c r="Q170" s="32">
        <f>+R170/(M170+P170)</f>
        <v>0.44946574213293428</v>
      </c>
      <c r="R170" s="33">
        <v>9344333</v>
      </c>
      <c r="S170" s="30">
        <f>+M170+P170-R170</f>
        <v>11445534</v>
      </c>
      <c r="T170" s="25" t="s">
        <v>44</v>
      </c>
      <c r="U170" s="26" t="s">
        <v>45</v>
      </c>
      <c r="V170" s="26">
        <v>68247635</v>
      </c>
      <c r="W170" s="26" t="s">
        <v>43</v>
      </c>
      <c r="X170" s="26" t="s">
        <v>137</v>
      </c>
      <c r="Y170" s="26">
        <v>272</v>
      </c>
      <c r="Z170" s="34">
        <v>46038</v>
      </c>
      <c r="AA170" s="34">
        <v>46311</v>
      </c>
      <c r="AB170" s="35"/>
      <c r="AC170" s="25" t="s">
        <v>63</v>
      </c>
      <c r="AD170" s="35" t="s">
        <v>572</v>
      </c>
    </row>
    <row r="171" spans="1:30" s="36" customFormat="1" ht="15.75" customHeight="1" x14ac:dyDescent="0.3">
      <c r="A171" s="25" t="s">
        <v>692</v>
      </c>
      <c r="B171" s="25" t="s">
        <v>60</v>
      </c>
      <c r="C171" s="25" t="s">
        <v>692</v>
      </c>
      <c r="D171" s="26" t="s">
        <v>778</v>
      </c>
      <c r="E171" s="27">
        <v>46037</v>
      </c>
      <c r="F171" s="28" t="s">
        <v>890</v>
      </c>
      <c r="G171" s="29" t="s">
        <v>51</v>
      </c>
      <c r="H171" s="25" t="s">
        <v>69</v>
      </c>
      <c r="I171" s="29" t="s">
        <v>42</v>
      </c>
      <c r="J171" s="25" t="s">
        <v>62</v>
      </c>
      <c r="K171" s="25" t="s">
        <v>80</v>
      </c>
      <c r="L171" s="30" t="s">
        <v>419</v>
      </c>
      <c r="M171" s="30">
        <v>57860000</v>
      </c>
      <c r="N171" s="31">
        <v>0</v>
      </c>
      <c r="O171" s="31">
        <v>0</v>
      </c>
      <c r="P171" s="30">
        <v>0</v>
      </c>
      <c r="Q171" s="32">
        <f>+R171/(M171+P171)</f>
        <v>0.12577025578983753</v>
      </c>
      <c r="R171" s="33">
        <v>7277067</v>
      </c>
      <c r="S171" s="30">
        <f>+M171+P171-R171</f>
        <v>50582933</v>
      </c>
      <c r="T171" s="25" t="s">
        <v>44</v>
      </c>
      <c r="U171" s="26" t="s">
        <v>45</v>
      </c>
      <c r="V171" s="26">
        <v>52730762</v>
      </c>
      <c r="W171" s="26" t="s">
        <v>43</v>
      </c>
      <c r="X171" s="26" t="s">
        <v>49</v>
      </c>
      <c r="Y171" s="26">
        <v>330</v>
      </c>
      <c r="Z171" s="34">
        <v>46038</v>
      </c>
      <c r="AA171" s="34">
        <v>46370</v>
      </c>
      <c r="AB171" s="35"/>
      <c r="AC171" s="25" t="s">
        <v>63</v>
      </c>
      <c r="AD171" s="35" t="s">
        <v>993</v>
      </c>
    </row>
    <row r="172" spans="1:30" s="36" customFormat="1" ht="15.75" customHeight="1" x14ac:dyDescent="0.3">
      <c r="A172" s="25" t="s">
        <v>693</v>
      </c>
      <c r="B172" s="25" t="s">
        <v>60</v>
      </c>
      <c r="C172" s="25" t="s">
        <v>693</v>
      </c>
      <c r="D172" s="26" t="s">
        <v>131</v>
      </c>
      <c r="E172" s="27">
        <v>46037</v>
      </c>
      <c r="F172" s="28" t="s">
        <v>891</v>
      </c>
      <c r="G172" s="29" t="s">
        <v>52</v>
      </c>
      <c r="H172" s="25" t="s">
        <v>69</v>
      </c>
      <c r="I172" s="29" t="s">
        <v>42</v>
      </c>
      <c r="J172" s="25" t="s">
        <v>62</v>
      </c>
      <c r="K172" s="25" t="s">
        <v>80</v>
      </c>
      <c r="L172" s="30" t="s">
        <v>423</v>
      </c>
      <c r="M172" s="30">
        <v>40719533</v>
      </c>
      <c r="N172" s="31">
        <v>0</v>
      </c>
      <c r="O172" s="31">
        <v>0</v>
      </c>
      <c r="P172" s="30">
        <v>0</v>
      </c>
      <c r="Q172" s="32">
        <f>+R172/(M172+P172)</f>
        <v>0.206718971948917</v>
      </c>
      <c r="R172" s="33">
        <v>8417500</v>
      </c>
      <c r="S172" s="30">
        <f>+M172+P172-R172</f>
        <v>32302033</v>
      </c>
      <c r="T172" s="25" t="s">
        <v>44</v>
      </c>
      <c r="U172" s="26" t="s">
        <v>45</v>
      </c>
      <c r="V172" s="26">
        <v>1024479848</v>
      </c>
      <c r="W172" s="26" t="s">
        <v>43</v>
      </c>
      <c r="X172" s="26" t="s">
        <v>50</v>
      </c>
      <c r="Y172" s="26">
        <v>323</v>
      </c>
      <c r="Z172" s="34">
        <v>46038</v>
      </c>
      <c r="AA172" s="34">
        <v>46363</v>
      </c>
      <c r="AB172" s="35"/>
      <c r="AC172" s="25" t="s">
        <v>63</v>
      </c>
      <c r="AD172" s="35" t="s">
        <v>573</v>
      </c>
    </row>
    <row r="173" spans="1:30" s="36" customFormat="1" ht="15.75" customHeight="1" x14ac:dyDescent="0.3">
      <c r="A173" s="25" t="s">
        <v>694</v>
      </c>
      <c r="B173" s="25" t="s">
        <v>60</v>
      </c>
      <c r="C173" s="25" t="s">
        <v>694</v>
      </c>
      <c r="D173" s="26" t="s">
        <v>779</v>
      </c>
      <c r="E173" s="27">
        <v>46038</v>
      </c>
      <c r="F173" s="28" t="s">
        <v>892</v>
      </c>
      <c r="G173" s="29" t="s">
        <v>52</v>
      </c>
      <c r="H173" s="25" t="s">
        <v>69</v>
      </c>
      <c r="I173" s="29" t="s">
        <v>42</v>
      </c>
      <c r="J173" s="25" t="s">
        <v>62</v>
      </c>
      <c r="K173" s="25" t="s">
        <v>80</v>
      </c>
      <c r="L173" s="30" t="s">
        <v>430</v>
      </c>
      <c r="M173" s="30">
        <v>23611500</v>
      </c>
      <c r="N173" s="31">
        <v>0</v>
      </c>
      <c r="O173" s="31">
        <v>0</v>
      </c>
      <c r="P173" s="30">
        <v>0</v>
      </c>
      <c r="Q173" s="32">
        <f>+R173/(M173+P173)</f>
        <v>0.4444656205662495</v>
      </c>
      <c r="R173" s="33">
        <v>10494500</v>
      </c>
      <c r="S173" s="30">
        <f>+M173+P173-R173</f>
        <v>13117000</v>
      </c>
      <c r="T173" s="25" t="s">
        <v>44</v>
      </c>
      <c r="U173" s="26" t="s">
        <v>45</v>
      </c>
      <c r="V173" s="26">
        <v>1117459802</v>
      </c>
      <c r="W173" s="26" t="s">
        <v>43</v>
      </c>
      <c r="X173" s="26" t="s">
        <v>48</v>
      </c>
      <c r="Y173" s="26">
        <v>302</v>
      </c>
      <c r="Z173" s="34">
        <v>46039</v>
      </c>
      <c r="AA173" s="34">
        <v>46338</v>
      </c>
      <c r="AB173" s="35"/>
      <c r="AC173" s="25" t="s">
        <v>63</v>
      </c>
      <c r="AD173" s="35" t="s">
        <v>574</v>
      </c>
    </row>
    <row r="174" spans="1:30" s="36" customFormat="1" ht="15.75" customHeight="1" x14ac:dyDescent="0.3">
      <c r="A174" s="25" t="s">
        <v>695</v>
      </c>
      <c r="B174" s="25" t="s">
        <v>60</v>
      </c>
      <c r="C174" s="25" t="s">
        <v>695</v>
      </c>
      <c r="D174" s="26" t="s">
        <v>161</v>
      </c>
      <c r="E174" s="27">
        <v>46038</v>
      </c>
      <c r="F174" s="28" t="s">
        <v>893</v>
      </c>
      <c r="G174" s="29" t="s">
        <v>51</v>
      </c>
      <c r="H174" s="25" t="s">
        <v>69</v>
      </c>
      <c r="I174" s="29" t="s">
        <v>42</v>
      </c>
      <c r="J174" s="25" t="s">
        <v>62</v>
      </c>
      <c r="K174" s="25" t="s">
        <v>80</v>
      </c>
      <c r="L174" s="30" t="s">
        <v>430</v>
      </c>
      <c r="M174" s="30">
        <v>71929000</v>
      </c>
      <c r="N174" s="31">
        <v>0</v>
      </c>
      <c r="O174" s="31">
        <v>0</v>
      </c>
      <c r="P174" s="30">
        <v>0</v>
      </c>
      <c r="Q174" s="32">
        <f>+R174/(M174+P174)</f>
        <v>6.1199238137607921E-2</v>
      </c>
      <c r="R174" s="33">
        <v>4402000</v>
      </c>
      <c r="S174" s="30">
        <f>+M174+P174-R174</f>
        <v>67527000</v>
      </c>
      <c r="T174" s="25" t="s">
        <v>44</v>
      </c>
      <c r="U174" s="26" t="s">
        <v>45</v>
      </c>
      <c r="V174" s="26">
        <v>1010228318</v>
      </c>
      <c r="W174" s="26" t="s">
        <v>43</v>
      </c>
      <c r="X174" s="26" t="s">
        <v>135</v>
      </c>
      <c r="Y174" s="26">
        <v>330</v>
      </c>
      <c r="Z174" s="34">
        <v>46039</v>
      </c>
      <c r="AA174" s="34">
        <v>46371</v>
      </c>
      <c r="AB174" s="35"/>
      <c r="AC174" s="25" t="s">
        <v>63</v>
      </c>
      <c r="AD174" s="35" t="s">
        <v>575</v>
      </c>
    </row>
    <row r="175" spans="1:30" s="36" customFormat="1" ht="15.75" customHeight="1" x14ac:dyDescent="0.3">
      <c r="A175" s="25" t="s">
        <v>696</v>
      </c>
      <c r="B175" s="25" t="s">
        <v>60</v>
      </c>
      <c r="C175" s="25" t="s">
        <v>696</v>
      </c>
      <c r="D175" s="26" t="s">
        <v>780</v>
      </c>
      <c r="E175" s="27">
        <v>46038</v>
      </c>
      <c r="F175" s="28" t="s">
        <v>894</v>
      </c>
      <c r="G175" s="29" t="s">
        <v>52</v>
      </c>
      <c r="H175" s="25" t="s">
        <v>69</v>
      </c>
      <c r="I175" s="29" t="s">
        <v>42</v>
      </c>
      <c r="J175" s="25" t="s">
        <v>62</v>
      </c>
      <c r="K175" s="25" t="s">
        <v>80</v>
      </c>
      <c r="L175" s="30" t="s">
        <v>431</v>
      </c>
      <c r="M175" s="30">
        <v>43493000</v>
      </c>
      <c r="N175" s="31">
        <v>0</v>
      </c>
      <c r="O175" s="31">
        <v>0</v>
      </c>
      <c r="P175" s="30">
        <v>0</v>
      </c>
      <c r="Q175" s="32">
        <f>+R175/(M175+P175)</f>
        <v>0.16284229646149956</v>
      </c>
      <c r="R175" s="33">
        <v>7082500</v>
      </c>
      <c r="S175" s="30">
        <f>+M175+P175-R175</f>
        <v>36410500</v>
      </c>
      <c r="T175" s="25" t="s">
        <v>44</v>
      </c>
      <c r="U175" s="26" t="s">
        <v>45</v>
      </c>
      <c r="V175" s="26">
        <v>1125549019</v>
      </c>
      <c r="W175" s="26" t="s">
        <v>43</v>
      </c>
      <c r="X175" s="26" t="s">
        <v>47</v>
      </c>
      <c r="Y175" s="26">
        <v>345</v>
      </c>
      <c r="Z175" s="34">
        <v>46039</v>
      </c>
      <c r="AA175" s="34">
        <v>46386</v>
      </c>
      <c r="AB175" s="35"/>
      <c r="AC175" s="25" t="s">
        <v>63</v>
      </c>
      <c r="AD175" s="35" t="s">
        <v>576</v>
      </c>
    </row>
    <row r="176" spans="1:30" s="36" customFormat="1" ht="15.75" customHeight="1" x14ac:dyDescent="0.3">
      <c r="A176" s="25" t="s">
        <v>697</v>
      </c>
      <c r="B176" s="25" t="s">
        <v>60</v>
      </c>
      <c r="C176" s="25" t="s">
        <v>697</v>
      </c>
      <c r="D176" s="26" t="s">
        <v>183</v>
      </c>
      <c r="E176" s="27">
        <v>46038</v>
      </c>
      <c r="F176" s="28" t="s">
        <v>895</v>
      </c>
      <c r="G176" s="29" t="s">
        <v>52</v>
      </c>
      <c r="H176" s="25" t="s">
        <v>69</v>
      </c>
      <c r="I176" s="29" t="s">
        <v>42</v>
      </c>
      <c r="J176" s="25" t="s">
        <v>62</v>
      </c>
      <c r="K176" s="25" t="s">
        <v>80</v>
      </c>
      <c r="L176" s="30" t="s">
        <v>425</v>
      </c>
      <c r="M176" s="30">
        <v>26807000</v>
      </c>
      <c r="N176" s="31">
        <v>0</v>
      </c>
      <c r="O176" s="31">
        <v>0</v>
      </c>
      <c r="P176" s="30">
        <v>0</v>
      </c>
      <c r="Q176" s="32">
        <f>+R176/(M176+P176)</f>
        <v>0.14576416607602491</v>
      </c>
      <c r="R176" s="33">
        <v>3907500</v>
      </c>
      <c r="S176" s="30">
        <f>+M176+P176-R176</f>
        <v>22899500</v>
      </c>
      <c r="T176" s="25" t="s">
        <v>44</v>
      </c>
      <c r="U176" s="26" t="s">
        <v>45</v>
      </c>
      <c r="V176" s="26">
        <v>83234130</v>
      </c>
      <c r="W176" s="26" t="s">
        <v>43</v>
      </c>
      <c r="X176" s="26" t="s">
        <v>136</v>
      </c>
      <c r="Y176" s="26">
        <v>330</v>
      </c>
      <c r="Z176" s="34">
        <v>46039</v>
      </c>
      <c r="AA176" s="34">
        <v>46371</v>
      </c>
      <c r="AB176" s="35"/>
      <c r="AC176" s="25" t="s">
        <v>63</v>
      </c>
      <c r="AD176" s="35" t="s">
        <v>994</v>
      </c>
    </row>
    <row r="177" spans="1:30" s="36" customFormat="1" ht="15.75" customHeight="1" x14ac:dyDescent="0.3">
      <c r="A177" s="25" t="s">
        <v>698</v>
      </c>
      <c r="B177" s="25" t="s">
        <v>60</v>
      </c>
      <c r="C177" s="25" t="s">
        <v>698</v>
      </c>
      <c r="D177" s="26" t="s">
        <v>141</v>
      </c>
      <c r="E177" s="27">
        <v>46038</v>
      </c>
      <c r="F177" s="28" t="s">
        <v>896</v>
      </c>
      <c r="G177" s="29" t="s">
        <v>52</v>
      </c>
      <c r="H177" s="25" t="s">
        <v>69</v>
      </c>
      <c r="I177" s="29" t="s">
        <v>42</v>
      </c>
      <c r="J177" s="25" t="s">
        <v>62</v>
      </c>
      <c r="K177" s="25" t="s">
        <v>80</v>
      </c>
      <c r="L177" s="30" t="s">
        <v>422</v>
      </c>
      <c r="M177" s="30">
        <v>20484133</v>
      </c>
      <c r="N177" s="31">
        <v>0</v>
      </c>
      <c r="O177" s="31">
        <v>0</v>
      </c>
      <c r="P177" s="30">
        <v>0</v>
      </c>
      <c r="Q177" s="32">
        <f>+R177/(M177+P177)</f>
        <v>0.26566904247302048</v>
      </c>
      <c r="R177" s="33">
        <v>5442000</v>
      </c>
      <c r="S177" s="30">
        <f>+M177+P177-R177</f>
        <v>15042133</v>
      </c>
      <c r="T177" s="25" t="s">
        <v>44</v>
      </c>
      <c r="U177" s="26" t="s">
        <v>45</v>
      </c>
      <c r="V177" s="26">
        <v>9434739</v>
      </c>
      <c r="W177" s="26" t="s">
        <v>43</v>
      </c>
      <c r="X177" s="26" t="s">
        <v>48</v>
      </c>
      <c r="Y177" s="26">
        <v>268</v>
      </c>
      <c r="Z177" s="34">
        <v>46039</v>
      </c>
      <c r="AA177" s="34">
        <v>46308</v>
      </c>
      <c r="AB177" s="35"/>
      <c r="AC177" s="25" t="s">
        <v>63</v>
      </c>
      <c r="AD177" s="35" t="s">
        <v>577</v>
      </c>
    </row>
    <row r="178" spans="1:30" s="36" customFormat="1" ht="15.75" customHeight="1" x14ac:dyDescent="0.3">
      <c r="A178" s="25" t="s">
        <v>699</v>
      </c>
      <c r="B178" s="25" t="s">
        <v>60</v>
      </c>
      <c r="C178" s="25" t="s">
        <v>699</v>
      </c>
      <c r="D178" s="26" t="s">
        <v>37</v>
      </c>
      <c r="E178" s="27">
        <v>46038</v>
      </c>
      <c r="F178" s="28" t="s">
        <v>897</v>
      </c>
      <c r="G178" s="29" t="s">
        <v>51</v>
      </c>
      <c r="H178" s="25" t="s">
        <v>69</v>
      </c>
      <c r="I178" s="29" t="s">
        <v>42</v>
      </c>
      <c r="J178" s="25" t="s">
        <v>62</v>
      </c>
      <c r="K178" s="25" t="s">
        <v>80</v>
      </c>
      <c r="L178" s="30" t="s">
        <v>955</v>
      </c>
      <c r="M178" s="30">
        <v>66849600</v>
      </c>
      <c r="N178" s="31">
        <v>0</v>
      </c>
      <c r="O178" s="31">
        <v>0</v>
      </c>
      <c r="P178" s="30">
        <v>0</v>
      </c>
      <c r="Q178" s="32">
        <f>+R178/(M178+P178)</f>
        <v>8.9080562935305516E-2</v>
      </c>
      <c r="R178" s="33">
        <v>5955000</v>
      </c>
      <c r="S178" s="30">
        <f>+M178+P178-R178</f>
        <v>60894600</v>
      </c>
      <c r="T178" s="25" t="s">
        <v>44</v>
      </c>
      <c r="U178" s="26" t="s">
        <v>45</v>
      </c>
      <c r="V178" s="26">
        <v>1121877751</v>
      </c>
      <c r="W178" s="26" t="s">
        <v>43</v>
      </c>
      <c r="X178" s="26" t="s">
        <v>46</v>
      </c>
      <c r="Y178" s="26">
        <v>342</v>
      </c>
      <c r="Z178" s="34">
        <v>46039</v>
      </c>
      <c r="AA178" s="34">
        <v>46383</v>
      </c>
      <c r="AB178" s="35"/>
      <c r="AC178" s="25" t="s">
        <v>63</v>
      </c>
      <c r="AD178" s="35" t="s">
        <v>578</v>
      </c>
    </row>
    <row r="179" spans="1:30" s="36" customFormat="1" ht="15.75" customHeight="1" x14ac:dyDescent="0.3">
      <c r="A179" s="25" t="s">
        <v>700</v>
      </c>
      <c r="B179" s="25" t="s">
        <v>60</v>
      </c>
      <c r="C179" s="25" t="s">
        <v>700</v>
      </c>
      <c r="D179" s="26" t="s">
        <v>82</v>
      </c>
      <c r="E179" s="27">
        <v>46038</v>
      </c>
      <c r="F179" s="28" t="s">
        <v>898</v>
      </c>
      <c r="G179" s="29" t="s">
        <v>51</v>
      </c>
      <c r="H179" s="25" t="s">
        <v>69</v>
      </c>
      <c r="I179" s="29" t="s">
        <v>42</v>
      </c>
      <c r="J179" s="25" t="s">
        <v>62</v>
      </c>
      <c r="K179" s="25" t="s">
        <v>80</v>
      </c>
      <c r="L179" s="30" t="s">
        <v>434</v>
      </c>
      <c r="M179" s="30">
        <v>47340000</v>
      </c>
      <c r="N179" s="31">
        <v>0</v>
      </c>
      <c r="O179" s="31">
        <v>0</v>
      </c>
      <c r="P179" s="30">
        <v>0</v>
      </c>
      <c r="Q179" s="32">
        <f>+R179/(M179+P179)</f>
        <v>9.8711449091677228E-2</v>
      </c>
      <c r="R179" s="33">
        <v>4673000</v>
      </c>
      <c r="S179" s="30">
        <f>+M179+P179-R179</f>
        <v>42667000</v>
      </c>
      <c r="T179" s="25" t="s">
        <v>44</v>
      </c>
      <c r="U179" s="26" t="s">
        <v>45</v>
      </c>
      <c r="V179" s="26">
        <v>1078368631</v>
      </c>
      <c r="W179" s="26" t="s">
        <v>43</v>
      </c>
      <c r="X179" s="26" t="s">
        <v>136</v>
      </c>
      <c r="Y179" s="26">
        <v>270</v>
      </c>
      <c r="Z179" s="34">
        <v>46039</v>
      </c>
      <c r="AA179" s="34">
        <v>46310</v>
      </c>
      <c r="AB179" s="35"/>
      <c r="AC179" s="25" t="s">
        <v>63</v>
      </c>
      <c r="AD179" s="35" t="s">
        <v>579</v>
      </c>
    </row>
    <row r="180" spans="1:30" s="36" customFormat="1" ht="15.75" customHeight="1" x14ac:dyDescent="0.3">
      <c r="A180" s="25" t="s">
        <v>701</v>
      </c>
      <c r="B180" s="25" t="s">
        <v>60</v>
      </c>
      <c r="C180" s="25" t="s">
        <v>701</v>
      </c>
      <c r="D180" s="26" t="s">
        <v>192</v>
      </c>
      <c r="E180" s="27">
        <v>46038</v>
      </c>
      <c r="F180" s="28" t="s">
        <v>899</v>
      </c>
      <c r="G180" s="29" t="s">
        <v>51</v>
      </c>
      <c r="H180" s="25" t="s">
        <v>69</v>
      </c>
      <c r="I180" s="29" t="s">
        <v>42</v>
      </c>
      <c r="J180" s="25" t="s">
        <v>62</v>
      </c>
      <c r="K180" s="25" t="s">
        <v>80</v>
      </c>
      <c r="L180" s="30" t="s">
        <v>418</v>
      </c>
      <c r="M180" s="30">
        <v>52360000</v>
      </c>
      <c r="N180" s="31">
        <v>0</v>
      </c>
      <c r="O180" s="31">
        <v>0</v>
      </c>
      <c r="P180" s="30">
        <v>0</v>
      </c>
      <c r="Q180" s="32">
        <f>+R180/(M180+P180)</f>
        <v>0.12443659281894576</v>
      </c>
      <c r="R180" s="33">
        <v>6515500</v>
      </c>
      <c r="S180" s="30">
        <f>+M180+P180-R180</f>
        <v>45844500</v>
      </c>
      <c r="T180" s="25" t="s">
        <v>44</v>
      </c>
      <c r="U180" s="26" t="s">
        <v>45</v>
      </c>
      <c r="V180" s="26">
        <v>1123563152</v>
      </c>
      <c r="W180" s="26" t="s">
        <v>43</v>
      </c>
      <c r="X180" s="26" t="s">
        <v>136</v>
      </c>
      <c r="Y180" s="26">
        <v>330</v>
      </c>
      <c r="Z180" s="34">
        <v>46039</v>
      </c>
      <c r="AA180" s="34">
        <v>46371</v>
      </c>
      <c r="AB180" s="35"/>
      <c r="AC180" s="25" t="s">
        <v>63</v>
      </c>
      <c r="AD180" s="35" t="s">
        <v>580</v>
      </c>
    </row>
    <row r="181" spans="1:30" s="36" customFormat="1" ht="15.75" customHeight="1" x14ac:dyDescent="0.3">
      <c r="A181" s="25" t="s">
        <v>702</v>
      </c>
      <c r="B181" s="25" t="s">
        <v>60</v>
      </c>
      <c r="C181" s="25" t="s">
        <v>702</v>
      </c>
      <c r="D181" s="26" t="s">
        <v>781</v>
      </c>
      <c r="E181" s="27">
        <v>46038</v>
      </c>
      <c r="F181" s="28" t="s">
        <v>900</v>
      </c>
      <c r="G181" s="29" t="s">
        <v>52</v>
      </c>
      <c r="H181" s="25" t="s">
        <v>69</v>
      </c>
      <c r="I181" s="29" t="s">
        <v>42</v>
      </c>
      <c r="J181" s="25" t="s">
        <v>62</v>
      </c>
      <c r="K181" s="25" t="s">
        <v>80</v>
      </c>
      <c r="L181" s="30" t="s">
        <v>423</v>
      </c>
      <c r="M181" s="30">
        <v>28876500</v>
      </c>
      <c r="N181" s="31">
        <v>0</v>
      </c>
      <c r="O181" s="31">
        <v>0</v>
      </c>
      <c r="P181" s="30">
        <v>0</v>
      </c>
      <c r="Q181" s="32">
        <f>+R181/(M181+P181)</f>
        <v>0.17147161186431872</v>
      </c>
      <c r="R181" s="33">
        <v>4951500</v>
      </c>
      <c r="S181" s="30">
        <f>+M181+P181-R181</f>
        <v>23925000</v>
      </c>
      <c r="T181" s="25" t="s">
        <v>44</v>
      </c>
      <c r="U181" s="26" t="s">
        <v>45</v>
      </c>
      <c r="V181" s="26">
        <v>1006516645</v>
      </c>
      <c r="W181" s="26" t="s">
        <v>43</v>
      </c>
      <c r="X181" s="26" t="s">
        <v>137</v>
      </c>
      <c r="Y181" s="26">
        <v>345</v>
      </c>
      <c r="Z181" s="34">
        <v>46039</v>
      </c>
      <c r="AA181" s="34">
        <v>46386</v>
      </c>
      <c r="AB181" s="35"/>
      <c r="AC181" s="25" t="s">
        <v>63</v>
      </c>
      <c r="AD181" s="35" t="s">
        <v>995</v>
      </c>
    </row>
    <row r="182" spans="1:30" s="36" customFormat="1" ht="15.75" customHeight="1" x14ac:dyDescent="0.3">
      <c r="A182" s="25" t="s">
        <v>703</v>
      </c>
      <c r="B182" s="25" t="s">
        <v>60</v>
      </c>
      <c r="C182" s="25" t="s">
        <v>703</v>
      </c>
      <c r="D182" s="26" t="s">
        <v>782</v>
      </c>
      <c r="E182" s="27">
        <v>46038</v>
      </c>
      <c r="F182" s="28" t="s">
        <v>901</v>
      </c>
      <c r="G182" s="29" t="s">
        <v>52</v>
      </c>
      <c r="H182" s="25" t="s">
        <v>69</v>
      </c>
      <c r="I182" s="29" t="s">
        <v>42</v>
      </c>
      <c r="J182" s="25" t="s">
        <v>62</v>
      </c>
      <c r="K182" s="25" t="s">
        <v>80</v>
      </c>
      <c r="L182" s="30" t="s">
        <v>958</v>
      </c>
      <c r="M182" s="30">
        <v>20895067</v>
      </c>
      <c r="N182" s="31">
        <v>0</v>
      </c>
      <c r="O182" s="31">
        <v>0</v>
      </c>
      <c r="P182" s="30">
        <v>0</v>
      </c>
      <c r="Q182" s="32">
        <f>+R182/(M182+P182)</f>
        <v>0.19368207816706212</v>
      </c>
      <c r="R182" s="33">
        <v>4047000</v>
      </c>
      <c r="S182" s="30">
        <f>+M182+P182-R182</f>
        <v>16848067</v>
      </c>
      <c r="T182" s="25" t="s">
        <v>44</v>
      </c>
      <c r="U182" s="26" t="s">
        <v>45</v>
      </c>
      <c r="V182" s="26">
        <v>1003894439</v>
      </c>
      <c r="W182" s="26" t="s">
        <v>43</v>
      </c>
      <c r="X182" s="26" t="s">
        <v>137</v>
      </c>
      <c r="Y182" s="26">
        <v>268</v>
      </c>
      <c r="Z182" s="34">
        <v>46039</v>
      </c>
      <c r="AA182" s="34">
        <v>46308</v>
      </c>
      <c r="AB182" s="35"/>
      <c r="AC182" s="25" t="s">
        <v>63</v>
      </c>
      <c r="AD182" s="35" t="s">
        <v>996</v>
      </c>
    </row>
    <row r="183" spans="1:30" s="36" customFormat="1" ht="15.75" customHeight="1" x14ac:dyDescent="0.3">
      <c r="A183" s="25" t="s">
        <v>704</v>
      </c>
      <c r="B183" s="25" t="s">
        <v>60</v>
      </c>
      <c r="C183" s="25" t="s">
        <v>704</v>
      </c>
      <c r="D183" s="26" t="s">
        <v>783</v>
      </c>
      <c r="E183" s="27">
        <v>46038</v>
      </c>
      <c r="F183" s="28" t="s">
        <v>902</v>
      </c>
      <c r="G183" s="29" t="s">
        <v>52</v>
      </c>
      <c r="H183" s="25" t="s">
        <v>69</v>
      </c>
      <c r="I183" s="29" t="s">
        <v>42</v>
      </c>
      <c r="J183" s="25" t="s">
        <v>62</v>
      </c>
      <c r="K183" s="25" t="s">
        <v>80</v>
      </c>
      <c r="L183" s="30" t="s">
        <v>428</v>
      </c>
      <c r="M183" s="30">
        <v>38226000</v>
      </c>
      <c r="N183" s="31">
        <v>0</v>
      </c>
      <c r="O183" s="31">
        <v>0</v>
      </c>
      <c r="P183" s="30">
        <v>0</v>
      </c>
      <c r="Q183" s="32">
        <f>+R183/(M183+P183)</f>
        <v>0.23332286925129492</v>
      </c>
      <c r="R183" s="33">
        <v>8919000</v>
      </c>
      <c r="S183" s="30">
        <f>+M183+P183-R183</f>
        <v>29307000</v>
      </c>
      <c r="T183" s="25" t="s">
        <v>44</v>
      </c>
      <c r="U183" s="26" t="s">
        <v>45</v>
      </c>
      <c r="V183" s="26">
        <v>1121825144</v>
      </c>
      <c r="W183" s="26" t="s">
        <v>43</v>
      </c>
      <c r="X183" s="26" t="s">
        <v>61</v>
      </c>
      <c r="Y183" s="26">
        <v>345</v>
      </c>
      <c r="Z183" s="34">
        <v>46039</v>
      </c>
      <c r="AA183" s="34">
        <v>46386</v>
      </c>
      <c r="AB183" s="35"/>
      <c r="AC183" s="25" t="s">
        <v>63</v>
      </c>
      <c r="AD183" s="35" t="s">
        <v>581</v>
      </c>
    </row>
    <row r="184" spans="1:30" s="36" customFormat="1" ht="15.75" customHeight="1" x14ac:dyDescent="0.3">
      <c r="A184" s="25" t="s">
        <v>705</v>
      </c>
      <c r="B184" s="25" t="s">
        <v>60</v>
      </c>
      <c r="C184" s="25" t="s">
        <v>705</v>
      </c>
      <c r="D184" s="26" t="s">
        <v>784</v>
      </c>
      <c r="E184" s="27">
        <v>46038</v>
      </c>
      <c r="F184" s="28" t="s">
        <v>903</v>
      </c>
      <c r="G184" s="29" t="s">
        <v>51</v>
      </c>
      <c r="H184" s="25" t="s">
        <v>69</v>
      </c>
      <c r="I184" s="29" t="s">
        <v>42</v>
      </c>
      <c r="J184" s="25" t="s">
        <v>62</v>
      </c>
      <c r="K184" s="25" t="s">
        <v>80</v>
      </c>
      <c r="L184" s="30" t="s">
        <v>419</v>
      </c>
      <c r="M184" s="30">
        <v>54740000</v>
      </c>
      <c r="N184" s="31">
        <v>0</v>
      </c>
      <c r="O184" s="31">
        <v>0</v>
      </c>
      <c r="P184" s="30">
        <v>0</v>
      </c>
      <c r="Q184" s="32">
        <f>+R184/(M184+P184)</f>
        <v>0.10364450127877238</v>
      </c>
      <c r="R184" s="33">
        <v>5673500</v>
      </c>
      <c r="S184" s="30">
        <f>+M184+P184-R184</f>
        <v>49066500</v>
      </c>
      <c r="T184" s="25" t="s">
        <v>44</v>
      </c>
      <c r="U184" s="26" t="s">
        <v>45</v>
      </c>
      <c r="V184" s="26">
        <v>1014276903</v>
      </c>
      <c r="W184" s="26" t="s">
        <v>43</v>
      </c>
      <c r="X184" s="26" t="s">
        <v>61</v>
      </c>
      <c r="Y184" s="26">
        <v>345</v>
      </c>
      <c r="Z184" s="34">
        <v>46039</v>
      </c>
      <c r="AA184" s="34">
        <v>46386</v>
      </c>
      <c r="AB184" s="35"/>
      <c r="AC184" s="25" t="s">
        <v>63</v>
      </c>
      <c r="AD184" s="35" t="s">
        <v>582</v>
      </c>
    </row>
    <row r="185" spans="1:30" s="36" customFormat="1" ht="15.75" customHeight="1" x14ac:dyDescent="0.3">
      <c r="A185" s="25" t="s">
        <v>706</v>
      </c>
      <c r="B185" s="25" t="s">
        <v>60</v>
      </c>
      <c r="C185" s="25" t="s">
        <v>706</v>
      </c>
      <c r="D185" s="26" t="s">
        <v>152</v>
      </c>
      <c r="E185" s="27">
        <v>46038</v>
      </c>
      <c r="F185" s="28" t="s">
        <v>904</v>
      </c>
      <c r="G185" s="29" t="s">
        <v>51</v>
      </c>
      <c r="H185" s="25" t="s">
        <v>69</v>
      </c>
      <c r="I185" s="29" t="s">
        <v>42</v>
      </c>
      <c r="J185" s="25" t="s">
        <v>62</v>
      </c>
      <c r="K185" s="25" t="s">
        <v>80</v>
      </c>
      <c r="L185" s="30" t="s">
        <v>958</v>
      </c>
      <c r="M185" s="30">
        <v>41613000</v>
      </c>
      <c r="N185" s="31">
        <v>0</v>
      </c>
      <c r="O185" s="31">
        <v>0</v>
      </c>
      <c r="P185" s="30">
        <v>0</v>
      </c>
      <c r="Q185" s="32">
        <f>+R185/(M185+P185)</f>
        <v>9.8514887174680987E-2</v>
      </c>
      <c r="R185" s="33">
        <v>4099500</v>
      </c>
      <c r="S185" s="30">
        <f>+M185+P185-R185</f>
        <v>37513500</v>
      </c>
      <c r="T185" s="25" t="s">
        <v>44</v>
      </c>
      <c r="U185" s="26" t="s">
        <v>45</v>
      </c>
      <c r="V185" s="26">
        <v>1020840022</v>
      </c>
      <c r="W185" s="26" t="s">
        <v>43</v>
      </c>
      <c r="X185" s="26" t="s">
        <v>61</v>
      </c>
      <c r="Y185" s="26">
        <v>330</v>
      </c>
      <c r="Z185" s="34">
        <v>46039</v>
      </c>
      <c r="AA185" s="34">
        <v>46371</v>
      </c>
      <c r="AB185" s="35"/>
      <c r="AC185" s="25" t="s">
        <v>63</v>
      </c>
      <c r="AD185" s="35" t="s">
        <v>583</v>
      </c>
    </row>
    <row r="186" spans="1:30" s="36" customFormat="1" ht="15.75" customHeight="1" x14ac:dyDescent="0.3">
      <c r="A186" s="25" t="s">
        <v>707</v>
      </c>
      <c r="B186" s="25" t="s">
        <v>60</v>
      </c>
      <c r="C186" s="25" t="s">
        <v>707</v>
      </c>
      <c r="D186" s="26" t="s">
        <v>785</v>
      </c>
      <c r="E186" s="27">
        <v>46038</v>
      </c>
      <c r="F186" s="28" t="s">
        <v>905</v>
      </c>
      <c r="G186" s="29" t="s">
        <v>52</v>
      </c>
      <c r="H186" s="25" t="s">
        <v>69</v>
      </c>
      <c r="I186" s="29" t="s">
        <v>42</v>
      </c>
      <c r="J186" s="25" t="s">
        <v>62</v>
      </c>
      <c r="K186" s="25" t="s">
        <v>80</v>
      </c>
      <c r="L186" s="30" t="s">
        <v>426</v>
      </c>
      <c r="M186" s="30">
        <v>38237500</v>
      </c>
      <c r="N186" s="31">
        <v>0</v>
      </c>
      <c r="O186" s="31">
        <v>0</v>
      </c>
      <c r="P186" s="30">
        <v>0</v>
      </c>
      <c r="Q186" s="32">
        <f>+R186/(M186+P186)</f>
        <v>0.11140895717554757</v>
      </c>
      <c r="R186" s="33">
        <v>4260000</v>
      </c>
      <c r="S186" s="30">
        <f>+M186+P186-R186</f>
        <v>33977500</v>
      </c>
      <c r="T186" s="25" t="s">
        <v>44</v>
      </c>
      <c r="U186" s="26" t="s">
        <v>45</v>
      </c>
      <c r="V186" s="26">
        <v>4064219</v>
      </c>
      <c r="W186" s="26" t="s">
        <v>43</v>
      </c>
      <c r="X186" s="26" t="s">
        <v>61</v>
      </c>
      <c r="Y186" s="26">
        <v>345</v>
      </c>
      <c r="Z186" s="34">
        <v>46039</v>
      </c>
      <c r="AA186" s="34">
        <v>46386</v>
      </c>
      <c r="AB186" s="35"/>
      <c r="AC186" s="25" t="s">
        <v>63</v>
      </c>
      <c r="AD186" s="35" t="s">
        <v>584</v>
      </c>
    </row>
    <row r="187" spans="1:30" s="36" customFormat="1" ht="15.75" customHeight="1" x14ac:dyDescent="0.3">
      <c r="A187" s="25" t="s">
        <v>708</v>
      </c>
      <c r="B187" s="25" t="s">
        <v>60</v>
      </c>
      <c r="C187" s="25" t="s">
        <v>708</v>
      </c>
      <c r="D187" s="26" t="s">
        <v>786</v>
      </c>
      <c r="E187" s="27">
        <v>46038</v>
      </c>
      <c r="F187" s="28" t="s">
        <v>906</v>
      </c>
      <c r="G187" s="29" t="s">
        <v>51</v>
      </c>
      <c r="H187" s="25" t="s">
        <v>69</v>
      </c>
      <c r="I187" s="29" t="s">
        <v>42</v>
      </c>
      <c r="J187" s="25" t="s">
        <v>62</v>
      </c>
      <c r="K187" s="25" t="s">
        <v>80</v>
      </c>
      <c r="L187" s="30" t="s">
        <v>418</v>
      </c>
      <c r="M187" s="30">
        <v>45241000</v>
      </c>
      <c r="N187" s="31">
        <v>0</v>
      </c>
      <c r="O187" s="31">
        <v>0</v>
      </c>
      <c r="P187" s="30">
        <v>0</v>
      </c>
      <c r="Q187" s="32">
        <f>+R187/(M187+P187)</f>
        <v>0.17142636104418557</v>
      </c>
      <c r="R187" s="33">
        <v>7755500</v>
      </c>
      <c r="S187" s="30">
        <f>+M187+P187-R187</f>
        <v>37485500</v>
      </c>
      <c r="T187" s="25" t="s">
        <v>44</v>
      </c>
      <c r="U187" s="26" t="s">
        <v>45</v>
      </c>
      <c r="V187" s="26">
        <v>1068976972</v>
      </c>
      <c r="W187" s="26" t="s">
        <v>43</v>
      </c>
      <c r="X187" s="26" t="s">
        <v>61</v>
      </c>
      <c r="Y187" s="26">
        <v>345</v>
      </c>
      <c r="Z187" s="34">
        <v>46039</v>
      </c>
      <c r="AA187" s="34">
        <v>46386</v>
      </c>
      <c r="AB187" s="35"/>
      <c r="AC187" s="25" t="s">
        <v>63</v>
      </c>
      <c r="AD187" s="35" t="s">
        <v>585</v>
      </c>
    </row>
    <row r="188" spans="1:30" s="36" customFormat="1" ht="15.75" customHeight="1" x14ac:dyDescent="0.3">
      <c r="A188" s="25" t="s">
        <v>709</v>
      </c>
      <c r="B188" s="25" t="s">
        <v>60</v>
      </c>
      <c r="C188" s="25" t="s">
        <v>709</v>
      </c>
      <c r="D188" s="26" t="s">
        <v>787</v>
      </c>
      <c r="E188" s="27">
        <v>46038</v>
      </c>
      <c r="F188" s="28" t="s">
        <v>907</v>
      </c>
      <c r="G188" s="29" t="s">
        <v>51</v>
      </c>
      <c r="H188" s="25" t="s">
        <v>69</v>
      </c>
      <c r="I188" s="29" t="s">
        <v>42</v>
      </c>
      <c r="J188" s="25" t="s">
        <v>62</v>
      </c>
      <c r="K188" s="25" t="s">
        <v>80</v>
      </c>
      <c r="L188" s="30" t="s">
        <v>425</v>
      </c>
      <c r="M188" s="30">
        <v>41613000</v>
      </c>
      <c r="N188" s="31">
        <v>0</v>
      </c>
      <c r="O188" s="31">
        <v>0</v>
      </c>
      <c r="P188" s="30">
        <v>0</v>
      </c>
      <c r="Q188" s="32">
        <f>+R188/(M188+P188)</f>
        <v>0.15656165140701223</v>
      </c>
      <c r="R188" s="33">
        <v>6515000</v>
      </c>
      <c r="S188" s="30">
        <f>+M188+P188-R188</f>
        <v>35098000</v>
      </c>
      <c r="T188" s="25" t="s">
        <v>44</v>
      </c>
      <c r="U188" s="26" t="s">
        <v>45</v>
      </c>
      <c r="V188" s="26">
        <v>1121953280</v>
      </c>
      <c r="W188" s="26" t="s">
        <v>43</v>
      </c>
      <c r="X188" s="26" t="s">
        <v>61</v>
      </c>
      <c r="Y188" s="26">
        <v>330</v>
      </c>
      <c r="Z188" s="34">
        <v>46039</v>
      </c>
      <c r="AA188" s="34">
        <v>46371</v>
      </c>
      <c r="AB188" s="35"/>
      <c r="AC188" s="25" t="s">
        <v>63</v>
      </c>
      <c r="AD188" s="35" t="s">
        <v>586</v>
      </c>
    </row>
    <row r="189" spans="1:30" s="36" customFormat="1" ht="15.75" customHeight="1" x14ac:dyDescent="0.3">
      <c r="A189" s="25" t="s">
        <v>710</v>
      </c>
      <c r="B189" s="25" t="s">
        <v>60</v>
      </c>
      <c r="C189" s="25" t="s">
        <v>710</v>
      </c>
      <c r="D189" s="26" t="s">
        <v>788</v>
      </c>
      <c r="E189" s="27">
        <v>46038</v>
      </c>
      <c r="F189" s="28" t="s">
        <v>908</v>
      </c>
      <c r="G189" s="29" t="s">
        <v>52</v>
      </c>
      <c r="H189" s="25" t="s">
        <v>69</v>
      </c>
      <c r="I189" s="29" t="s">
        <v>42</v>
      </c>
      <c r="J189" s="25" t="s">
        <v>62</v>
      </c>
      <c r="K189" s="25" t="s">
        <v>80</v>
      </c>
      <c r="L189" s="30" t="s">
        <v>423</v>
      </c>
      <c r="M189" s="30">
        <v>28865000</v>
      </c>
      <c r="N189" s="31">
        <v>0</v>
      </c>
      <c r="O189" s="31">
        <v>0</v>
      </c>
      <c r="P189" s="30">
        <v>0</v>
      </c>
      <c r="Q189" s="32">
        <f>+R189/(M189+P189)</f>
        <v>0.20838385588082453</v>
      </c>
      <c r="R189" s="33">
        <v>6015000</v>
      </c>
      <c r="S189" s="30">
        <f>+M189+P189-R189</f>
        <v>22850000</v>
      </c>
      <c r="T189" s="25" t="s">
        <v>44</v>
      </c>
      <c r="U189" s="26" t="s">
        <v>45</v>
      </c>
      <c r="V189" s="26">
        <v>1069716441</v>
      </c>
      <c r="W189" s="26" t="s">
        <v>43</v>
      </c>
      <c r="X189" s="26" t="s">
        <v>61</v>
      </c>
      <c r="Y189" s="26">
        <v>345</v>
      </c>
      <c r="Z189" s="34">
        <v>46039</v>
      </c>
      <c r="AA189" s="34">
        <v>46386</v>
      </c>
      <c r="AB189" s="35"/>
      <c r="AC189" s="25" t="s">
        <v>63</v>
      </c>
      <c r="AD189" s="35" t="s">
        <v>587</v>
      </c>
    </row>
    <row r="190" spans="1:30" s="36" customFormat="1" ht="15.75" customHeight="1" x14ac:dyDescent="0.3">
      <c r="A190" s="25" t="s">
        <v>711</v>
      </c>
      <c r="B190" s="25" t="s">
        <v>60</v>
      </c>
      <c r="C190" s="25" t="s">
        <v>711</v>
      </c>
      <c r="D190" s="26" t="s">
        <v>1069</v>
      </c>
      <c r="E190" s="27">
        <v>46038</v>
      </c>
      <c r="F190" s="28" t="s">
        <v>909</v>
      </c>
      <c r="G190" s="29" t="s">
        <v>52</v>
      </c>
      <c r="H190" s="25" t="s">
        <v>69</v>
      </c>
      <c r="I190" s="29" t="s">
        <v>42</v>
      </c>
      <c r="J190" s="25" t="s">
        <v>62</v>
      </c>
      <c r="K190" s="25" t="s">
        <v>80</v>
      </c>
      <c r="L190" s="30" t="s">
        <v>433</v>
      </c>
      <c r="M190" s="30">
        <v>28865000</v>
      </c>
      <c r="N190" s="31">
        <v>0</v>
      </c>
      <c r="O190" s="31">
        <v>0</v>
      </c>
      <c r="P190" s="30">
        <v>0</v>
      </c>
      <c r="Q190" s="32">
        <f>+R190/(M190+P190)</f>
        <v>0.21214273341416942</v>
      </c>
      <c r="R190" s="33">
        <v>6123500</v>
      </c>
      <c r="S190" s="30">
        <f>+M190+P190-R190</f>
        <v>22741500</v>
      </c>
      <c r="T190" s="25" t="s">
        <v>44</v>
      </c>
      <c r="U190" s="26" t="s">
        <v>45</v>
      </c>
      <c r="V190" s="26">
        <v>1074417565</v>
      </c>
      <c r="W190" s="26" t="s">
        <v>43</v>
      </c>
      <c r="X190" s="26" t="s">
        <v>61</v>
      </c>
      <c r="Y190" s="26">
        <v>345</v>
      </c>
      <c r="Z190" s="34">
        <v>46039</v>
      </c>
      <c r="AA190" s="34">
        <v>46386</v>
      </c>
      <c r="AB190" s="35"/>
      <c r="AC190" s="25" t="s">
        <v>63</v>
      </c>
      <c r="AD190" s="35" t="s">
        <v>588</v>
      </c>
    </row>
    <row r="191" spans="1:30" s="36" customFormat="1" ht="15.75" customHeight="1" x14ac:dyDescent="0.3">
      <c r="A191" s="25" t="s">
        <v>712</v>
      </c>
      <c r="B191" s="25" t="s">
        <v>60</v>
      </c>
      <c r="C191" s="25" t="s">
        <v>712</v>
      </c>
      <c r="D191" s="26" t="s">
        <v>789</v>
      </c>
      <c r="E191" s="27">
        <v>46038</v>
      </c>
      <c r="F191" s="28" t="s">
        <v>910</v>
      </c>
      <c r="G191" s="29" t="s">
        <v>51</v>
      </c>
      <c r="H191" s="25" t="s">
        <v>69</v>
      </c>
      <c r="I191" s="29" t="s">
        <v>42</v>
      </c>
      <c r="J191" s="25" t="s">
        <v>62</v>
      </c>
      <c r="K191" s="25" t="s">
        <v>80</v>
      </c>
      <c r="L191" s="30" t="s">
        <v>431</v>
      </c>
      <c r="M191" s="30">
        <v>83087500</v>
      </c>
      <c r="N191" s="31">
        <v>0</v>
      </c>
      <c r="O191" s="31">
        <v>0</v>
      </c>
      <c r="P191" s="30">
        <v>0</v>
      </c>
      <c r="Q191" s="32">
        <f>+R191/(M191+P191)</f>
        <v>5.9804423047991578E-2</v>
      </c>
      <c r="R191" s="33">
        <v>4969000</v>
      </c>
      <c r="S191" s="30">
        <f>+M191+P191-R191</f>
        <v>78118500</v>
      </c>
      <c r="T191" s="25" t="s">
        <v>44</v>
      </c>
      <c r="U191" s="26" t="s">
        <v>45</v>
      </c>
      <c r="V191" s="26">
        <v>42019732</v>
      </c>
      <c r="W191" s="26" t="s">
        <v>43</v>
      </c>
      <c r="X191" s="26" t="s">
        <v>61</v>
      </c>
      <c r="Y191" s="26">
        <v>345</v>
      </c>
      <c r="Z191" s="34">
        <v>46039</v>
      </c>
      <c r="AA191" s="34">
        <v>46386</v>
      </c>
      <c r="AB191" s="35"/>
      <c r="AC191" s="25" t="s">
        <v>63</v>
      </c>
      <c r="AD191" s="35" t="s">
        <v>589</v>
      </c>
    </row>
    <row r="192" spans="1:30" s="36" customFormat="1" ht="15.75" customHeight="1" x14ac:dyDescent="0.3">
      <c r="A192" s="25" t="s">
        <v>713</v>
      </c>
      <c r="B192" s="25" t="s">
        <v>60</v>
      </c>
      <c r="C192" s="25" t="s">
        <v>713</v>
      </c>
      <c r="D192" s="26" t="s">
        <v>159</v>
      </c>
      <c r="E192" s="27">
        <v>46038</v>
      </c>
      <c r="F192" s="28" t="s">
        <v>911</v>
      </c>
      <c r="G192" s="29" t="s">
        <v>51</v>
      </c>
      <c r="H192" s="25" t="s">
        <v>69</v>
      </c>
      <c r="I192" s="29" t="s">
        <v>42</v>
      </c>
      <c r="J192" s="25" t="s">
        <v>62</v>
      </c>
      <c r="K192" s="25" t="s">
        <v>80</v>
      </c>
      <c r="L192" s="30" t="s">
        <v>427</v>
      </c>
      <c r="M192" s="30">
        <v>57860000</v>
      </c>
      <c r="N192" s="31">
        <v>0</v>
      </c>
      <c r="O192" s="31">
        <v>0</v>
      </c>
      <c r="P192" s="30">
        <v>0</v>
      </c>
      <c r="Q192" s="32">
        <f>+R192/(M192+P192)</f>
        <v>0.10812305565157276</v>
      </c>
      <c r="R192" s="33">
        <v>6256000</v>
      </c>
      <c r="S192" s="30">
        <f>+M192+P192-R192</f>
        <v>51604000</v>
      </c>
      <c r="T192" s="25" t="s">
        <v>44</v>
      </c>
      <c r="U192" s="26" t="s">
        <v>45</v>
      </c>
      <c r="V192" s="26">
        <v>1020756278</v>
      </c>
      <c r="W192" s="26" t="s">
        <v>43</v>
      </c>
      <c r="X192" s="26" t="s">
        <v>61</v>
      </c>
      <c r="Y192" s="26">
        <v>330</v>
      </c>
      <c r="Z192" s="34">
        <v>46039</v>
      </c>
      <c r="AA192" s="34">
        <v>46371</v>
      </c>
      <c r="AB192" s="35"/>
      <c r="AC192" s="25" t="s">
        <v>63</v>
      </c>
      <c r="AD192" s="35" t="s">
        <v>590</v>
      </c>
    </row>
    <row r="193" spans="1:30" s="36" customFormat="1" ht="15.75" customHeight="1" x14ac:dyDescent="0.3">
      <c r="A193" s="25" t="s">
        <v>714</v>
      </c>
      <c r="B193" s="25" t="s">
        <v>60</v>
      </c>
      <c r="C193" s="25" t="s">
        <v>714</v>
      </c>
      <c r="D193" s="26" t="s">
        <v>172</v>
      </c>
      <c r="E193" s="27">
        <v>46038</v>
      </c>
      <c r="F193" s="28" t="s">
        <v>912</v>
      </c>
      <c r="G193" s="29" t="s">
        <v>51</v>
      </c>
      <c r="H193" s="25" t="s">
        <v>69</v>
      </c>
      <c r="I193" s="29" t="s">
        <v>42</v>
      </c>
      <c r="J193" s="25" t="s">
        <v>62</v>
      </c>
      <c r="K193" s="25" t="s">
        <v>80</v>
      </c>
      <c r="L193" s="30" t="s">
        <v>429</v>
      </c>
      <c r="M193" s="30">
        <v>67436000</v>
      </c>
      <c r="N193" s="31">
        <v>0</v>
      </c>
      <c r="O193" s="31">
        <v>0</v>
      </c>
      <c r="P193" s="30">
        <v>0</v>
      </c>
      <c r="Q193" s="32">
        <f>+R193/(M193+P193)</f>
        <v>8.7927813037546709E-2</v>
      </c>
      <c r="R193" s="33">
        <v>5929500</v>
      </c>
      <c r="S193" s="30">
        <f>+M193+P193-R193</f>
        <v>61506500</v>
      </c>
      <c r="T193" s="25" t="s">
        <v>44</v>
      </c>
      <c r="U193" s="26" t="s">
        <v>45</v>
      </c>
      <c r="V193" s="26">
        <v>1016052756</v>
      </c>
      <c r="W193" s="26" t="s">
        <v>43</v>
      </c>
      <c r="X193" s="26" t="s">
        <v>135</v>
      </c>
      <c r="Y193" s="26">
        <v>345</v>
      </c>
      <c r="Z193" s="34">
        <v>46039</v>
      </c>
      <c r="AA193" s="34">
        <v>46386</v>
      </c>
      <c r="AB193" s="35"/>
      <c r="AC193" s="25" t="s">
        <v>63</v>
      </c>
      <c r="AD193" s="35" t="s">
        <v>591</v>
      </c>
    </row>
    <row r="194" spans="1:30" s="36" customFormat="1" ht="15.75" customHeight="1" x14ac:dyDescent="0.3">
      <c r="A194" s="25" t="s">
        <v>715</v>
      </c>
      <c r="B194" s="25" t="s">
        <v>60</v>
      </c>
      <c r="C194" s="25" t="s">
        <v>715</v>
      </c>
      <c r="D194" s="26" t="s">
        <v>790</v>
      </c>
      <c r="E194" s="27">
        <v>46038</v>
      </c>
      <c r="F194" s="28" t="s">
        <v>913</v>
      </c>
      <c r="G194" s="29" t="s">
        <v>52</v>
      </c>
      <c r="H194" s="25" t="s">
        <v>69</v>
      </c>
      <c r="I194" s="29" t="s">
        <v>42</v>
      </c>
      <c r="J194" s="25" t="s">
        <v>62</v>
      </c>
      <c r="K194" s="25" t="s">
        <v>80</v>
      </c>
      <c r="L194" s="30" t="s">
        <v>433</v>
      </c>
      <c r="M194" s="30">
        <v>25417133</v>
      </c>
      <c r="N194" s="31">
        <v>0</v>
      </c>
      <c r="O194" s="31">
        <v>0</v>
      </c>
      <c r="P194" s="30">
        <v>0</v>
      </c>
      <c r="Q194" s="32">
        <f>+R194/(M194+P194)</f>
        <v>0.19394398258843748</v>
      </c>
      <c r="R194" s="33">
        <v>4929500</v>
      </c>
      <c r="S194" s="30">
        <f>+M194+P194-R194</f>
        <v>20487633</v>
      </c>
      <c r="T194" s="25" t="s">
        <v>44</v>
      </c>
      <c r="U194" s="26" t="s">
        <v>45</v>
      </c>
      <c r="V194" s="26">
        <v>1127386682</v>
      </c>
      <c r="W194" s="26" t="s">
        <v>43</v>
      </c>
      <c r="X194" s="26" t="s">
        <v>48</v>
      </c>
      <c r="Y194" s="26">
        <v>326</v>
      </c>
      <c r="Z194" s="34">
        <v>46039</v>
      </c>
      <c r="AA194" s="34">
        <v>46367</v>
      </c>
      <c r="AB194" s="35"/>
      <c r="AC194" s="25" t="s">
        <v>63</v>
      </c>
      <c r="AD194" s="35" t="s">
        <v>997</v>
      </c>
    </row>
    <row r="195" spans="1:30" s="36" customFormat="1" ht="15.75" customHeight="1" x14ac:dyDescent="0.3">
      <c r="A195" s="25" t="s">
        <v>716</v>
      </c>
      <c r="B195" s="25" t="s">
        <v>60</v>
      </c>
      <c r="C195" s="25" t="s">
        <v>716</v>
      </c>
      <c r="D195" s="26" t="s">
        <v>153</v>
      </c>
      <c r="E195" s="27">
        <v>46038</v>
      </c>
      <c r="F195" s="28" t="s">
        <v>914</v>
      </c>
      <c r="G195" s="29" t="s">
        <v>52</v>
      </c>
      <c r="H195" s="25" t="s">
        <v>69</v>
      </c>
      <c r="I195" s="29" t="s">
        <v>42</v>
      </c>
      <c r="J195" s="25" t="s">
        <v>62</v>
      </c>
      <c r="K195" s="25" t="s">
        <v>80</v>
      </c>
      <c r="L195" s="30" t="s">
        <v>424</v>
      </c>
      <c r="M195" s="30">
        <v>20789867</v>
      </c>
      <c r="N195" s="31">
        <v>0</v>
      </c>
      <c r="O195" s="31">
        <v>0</v>
      </c>
      <c r="P195" s="30">
        <v>0</v>
      </c>
      <c r="Q195" s="32">
        <f>+R195/(M195+P195)</f>
        <v>0.25091550609727326</v>
      </c>
      <c r="R195" s="33">
        <v>5216500</v>
      </c>
      <c r="S195" s="30">
        <f>+M195+P195-R195</f>
        <v>15573367</v>
      </c>
      <c r="T195" s="25" t="s">
        <v>44</v>
      </c>
      <c r="U195" s="26" t="s">
        <v>45</v>
      </c>
      <c r="V195" s="26">
        <v>1117459417</v>
      </c>
      <c r="W195" s="26" t="s">
        <v>43</v>
      </c>
      <c r="X195" s="26" t="s">
        <v>48</v>
      </c>
      <c r="Y195" s="26">
        <v>272</v>
      </c>
      <c r="Z195" s="34">
        <v>46039</v>
      </c>
      <c r="AA195" s="34">
        <v>46312</v>
      </c>
      <c r="AB195" s="35"/>
      <c r="AC195" s="25" t="s">
        <v>63</v>
      </c>
      <c r="AD195" s="35" t="s">
        <v>998</v>
      </c>
    </row>
    <row r="196" spans="1:30" s="36" customFormat="1" ht="15.75" customHeight="1" x14ac:dyDescent="0.3">
      <c r="A196" s="25" t="s">
        <v>717</v>
      </c>
      <c r="B196" s="25" t="s">
        <v>60</v>
      </c>
      <c r="C196" s="25" t="s">
        <v>717</v>
      </c>
      <c r="D196" s="26" t="s">
        <v>130</v>
      </c>
      <c r="E196" s="27">
        <v>46038</v>
      </c>
      <c r="F196" s="28" t="s">
        <v>915</v>
      </c>
      <c r="G196" s="29" t="s">
        <v>51</v>
      </c>
      <c r="H196" s="25" t="s">
        <v>69</v>
      </c>
      <c r="I196" s="29" t="s">
        <v>42</v>
      </c>
      <c r="J196" s="25" t="s">
        <v>62</v>
      </c>
      <c r="K196" s="25" t="s">
        <v>80</v>
      </c>
      <c r="L196" s="30" t="s">
        <v>434</v>
      </c>
      <c r="M196" s="30">
        <v>43504500</v>
      </c>
      <c r="N196" s="31">
        <v>0</v>
      </c>
      <c r="O196" s="31">
        <v>0</v>
      </c>
      <c r="P196" s="30">
        <v>0</v>
      </c>
      <c r="Q196" s="32">
        <f>+R196/(M196+P196)</f>
        <v>0.14513441138273053</v>
      </c>
      <c r="R196" s="33">
        <v>6314000</v>
      </c>
      <c r="S196" s="30">
        <f>+M196+P196-R196</f>
        <v>37190500</v>
      </c>
      <c r="T196" s="25" t="s">
        <v>44</v>
      </c>
      <c r="U196" s="26" t="s">
        <v>45</v>
      </c>
      <c r="V196" s="26">
        <v>1121916183</v>
      </c>
      <c r="W196" s="26" t="s">
        <v>43</v>
      </c>
      <c r="X196" s="26" t="s">
        <v>135</v>
      </c>
      <c r="Y196" s="26">
        <v>345</v>
      </c>
      <c r="Z196" s="34">
        <v>46039</v>
      </c>
      <c r="AA196" s="34">
        <v>46386</v>
      </c>
      <c r="AB196" s="35"/>
      <c r="AC196" s="25" t="s">
        <v>63</v>
      </c>
      <c r="AD196" s="35" t="s">
        <v>592</v>
      </c>
    </row>
    <row r="197" spans="1:30" s="36" customFormat="1" ht="15.75" customHeight="1" x14ac:dyDescent="0.3">
      <c r="A197" s="25" t="s">
        <v>718</v>
      </c>
      <c r="B197" s="25" t="s">
        <v>60</v>
      </c>
      <c r="C197" s="25" t="s">
        <v>718</v>
      </c>
      <c r="D197" s="26" t="s">
        <v>791</v>
      </c>
      <c r="E197" s="27">
        <v>46038</v>
      </c>
      <c r="F197" s="28" t="s">
        <v>916</v>
      </c>
      <c r="G197" s="29" t="s">
        <v>51</v>
      </c>
      <c r="H197" s="25" t="s">
        <v>69</v>
      </c>
      <c r="I197" s="29" t="s">
        <v>42</v>
      </c>
      <c r="J197" s="25" t="s">
        <v>62</v>
      </c>
      <c r="K197" s="25" t="s">
        <v>80</v>
      </c>
      <c r="L197" s="30" t="s">
        <v>432</v>
      </c>
      <c r="M197" s="30">
        <v>52360000</v>
      </c>
      <c r="N197" s="31">
        <v>0</v>
      </c>
      <c r="O197" s="31">
        <v>0</v>
      </c>
      <c r="P197" s="30">
        <v>0</v>
      </c>
      <c r="Q197" s="32">
        <f>+R197/(M197+P197)</f>
        <v>9.6218487394957988E-2</v>
      </c>
      <c r="R197" s="33">
        <v>5038000</v>
      </c>
      <c r="S197" s="30">
        <f>+M197+P197-R197</f>
        <v>47322000</v>
      </c>
      <c r="T197" s="25" t="s">
        <v>44</v>
      </c>
      <c r="U197" s="26" t="s">
        <v>45</v>
      </c>
      <c r="V197" s="26">
        <v>1116800324</v>
      </c>
      <c r="W197" s="26" t="s">
        <v>43</v>
      </c>
      <c r="X197" s="26" t="s">
        <v>136</v>
      </c>
      <c r="Y197" s="26">
        <v>330</v>
      </c>
      <c r="Z197" s="34">
        <v>46039</v>
      </c>
      <c r="AA197" s="34">
        <v>46371</v>
      </c>
      <c r="AB197" s="35"/>
      <c r="AC197" s="25" t="s">
        <v>63</v>
      </c>
      <c r="AD197" s="35" t="s">
        <v>593</v>
      </c>
    </row>
    <row r="198" spans="1:30" s="36" customFormat="1" ht="15.75" customHeight="1" x14ac:dyDescent="0.3">
      <c r="A198" s="25" t="s">
        <v>719</v>
      </c>
      <c r="B198" s="25" t="s">
        <v>60</v>
      </c>
      <c r="C198" s="25" t="s">
        <v>719</v>
      </c>
      <c r="D198" s="26" t="s">
        <v>150</v>
      </c>
      <c r="E198" s="27">
        <v>46038</v>
      </c>
      <c r="F198" s="28" t="s">
        <v>917</v>
      </c>
      <c r="G198" s="29" t="s">
        <v>52</v>
      </c>
      <c r="H198" s="25" t="s">
        <v>69</v>
      </c>
      <c r="I198" s="29" t="s">
        <v>42</v>
      </c>
      <c r="J198" s="25" t="s">
        <v>62</v>
      </c>
      <c r="K198" s="25" t="s">
        <v>80</v>
      </c>
      <c r="L198" s="30" t="s">
        <v>424</v>
      </c>
      <c r="M198" s="30">
        <v>28865000</v>
      </c>
      <c r="N198" s="31">
        <v>0</v>
      </c>
      <c r="O198" s="31">
        <v>0</v>
      </c>
      <c r="P198" s="30">
        <v>0</v>
      </c>
      <c r="Q198" s="32">
        <f>+R198/(M198+P198)</f>
        <v>0.11936947860730988</v>
      </c>
      <c r="R198" s="33">
        <v>3445600</v>
      </c>
      <c r="S198" s="30">
        <f>+M198+P198-R198</f>
        <v>25419400</v>
      </c>
      <c r="T198" s="25" t="s">
        <v>44</v>
      </c>
      <c r="U198" s="26" t="s">
        <v>45</v>
      </c>
      <c r="V198" s="26">
        <v>17292134</v>
      </c>
      <c r="W198" s="26" t="s">
        <v>43</v>
      </c>
      <c r="X198" s="26" t="s">
        <v>61</v>
      </c>
      <c r="Y198" s="26">
        <v>345</v>
      </c>
      <c r="Z198" s="34">
        <v>46039</v>
      </c>
      <c r="AA198" s="34">
        <v>46386</v>
      </c>
      <c r="AB198" s="35"/>
      <c r="AC198" s="25" t="s">
        <v>63</v>
      </c>
      <c r="AD198" s="35" t="s">
        <v>594</v>
      </c>
    </row>
    <row r="199" spans="1:30" s="36" customFormat="1" ht="15.75" customHeight="1" x14ac:dyDescent="0.3">
      <c r="A199" s="25" t="s">
        <v>720</v>
      </c>
      <c r="B199" s="25" t="s">
        <v>60</v>
      </c>
      <c r="C199" s="25" t="s">
        <v>720</v>
      </c>
      <c r="D199" s="26" t="s">
        <v>792</v>
      </c>
      <c r="E199" s="27">
        <v>46041</v>
      </c>
      <c r="F199" s="28" t="s">
        <v>918</v>
      </c>
      <c r="G199" s="29" t="s">
        <v>52</v>
      </c>
      <c r="H199" s="25" t="s">
        <v>69</v>
      </c>
      <c r="I199" s="29" t="s">
        <v>42</v>
      </c>
      <c r="J199" s="25" t="s">
        <v>62</v>
      </c>
      <c r="K199" s="25" t="s">
        <v>80</v>
      </c>
      <c r="L199" s="30" t="s">
        <v>955</v>
      </c>
      <c r="M199" s="30">
        <v>20895067</v>
      </c>
      <c r="N199" s="31">
        <v>0</v>
      </c>
      <c r="O199" s="31">
        <v>0</v>
      </c>
      <c r="P199" s="30">
        <v>0</v>
      </c>
      <c r="Q199" s="32">
        <f>+R199/(M199+P199)</f>
        <v>0.22081766954851115</v>
      </c>
      <c r="R199" s="33">
        <v>4614000</v>
      </c>
      <c r="S199" s="30">
        <f>+M199+P199-R199</f>
        <v>16281067</v>
      </c>
      <c r="T199" s="25" t="s">
        <v>44</v>
      </c>
      <c r="U199" s="26" t="s">
        <v>45</v>
      </c>
      <c r="V199" s="26">
        <v>1117814838</v>
      </c>
      <c r="W199" s="26" t="s">
        <v>43</v>
      </c>
      <c r="X199" s="26" t="s">
        <v>137</v>
      </c>
      <c r="Y199" s="26">
        <v>268</v>
      </c>
      <c r="Z199" s="34">
        <v>46042</v>
      </c>
      <c r="AA199" s="34">
        <v>46311</v>
      </c>
      <c r="AB199" s="35"/>
      <c r="AC199" s="25" t="s">
        <v>63</v>
      </c>
      <c r="AD199" s="35" t="s">
        <v>595</v>
      </c>
    </row>
    <row r="200" spans="1:30" s="36" customFormat="1" ht="15.75" customHeight="1" x14ac:dyDescent="0.3">
      <c r="A200" s="25" t="s">
        <v>721</v>
      </c>
      <c r="B200" s="25" t="s">
        <v>60</v>
      </c>
      <c r="C200" s="25" t="s">
        <v>721</v>
      </c>
      <c r="D200" s="26" t="s">
        <v>793</v>
      </c>
      <c r="E200" s="27">
        <v>46041</v>
      </c>
      <c r="F200" s="28" t="s">
        <v>919</v>
      </c>
      <c r="G200" s="29" t="s">
        <v>51</v>
      </c>
      <c r="H200" s="25" t="s">
        <v>69</v>
      </c>
      <c r="I200" s="29" t="s">
        <v>42</v>
      </c>
      <c r="J200" s="25" t="s">
        <v>62</v>
      </c>
      <c r="K200" s="25" t="s">
        <v>80</v>
      </c>
      <c r="L200" s="30" t="s">
        <v>955</v>
      </c>
      <c r="M200" s="30">
        <v>57860000</v>
      </c>
      <c r="N200" s="31">
        <v>0</v>
      </c>
      <c r="O200" s="31">
        <v>0</v>
      </c>
      <c r="P200" s="30">
        <v>0</v>
      </c>
      <c r="Q200" s="32">
        <f>+R200/(M200+P200)</f>
        <v>0.16123401313515381</v>
      </c>
      <c r="R200" s="33">
        <v>9329000</v>
      </c>
      <c r="S200" s="30">
        <f>+M200+P200-R200</f>
        <v>48531000</v>
      </c>
      <c r="T200" s="25" t="s">
        <v>44</v>
      </c>
      <c r="U200" s="26" t="s">
        <v>45</v>
      </c>
      <c r="V200" s="26">
        <v>1024504303</v>
      </c>
      <c r="W200" s="26" t="s">
        <v>43</v>
      </c>
      <c r="X200" s="26" t="s">
        <v>50</v>
      </c>
      <c r="Y200" s="26">
        <v>330</v>
      </c>
      <c r="Z200" s="34">
        <v>46042</v>
      </c>
      <c r="AA200" s="34">
        <v>46374</v>
      </c>
      <c r="AB200" s="35"/>
      <c r="AC200" s="25" t="s">
        <v>63</v>
      </c>
      <c r="AD200" s="35" t="s">
        <v>596</v>
      </c>
    </row>
    <row r="201" spans="1:30" s="36" customFormat="1" ht="15.75" customHeight="1" x14ac:dyDescent="0.3">
      <c r="A201" s="25" t="s">
        <v>722</v>
      </c>
      <c r="B201" s="25" t="s">
        <v>60</v>
      </c>
      <c r="C201" s="25" t="s">
        <v>722</v>
      </c>
      <c r="D201" s="26" t="s">
        <v>794</v>
      </c>
      <c r="E201" s="27">
        <v>46041</v>
      </c>
      <c r="F201" s="28" t="s">
        <v>920</v>
      </c>
      <c r="G201" s="29" t="s">
        <v>51</v>
      </c>
      <c r="H201" s="25" t="s">
        <v>69</v>
      </c>
      <c r="I201" s="29" t="s">
        <v>42</v>
      </c>
      <c r="J201" s="25" t="s">
        <v>62</v>
      </c>
      <c r="K201" s="25" t="s">
        <v>80</v>
      </c>
      <c r="L201" s="30" t="s">
        <v>430</v>
      </c>
      <c r="M201" s="30">
        <v>59964000</v>
      </c>
      <c r="N201" s="31">
        <v>0</v>
      </c>
      <c r="O201" s="31">
        <v>0</v>
      </c>
      <c r="P201" s="30">
        <v>0</v>
      </c>
      <c r="Q201" s="32">
        <f>+R201/(M201+P201)</f>
        <v>0.10332199319591755</v>
      </c>
      <c r="R201" s="33">
        <v>6195600</v>
      </c>
      <c r="S201" s="30">
        <f>+M201+P201-R201</f>
        <v>53768400</v>
      </c>
      <c r="T201" s="25" t="s">
        <v>44</v>
      </c>
      <c r="U201" s="26" t="s">
        <v>45</v>
      </c>
      <c r="V201" s="26">
        <v>53115766</v>
      </c>
      <c r="W201" s="26" t="s">
        <v>43</v>
      </c>
      <c r="X201" s="26" t="s">
        <v>61</v>
      </c>
      <c r="Y201" s="26">
        <v>330</v>
      </c>
      <c r="Z201" s="34">
        <v>46042</v>
      </c>
      <c r="AA201" s="34">
        <v>46386</v>
      </c>
      <c r="AB201" s="35"/>
      <c r="AC201" s="25" t="s">
        <v>63</v>
      </c>
      <c r="AD201" s="35" t="s">
        <v>597</v>
      </c>
    </row>
    <row r="202" spans="1:30" s="36" customFormat="1" ht="15.75" customHeight="1" x14ac:dyDescent="0.3">
      <c r="A202" s="25" t="s">
        <v>723</v>
      </c>
      <c r="B202" s="25" t="s">
        <v>60</v>
      </c>
      <c r="C202" s="25" t="s">
        <v>723</v>
      </c>
      <c r="D202" s="26" t="s">
        <v>795</v>
      </c>
      <c r="E202" s="27">
        <v>46041</v>
      </c>
      <c r="F202" s="28" t="s">
        <v>921</v>
      </c>
      <c r="G202" s="29" t="s">
        <v>52</v>
      </c>
      <c r="H202" s="25" t="s">
        <v>69</v>
      </c>
      <c r="I202" s="29" t="s">
        <v>42</v>
      </c>
      <c r="J202" s="25" t="s">
        <v>62</v>
      </c>
      <c r="K202" s="25" t="s">
        <v>80</v>
      </c>
      <c r="L202" s="30" t="s">
        <v>423</v>
      </c>
      <c r="M202" s="30">
        <v>20895067</v>
      </c>
      <c r="N202" s="31">
        <v>0</v>
      </c>
      <c r="O202" s="31">
        <v>0</v>
      </c>
      <c r="P202" s="30">
        <v>0</v>
      </c>
      <c r="Q202" s="32">
        <f>+R202/(M202+P202)</f>
        <v>0.32869002047229617</v>
      </c>
      <c r="R202" s="33">
        <v>6868000</v>
      </c>
      <c r="S202" s="30">
        <f>+M202+P202-R202</f>
        <v>14027067</v>
      </c>
      <c r="T202" s="25" t="s">
        <v>44</v>
      </c>
      <c r="U202" s="26" t="s">
        <v>45</v>
      </c>
      <c r="V202" s="26">
        <v>1075250040</v>
      </c>
      <c r="W202" s="26" t="s">
        <v>43</v>
      </c>
      <c r="X202" s="26" t="s">
        <v>137</v>
      </c>
      <c r="Y202" s="26">
        <v>268</v>
      </c>
      <c r="Z202" s="34">
        <v>46042</v>
      </c>
      <c r="AA202" s="34">
        <v>46311</v>
      </c>
      <c r="AB202" s="35"/>
      <c r="AC202" s="25" t="s">
        <v>63</v>
      </c>
      <c r="AD202" s="35" t="s">
        <v>598</v>
      </c>
    </row>
    <row r="203" spans="1:30" s="36" customFormat="1" ht="15.75" customHeight="1" x14ac:dyDescent="0.3">
      <c r="A203" s="25" t="s">
        <v>724</v>
      </c>
      <c r="B203" s="25" t="s">
        <v>60</v>
      </c>
      <c r="C203" s="25" t="s">
        <v>724</v>
      </c>
      <c r="D203" s="26" t="s">
        <v>796</v>
      </c>
      <c r="E203" s="27">
        <v>46041</v>
      </c>
      <c r="F203" s="28" t="s">
        <v>922</v>
      </c>
      <c r="G203" s="29" t="s">
        <v>52</v>
      </c>
      <c r="H203" s="25" t="s">
        <v>69</v>
      </c>
      <c r="I203" s="29" t="s">
        <v>42</v>
      </c>
      <c r="J203" s="25" t="s">
        <v>62</v>
      </c>
      <c r="K203" s="25" t="s">
        <v>80</v>
      </c>
      <c r="L203" s="30" t="s">
        <v>425</v>
      </c>
      <c r="M203" s="30">
        <v>21753333</v>
      </c>
      <c r="N203" s="31">
        <v>0</v>
      </c>
      <c r="O203" s="31">
        <v>0</v>
      </c>
      <c r="P203" s="30">
        <v>0</v>
      </c>
      <c r="Q203" s="32">
        <f>+R203/(M203+P203)</f>
        <v>0.15053325391561836</v>
      </c>
      <c r="R203" s="33">
        <v>3274600</v>
      </c>
      <c r="S203" s="30">
        <f>+M203+P203-R203</f>
        <v>18478733</v>
      </c>
      <c r="T203" s="25" t="s">
        <v>44</v>
      </c>
      <c r="U203" s="26" t="s">
        <v>45</v>
      </c>
      <c r="V203" s="26">
        <v>1127395503</v>
      </c>
      <c r="W203" s="26" t="s">
        <v>43</v>
      </c>
      <c r="X203" s="26" t="s">
        <v>47</v>
      </c>
      <c r="Y203" s="26">
        <v>260</v>
      </c>
      <c r="Z203" s="34">
        <v>46042</v>
      </c>
      <c r="AA203" s="34">
        <v>46303</v>
      </c>
      <c r="AB203" s="35"/>
      <c r="AC203" s="25" t="s">
        <v>63</v>
      </c>
      <c r="AD203" s="35" t="s">
        <v>599</v>
      </c>
    </row>
    <row r="204" spans="1:30" s="36" customFormat="1" ht="15.75" customHeight="1" x14ac:dyDescent="0.3">
      <c r="A204" s="25" t="s">
        <v>725</v>
      </c>
      <c r="B204" s="25" t="s">
        <v>60</v>
      </c>
      <c r="C204" s="25" t="s">
        <v>725</v>
      </c>
      <c r="D204" s="26" t="s">
        <v>33</v>
      </c>
      <c r="E204" s="27">
        <v>46041</v>
      </c>
      <c r="F204" s="28" t="s">
        <v>923</v>
      </c>
      <c r="G204" s="29" t="s">
        <v>52</v>
      </c>
      <c r="H204" s="25" t="s">
        <v>69</v>
      </c>
      <c r="I204" s="29" t="s">
        <v>42</v>
      </c>
      <c r="J204" s="25" t="s">
        <v>62</v>
      </c>
      <c r="K204" s="25" t="s">
        <v>80</v>
      </c>
      <c r="L204" s="30" t="s">
        <v>427</v>
      </c>
      <c r="M204" s="30">
        <v>20895067</v>
      </c>
      <c r="N204" s="31">
        <v>0</v>
      </c>
      <c r="O204" s="31">
        <v>0</v>
      </c>
      <c r="P204" s="30">
        <v>0</v>
      </c>
      <c r="Q204" s="32">
        <f>+R204/(M204+P204)</f>
        <v>0.15778843877361101</v>
      </c>
      <c r="R204" s="33">
        <v>3297000</v>
      </c>
      <c r="S204" s="30">
        <f>+M204+P204-R204</f>
        <v>17598067</v>
      </c>
      <c r="T204" s="25" t="s">
        <v>44</v>
      </c>
      <c r="U204" s="26" t="s">
        <v>45</v>
      </c>
      <c r="V204" s="26">
        <v>1075316165</v>
      </c>
      <c r="W204" s="26" t="s">
        <v>43</v>
      </c>
      <c r="X204" s="26" t="s">
        <v>137</v>
      </c>
      <c r="Y204" s="26">
        <v>268</v>
      </c>
      <c r="Z204" s="34">
        <v>46042</v>
      </c>
      <c r="AA204" s="34">
        <v>46311</v>
      </c>
      <c r="AB204" s="35"/>
      <c r="AC204" s="25" t="s">
        <v>63</v>
      </c>
      <c r="AD204" s="35" t="s">
        <v>600</v>
      </c>
    </row>
    <row r="205" spans="1:30" s="36" customFormat="1" ht="15.75" customHeight="1" x14ac:dyDescent="0.3">
      <c r="A205" s="25" t="s">
        <v>726</v>
      </c>
      <c r="B205" s="25" t="s">
        <v>60</v>
      </c>
      <c r="C205" s="25" t="s">
        <v>726</v>
      </c>
      <c r="D205" s="26" t="s">
        <v>797</v>
      </c>
      <c r="E205" s="27">
        <v>46041</v>
      </c>
      <c r="F205" s="28" t="s">
        <v>924</v>
      </c>
      <c r="G205" s="29" t="s">
        <v>52</v>
      </c>
      <c r="H205" s="25" t="s">
        <v>69</v>
      </c>
      <c r="I205" s="29" t="s">
        <v>42</v>
      </c>
      <c r="J205" s="25" t="s">
        <v>62</v>
      </c>
      <c r="K205" s="25" t="s">
        <v>80</v>
      </c>
      <c r="L205" s="30" t="s">
        <v>418</v>
      </c>
      <c r="M205" s="30">
        <v>28614000</v>
      </c>
      <c r="N205" s="31">
        <v>0</v>
      </c>
      <c r="O205" s="31">
        <v>0</v>
      </c>
      <c r="P205" s="30">
        <v>0</v>
      </c>
      <c r="Q205" s="32">
        <f>+R205/(M205+P205)</f>
        <v>0.22361780946389878</v>
      </c>
      <c r="R205" s="33">
        <v>6398600</v>
      </c>
      <c r="S205" s="30">
        <f>+M205+P205-R205</f>
        <v>22215400</v>
      </c>
      <c r="T205" s="25" t="s">
        <v>44</v>
      </c>
      <c r="U205" s="26" t="s">
        <v>45</v>
      </c>
      <c r="V205" s="26">
        <v>1006661249</v>
      </c>
      <c r="W205" s="26" t="s">
        <v>43</v>
      </c>
      <c r="X205" s="26" t="s">
        <v>61</v>
      </c>
      <c r="Y205" s="26">
        <v>342</v>
      </c>
      <c r="Z205" s="34">
        <v>46042</v>
      </c>
      <c r="AA205" s="34">
        <v>46386</v>
      </c>
      <c r="AB205" s="35"/>
      <c r="AC205" s="25" t="s">
        <v>63</v>
      </c>
      <c r="AD205" s="35" t="s">
        <v>999</v>
      </c>
    </row>
    <row r="206" spans="1:30" s="36" customFormat="1" ht="15.75" customHeight="1" x14ac:dyDescent="0.3">
      <c r="A206" s="25" t="s">
        <v>727</v>
      </c>
      <c r="B206" s="25" t="s">
        <v>60</v>
      </c>
      <c r="C206" s="25" t="s">
        <v>727</v>
      </c>
      <c r="D206" s="26" t="s">
        <v>144</v>
      </c>
      <c r="E206" s="27">
        <v>46041</v>
      </c>
      <c r="F206" s="28" t="s">
        <v>925</v>
      </c>
      <c r="G206" s="29" t="s">
        <v>51</v>
      </c>
      <c r="H206" s="25" t="s">
        <v>69</v>
      </c>
      <c r="I206" s="29" t="s">
        <v>42</v>
      </c>
      <c r="J206" s="25" t="s">
        <v>62</v>
      </c>
      <c r="K206" s="25" t="s">
        <v>80</v>
      </c>
      <c r="L206" s="30" t="s">
        <v>424</v>
      </c>
      <c r="M206" s="30">
        <v>74544600</v>
      </c>
      <c r="N206" s="31">
        <v>0</v>
      </c>
      <c r="O206" s="31">
        <v>0</v>
      </c>
      <c r="P206" s="30">
        <v>0</v>
      </c>
      <c r="Q206" s="32">
        <f>+R206/(M206+P206)</f>
        <v>7.6405266109148079E-2</v>
      </c>
      <c r="R206" s="33">
        <v>5695600</v>
      </c>
      <c r="S206" s="30">
        <f>+M206+P206-R206</f>
        <v>68849000</v>
      </c>
      <c r="T206" s="25" t="s">
        <v>44</v>
      </c>
      <c r="U206" s="26" t="s">
        <v>45</v>
      </c>
      <c r="V206" s="26">
        <v>74359981</v>
      </c>
      <c r="W206" s="26" t="s">
        <v>43</v>
      </c>
      <c r="X206" s="26" t="s">
        <v>61</v>
      </c>
      <c r="Y206" s="26">
        <v>342</v>
      </c>
      <c r="Z206" s="34">
        <v>46042</v>
      </c>
      <c r="AA206" s="34">
        <v>46386</v>
      </c>
      <c r="AB206" s="35"/>
      <c r="AC206" s="25" t="s">
        <v>63</v>
      </c>
      <c r="AD206" s="35" t="s">
        <v>601</v>
      </c>
    </row>
    <row r="207" spans="1:30" s="36" customFormat="1" ht="15.75" customHeight="1" x14ac:dyDescent="0.3">
      <c r="A207" s="25" t="s">
        <v>728</v>
      </c>
      <c r="B207" s="25" t="s">
        <v>60</v>
      </c>
      <c r="C207" s="25" t="s">
        <v>728</v>
      </c>
      <c r="D207" s="26" t="s">
        <v>155</v>
      </c>
      <c r="E207" s="27">
        <v>46041</v>
      </c>
      <c r="F207" s="28" t="s">
        <v>926</v>
      </c>
      <c r="G207" s="29" t="s">
        <v>52</v>
      </c>
      <c r="H207" s="25" t="s">
        <v>69</v>
      </c>
      <c r="I207" s="29" t="s">
        <v>42</v>
      </c>
      <c r="J207" s="25" t="s">
        <v>62</v>
      </c>
      <c r="K207" s="25" t="s">
        <v>80</v>
      </c>
      <c r="L207" s="30" t="s">
        <v>433</v>
      </c>
      <c r="M207" s="30">
        <v>25183233</v>
      </c>
      <c r="N207" s="31">
        <v>0</v>
      </c>
      <c r="O207" s="31">
        <v>0</v>
      </c>
      <c r="P207" s="30">
        <v>0</v>
      </c>
      <c r="Q207" s="32">
        <f>+R207/(M207+P207)</f>
        <v>0.19281082774399935</v>
      </c>
      <c r="R207" s="33">
        <v>4855600</v>
      </c>
      <c r="S207" s="30">
        <f>+M207+P207-R207</f>
        <v>20327633</v>
      </c>
      <c r="T207" s="25" t="s">
        <v>44</v>
      </c>
      <c r="U207" s="26" t="s">
        <v>45</v>
      </c>
      <c r="V207" s="26">
        <v>1082803163</v>
      </c>
      <c r="W207" s="26" t="s">
        <v>43</v>
      </c>
      <c r="X207" s="26" t="s">
        <v>137</v>
      </c>
      <c r="Y207" s="26">
        <v>323</v>
      </c>
      <c r="Z207" s="34">
        <v>46042</v>
      </c>
      <c r="AA207" s="34">
        <v>46367</v>
      </c>
      <c r="AB207" s="35"/>
      <c r="AC207" s="25" t="s">
        <v>63</v>
      </c>
      <c r="AD207" s="35" t="s">
        <v>602</v>
      </c>
    </row>
    <row r="208" spans="1:30" s="36" customFormat="1" ht="15.75" customHeight="1" x14ac:dyDescent="0.3">
      <c r="A208" s="25" t="s">
        <v>729</v>
      </c>
      <c r="B208" s="25" t="s">
        <v>60</v>
      </c>
      <c r="C208" s="25" t="s">
        <v>729</v>
      </c>
      <c r="D208" s="26" t="s">
        <v>112</v>
      </c>
      <c r="E208" s="27">
        <v>46041</v>
      </c>
      <c r="F208" s="28" t="s">
        <v>927</v>
      </c>
      <c r="G208" s="29" t="s">
        <v>51</v>
      </c>
      <c r="H208" s="25" t="s">
        <v>69</v>
      </c>
      <c r="I208" s="29" t="s">
        <v>42</v>
      </c>
      <c r="J208" s="25" t="s">
        <v>62</v>
      </c>
      <c r="K208" s="25" t="s">
        <v>80</v>
      </c>
      <c r="L208" s="30" t="s">
        <v>955</v>
      </c>
      <c r="M208" s="30">
        <v>64504000</v>
      </c>
      <c r="N208" s="31">
        <v>0</v>
      </c>
      <c r="O208" s="31">
        <v>0</v>
      </c>
      <c r="P208" s="30">
        <v>0</v>
      </c>
      <c r="Q208" s="32">
        <f>+R208/(M208+P208)</f>
        <v>7.6810740419198803E-2</v>
      </c>
      <c r="R208" s="33">
        <v>4954600</v>
      </c>
      <c r="S208" s="30">
        <f>+M208+P208-R208</f>
        <v>59549400</v>
      </c>
      <c r="T208" s="25" t="s">
        <v>44</v>
      </c>
      <c r="U208" s="26" t="s">
        <v>45</v>
      </c>
      <c r="V208" s="26">
        <v>1020733076</v>
      </c>
      <c r="W208" s="26" t="s">
        <v>43</v>
      </c>
      <c r="X208" s="26" t="s">
        <v>61</v>
      </c>
      <c r="Y208" s="26">
        <v>330</v>
      </c>
      <c r="Z208" s="34">
        <v>46042</v>
      </c>
      <c r="AA208" s="34">
        <v>46374</v>
      </c>
      <c r="AB208" s="35"/>
      <c r="AC208" s="25" t="s">
        <v>63</v>
      </c>
      <c r="AD208" s="35" t="s">
        <v>1000</v>
      </c>
    </row>
    <row r="209" spans="1:30" s="36" customFormat="1" ht="15.75" customHeight="1" x14ac:dyDescent="0.3">
      <c r="A209" s="25" t="s">
        <v>730</v>
      </c>
      <c r="B209" s="25" t="s">
        <v>60</v>
      </c>
      <c r="C209" s="25" t="s">
        <v>730</v>
      </c>
      <c r="D209" s="26" t="s">
        <v>798</v>
      </c>
      <c r="E209" s="27">
        <v>46041</v>
      </c>
      <c r="F209" s="28" t="s">
        <v>928</v>
      </c>
      <c r="G209" s="29" t="s">
        <v>51</v>
      </c>
      <c r="H209" s="25" t="s">
        <v>69</v>
      </c>
      <c r="I209" s="29" t="s">
        <v>42</v>
      </c>
      <c r="J209" s="25" t="s">
        <v>62</v>
      </c>
      <c r="K209" s="25" t="s">
        <v>80</v>
      </c>
      <c r="L209" s="30" t="s">
        <v>427</v>
      </c>
      <c r="M209" s="30">
        <v>71929000</v>
      </c>
      <c r="N209" s="31">
        <v>0</v>
      </c>
      <c r="O209" s="31">
        <v>0</v>
      </c>
      <c r="P209" s="30">
        <v>0</v>
      </c>
      <c r="Q209" s="32">
        <f>+R209/(M209+P209)</f>
        <v>9.7190284864241125E-2</v>
      </c>
      <c r="R209" s="33">
        <v>6990800</v>
      </c>
      <c r="S209" s="30">
        <f>+M209+P209-R209</f>
        <v>64938200</v>
      </c>
      <c r="T209" s="25" t="s">
        <v>44</v>
      </c>
      <c r="U209" s="26" t="s">
        <v>45</v>
      </c>
      <c r="V209" s="26">
        <v>1061714229</v>
      </c>
      <c r="W209" s="26" t="s">
        <v>43</v>
      </c>
      <c r="X209" s="26" t="s">
        <v>61</v>
      </c>
      <c r="Y209" s="26">
        <v>330</v>
      </c>
      <c r="Z209" s="34">
        <v>46042</v>
      </c>
      <c r="AA209" s="34">
        <v>46374</v>
      </c>
      <c r="AB209" s="35"/>
      <c r="AC209" s="25" t="s">
        <v>63</v>
      </c>
      <c r="AD209" s="35" t="s">
        <v>603</v>
      </c>
    </row>
    <row r="210" spans="1:30" s="36" customFormat="1" ht="15.75" customHeight="1" x14ac:dyDescent="0.3">
      <c r="A210" s="25" t="s">
        <v>731</v>
      </c>
      <c r="B210" s="25" t="s">
        <v>60</v>
      </c>
      <c r="C210" s="25" t="s">
        <v>731</v>
      </c>
      <c r="D210" s="26" t="s">
        <v>799</v>
      </c>
      <c r="E210" s="27">
        <v>46041</v>
      </c>
      <c r="F210" s="28" t="s">
        <v>929</v>
      </c>
      <c r="G210" s="29" t="s">
        <v>51</v>
      </c>
      <c r="H210" s="25" t="s">
        <v>69</v>
      </c>
      <c r="I210" s="29" t="s">
        <v>42</v>
      </c>
      <c r="J210" s="25" t="s">
        <v>62</v>
      </c>
      <c r="K210" s="25" t="s">
        <v>80</v>
      </c>
      <c r="L210" s="30" t="s">
        <v>423</v>
      </c>
      <c r="M210" s="30">
        <v>47597000</v>
      </c>
      <c r="N210" s="31">
        <v>0</v>
      </c>
      <c r="O210" s="31">
        <v>0</v>
      </c>
      <c r="P210" s="30">
        <v>0</v>
      </c>
      <c r="Q210" s="32">
        <f>+R210/(M210+P210)</f>
        <v>0.1547156333382356</v>
      </c>
      <c r="R210" s="33">
        <v>7364000</v>
      </c>
      <c r="S210" s="30">
        <f>+M210+P210-R210</f>
        <v>40233000</v>
      </c>
      <c r="T210" s="25" t="s">
        <v>44</v>
      </c>
      <c r="U210" s="26" t="s">
        <v>45</v>
      </c>
      <c r="V210" s="26">
        <v>1071631565</v>
      </c>
      <c r="W210" s="26" t="s">
        <v>43</v>
      </c>
      <c r="X210" s="26" t="s">
        <v>61</v>
      </c>
      <c r="Y210" s="26">
        <v>330</v>
      </c>
      <c r="Z210" s="34">
        <v>46042</v>
      </c>
      <c r="AA210" s="34">
        <v>46374</v>
      </c>
      <c r="AB210" s="35"/>
      <c r="AC210" s="25" t="s">
        <v>63</v>
      </c>
      <c r="AD210" s="35" t="s">
        <v>1001</v>
      </c>
    </row>
    <row r="211" spans="1:30" s="36" customFormat="1" ht="15.75" customHeight="1" x14ac:dyDescent="0.3">
      <c r="A211" s="25" t="s">
        <v>732</v>
      </c>
      <c r="B211" s="25" t="s">
        <v>60</v>
      </c>
      <c r="C211" s="25" t="s">
        <v>732</v>
      </c>
      <c r="D211" s="26" t="s">
        <v>800</v>
      </c>
      <c r="E211" s="27">
        <v>46041</v>
      </c>
      <c r="F211" s="28" t="s">
        <v>930</v>
      </c>
      <c r="G211" s="29" t="s">
        <v>51</v>
      </c>
      <c r="H211" s="25" t="s">
        <v>69</v>
      </c>
      <c r="I211" s="29" t="s">
        <v>42</v>
      </c>
      <c r="J211" s="25" t="s">
        <v>62</v>
      </c>
      <c r="K211" s="25" t="s">
        <v>80</v>
      </c>
      <c r="L211" s="30" t="s">
        <v>423</v>
      </c>
      <c r="M211" s="30">
        <v>59964000</v>
      </c>
      <c r="N211" s="31">
        <v>0</v>
      </c>
      <c r="O211" s="31">
        <v>0</v>
      </c>
      <c r="P211" s="30">
        <v>0</v>
      </c>
      <c r="Q211" s="32">
        <f>+R211/(M211+P211)</f>
        <v>8.2626242412113929E-2</v>
      </c>
      <c r="R211" s="33">
        <v>4954600</v>
      </c>
      <c r="S211" s="30">
        <f>+M211+P211-R211</f>
        <v>55009400</v>
      </c>
      <c r="T211" s="25" t="s">
        <v>44</v>
      </c>
      <c r="U211" s="26" t="s">
        <v>45</v>
      </c>
      <c r="V211" s="26">
        <v>1018468788</v>
      </c>
      <c r="W211" s="26" t="s">
        <v>43</v>
      </c>
      <c r="X211" s="26" t="s">
        <v>61</v>
      </c>
      <c r="Y211" s="26">
        <v>342</v>
      </c>
      <c r="Z211" s="34">
        <v>46042</v>
      </c>
      <c r="AA211" s="34">
        <v>46386</v>
      </c>
      <c r="AB211" s="35"/>
      <c r="AC211" s="25" t="s">
        <v>63</v>
      </c>
      <c r="AD211" s="35" t="s">
        <v>1002</v>
      </c>
    </row>
    <row r="212" spans="1:30" s="36" customFormat="1" ht="15.75" customHeight="1" x14ac:dyDescent="0.3">
      <c r="A212" s="25" t="s">
        <v>733</v>
      </c>
      <c r="B212" s="25" t="s">
        <v>60</v>
      </c>
      <c r="C212" s="25" t="s">
        <v>733</v>
      </c>
      <c r="D212" s="26" t="s">
        <v>801</v>
      </c>
      <c r="E212" s="27">
        <v>46041</v>
      </c>
      <c r="F212" s="28" t="s">
        <v>931</v>
      </c>
      <c r="G212" s="29" t="s">
        <v>51</v>
      </c>
      <c r="H212" s="25" t="s">
        <v>69</v>
      </c>
      <c r="I212" s="29" t="s">
        <v>42</v>
      </c>
      <c r="J212" s="25" t="s">
        <v>62</v>
      </c>
      <c r="K212" s="25" t="s">
        <v>80</v>
      </c>
      <c r="L212" s="30" t="s">
        <v>427</v>
      </c>
      <c r="M212" s="30">
        <v>71929000</v>
      </c>
      <c r="N212" s="31">
        <v>0</v>
      </c>
      <c r="O212" s="31">
        <v>0</v>
      </c>
      <c r="P212" s="30">
        <v>0</v>
      </c>
      <c r="Q212" s="32">
        <f>+R212/(M212+P212)</f>
        <v>5.5932933865339429E-2</v>
      </c>
      <c r="R212" s="33">
        <v>4023200</v>
      </c>
      <c r="S212" s="30">
        <f>+M212+P212-R212</f>
        <v>67905800</v>
      </c>
      <c r="T212" s="25" t="s">
        <v>44</v>
      </c>
      <c r="U212" s="26" t="s">
        <v>45</v>
      </c>
      <c r="V212" s="26">
        <v>1012392463</v>
      </c>
      <c r="W212" s="26" t="s">
        <v>43</v>
      </c>
      <c r="X212" s="26" t="s">
        <v>61</v>
      </c>
      <c r="Y212" s="26">
        <v>330</v>
      </c>
      <c r="Z212" s="34">
        <v>46042</v>
      </c>
      <c r="AA212" s="34">
        <v>46374</v>
      </c>
      <c r="AB212" s="35"/>
      <c r="AC212" s="25" t="s">
        <v>63</v>
      </c>
      <c r="AD212" s="35" t="s">
        <v>592</v>
      </c>
    </row>
    <row r="213" spans="1:30" s="36" customFormat="1" ht="15.75" customHeight="1" x14ac:dyDescent="0.3">
      <c r="A213" s="25" t="s">
        <v>734</v>
      </c>
      <c r="B213" s="25" t="s">
        <v>60</v>
      </c>
      <c r="C213" s="25" t="s">
        <v>734</v>
      </c>
      <c r="D213" s="26" t="s">
        <v>802</v>
      </c>
      <c r="E213" s="27">
        <v>46041</v>
      </c>
      <c r="F213" s="28" t="s">
        <v>932</v>
      </c>
      <c r="G213" s="29" t="s">
        <v>51</v>
      </c>
      <c r="H213" s="25" t="s">
        <v>69</v>
      </c>
      <c r="I213" s="29" t="s">
        <v>42</v>
      </c>
      <c r="J213" s="25" t="s">
        <v>62</v>
      </c>
      <c r="K213" s="25" t="s">
        <v>80</v>
      </c>
      <c r="L213" s="30" t="s">
        <v>955</v>
      </c>
      <c r="M213" s="30">
        <v>41613000</v>
      </c>
      <c r="N213" s="31">
        <v>0</v>
      </c>
      <c r="O213" s="31">
        <v>0</v>
      </c>
      <c r="P213" s="30">
        <v>0</v>
      </c>
      <c r="Q213" s="32">
        <f>+R213/(M213+P213)</f>
        <v>0.11257539711147958</v>
      </c>
      <c r="R213" s="33">
        <v>4684600</v>
      </c>
      <c r="S213" s="30">
        <f>+M213+P213-R213</f>
        <v>36928400</v>
      </c>
      <c r="T213" s="25" t="s">
        <v>44</v>
      </c>
      <c r="U213" s="26" t="s">
        <v>45</v>
      </c>
      <c r="V213" s="26">
        <v>1000596738</v>
      </c>
      <c r="W213" s="26" t="s">
        <v>43</v>
      </c>
      <c r="X213" s="26" t="s">
        <v>61</v>
      </c>
      <c r="Y213" s="26">
        <v>330</v>
      </c>
      <c r="Z213" s="34">
        <v>46042</v>
      </c>
      <c r="AA213" s="34">
        <v>46374</v>
      </c>
      <c r="AB213" s="35"/>
      <c r="AC213" s="25" t="s">
        <v>63</v>
      </c>
      <c r="AD213" s="35" t="s">
        <v>1003</v>
      </c>
    </row>
    <row r="214" spans="1:30" s="36" customFormat="1" ht="15.75" customHeight="1" x14ac:dyDescent="0.3">
      <c r="A214" s="25" t="s">
        <v>735</v>
      </c>
      <c r="B214" s="25" t="s">
        <v>60</v>
      </c>
      <c r="C214" s="25" t="s">
        <v>735</v>
      </c>
      <c r="D214" s="26" t="s">
        <v>133</v>
      </c>
      <c r="E214" s="27">
        <v>46041</v>
      </c>
      <c r="F214" s="28" t="s">
        <v>933</v>
      </c>
      <c r="G214" s="29" t="s">
        <v>51</v>
      </c>
      <c r="H214" s="25" t="s">
        <v>69</v>
      </c>
      <c r="I214" s="29" t="s">
        <v>42</v>
      </c>
      <c r="J214" s="25" t="s">
        <v>62</v>
      </c>
      <c r="K214" s="25" t="s">
        <v>80</v>
      </c>
      <c r="L214" s="30" t="s">
        <v>427</v>
      </c>
      <c r="M214" s="30">
        <v>64504000</v>
      </c>
      <c r="N214" s="31">
        <v>0</v>
      </c>
      <c r="O214" s="31">
        <v>0</v>
      </c>
      <c r="P214" s="30">
        <v>0</v>
      </c>
      <c r="Q214" s="32">
        <f>+R214/(M214+P214)</f>
        <v>7.5275951878953237E-2</v>
      </c>
      <c r="R214" s="33">
        <v>4855600</v>
      </c>
      <c r="S214" s="30">
        <f>+M214+P214-R214</f>
        <v>59648400</v>
      </c>
      <c r="T214" s="25" t="s">
        <v>44</v>
      </c>
      <c r="U214" s="26" t="s">
        <v>45</v>
      </c>
      <c r="V214" s="26">
        <v>1081700258</v>
      </c>
      <c r="W214" s="26" t="s">
        <v>43</v>
      </c>
      <c r="X214" s="26" t="s">
        <v>61</v>
      </c>
      <c r="Y214" s="26">
        <v>330</v>
      </c>
      <c r="Z214" s="34">
        <v>46042</v>
      </c>
      <c r="AA214" s="34">
        <v>46374</v>
      </c>
      <c r="AB214" s="35"/>
      <c r="AC214" s="25" t="s">
        <v>63</v>
      </c>
      <c r="AD214" s="35" t="s">
        <v>1004</v>
      </c>
    </row>
    <row r="215" spans="1:30" s="36" customFormat="1" ht="15.75" customHeight="1" x14ac:dyDescent="0.3">
      <c r="A215" s="25" t="s">
        <v>736</v>
      </c>
      <c r="B215" s="25" t="s">
        <v>60</v>
      </c>
      <c r="C215" s="25" t="s">
        <v>736</v>
      </c>
      <c r="D215" s="26" t="s">
        <v>803</v>
      </c>
      <c r="E215" s="27">
        <v>46041</v>
      </c>
      <c r="F215" s="28" t="s">
        <v>934</v>
      </c>
      <c r="G215" s="29" t="s">
        <v>51</v>
      </c>
      <c r="H215" s="25" t="s">
        <v>69</v>
      </c>
      <c r="I215" s="29" t="s">
        <v>42</v>
      </c>
      <c r="J215" s="25" t="s">
        <v>62</v>
      </c>
      <c r="K215" s="25" t="s">
        <v>80</v>
      </c>
      <c r="L215" s="30" t="s">
        <v>955</v>
      </c>
      <c r="M215" s="30">
        <v>66849600</v>
      </c>
      <c r="N215" s="31">
        <v>0</v>
      </c>
      <c r="O215" s="31">
        <v>0</v>
      </c>
      <c r="P215" s="30">
        <v>0</v>
      </c>
      <c r="Q215" s="32">
        <f>+R215/(M215+P215)</f>
        <v>0.13694322778296356</v>
      </c>
      <c r="R215" s="33">
        <v>9154600</v>
      </c>
      <c r="S215" s="30">
        <f>+M215+P215-R215</f>
        <v>57695000</v>
      </c>
      <c r="T215" s="25" t="s">
        <v>44</v>
      </c>
      <c r="U215" s="26" t="s">
        <v>45</v>
      </c>
      <c r="V215" s="26">
        <v>1121899480</v>
      </c>
      <c r="W215" s="26" t="s">
        <v>43</v>
      </c>
      <c r="X215" s="26" t="s">
        <v>46</v>
      </c>
      <c r="Y215" s="26">
        <v>342</v>
      </c>
      <c r="Z215" s="34">
        <v>46042</v>
      </c>
      <c r="AA215" s="34">
        <v>46386</v>
      </c>
      <c r="AB215" s="35"/>
      <c r="AC215" s="25" t="s">
        <v>63</v>
      </c>
      <c r="AD215" s="35" t="s">
        <v>1005</v>
      </c>
    </row>
    <row r="216" spans="1:30" s="36" customFormat="1" ht="15.75" customHeight="1" x14ac:dyDescent="0.3">
      <c r="A216" s="25" t="s">
        <v>737</v>
      </c>
      <c r="B216" s="25" t="s">
        <v>60</v>
      </c>
      <c r="C216" s="25" t="s">
        <v>737</v>
      </c>
      <c r="D216" s="26" t="s">
        <v>804</v>
      </c>
      <c r="E216" s="27">
        <v>46041</v>
      </c>
      <c r="F216" s="28" t="s">
        <v>935</v>
      </c>
      <c r="G216" s="29" t="s">
        <v>51</v>
      </c>
      <c r="H216" s="25" t="s">
        <v>69</v>
      </c>
      <c r="I216" s="29" t="s">
        <v>42</v>
      </c>
      <c r="J216" s="25" t="s">
        <v>62</v>
      </c>
      <c r="K216" s="25" t="s">
        <v>80</v>
      </c>
      <c r="L216" s="30" t="s">
        <v>419</v>
      </c>
      <c r="M216" s="30">
        <v>74544600</v>
      </c>
      <c r="N216" s="31">
        <v>0</v>
      </c>
      <c r="O216" s="31">
        <v>0</v>
      </c>
      <c r="P216" s="30">
        <v>0</v>
      </c>
      <c r="Q216" s="32">
        <f>+R216/(M216+P216)</f>
        <v>5.1676446047064444E-2</v>
      </c>
      <c r="R216" s="33">
        <v>3852200</v>
      </c>
      <c r="S216" s="30">
        <f>+M216+P216-R216</f>
        <v>70692400</v>
      </c>
      <c r="T216" s="25" t="s">
        <v>44</v>
      </c>
      <c r="U216" s="26" t="s">
        <v>45</v>
      </c>
      <c r="V216" s="26">
        <v>1030608471</v>
      </c>
      <c r="W216" s="26" t="s">
        <v>43</v>
      </c>
      <c r="X216" s="26" t="s">
        <v>61</v>
      </c>
      <c r="Y216" s="26">
        <v>342</v>
      </c>
      <c r="Z216" s="34">
        <v>46042</v>
      </c>
      <c r="AA216" s="34">
        <v>46386</v>
      </c>
      <c r="AB216" s="35"/>
      <c r="AC216" s="25" t="s">
        <v>63</v>
      </c>
      <c r="AD216" s="35" t="s">
        <v>604</v>
      </c>
    </row>
    <row r="217" spans="1:30" s="36" customFormat="1" ht="15.75" customHeight="1" x14ac:dyDescent="0.3">
      <c r="A217" s="25" t="s">
        <v>738</v>
      </c>
      <c r="B217" s="25" t="s">
        <v>60</v>
      </c>
      <c r="C217" s="25" t="s">
        <v>738</v>
      </c>
      <c r="D217" s="26" t="s">
        <v>805</v>
      </c>
      <c r="E217" s="27">
        <v>46041</v>
      </c>
      <c r="F217" s="28" t="s">
        <v>936</v>
      </c>
      <c r="G217" s="29" t="s">
        <v>51</v>
      </c>
      <c r="H217" s="25" t="s">
        <v>69</v>
      </c>
      <c r="I217" s="29" t="s">
        <v>42</v>
      </c>
      <c r="J217" s="25" t="s">
        <v>62</v>
      </c>
      <c r="K217" s="25" t="s">
        <v>80</v>
      </c>
      <c r="L217" s="30" t="s">
        <v>427</v>
      </c>
      <c r="M217" s="30">
        <v>41613000</v>
      </c>
      <c r="N217" s="31">
        <v>0</v>
      </c>
      <c r="O217" s="31">
        <v>0</v>
      </c>
      <c r="P217" s="30">
        <v>0</v>
      </c>
      <c r="Q217" s="32">
        <f>+R217/(M217+P217)</f>
        <v>0.20377285944296253</v>
      </c>
      <c r="R217" s="33">
        <v>8479600</v>
      </c>
      <c r="S217" s="30">
        <f>+M217+P217-R217</f>
        <v>33133400</v>
      </c>
      <c r="T217" s="25" t="s">
        <v>44</v>
      </c>
      <c r="U217" s="26" t="s">
        <v>45</v>
      </c>
      <c r="V217" s="26">
        <v>1003649662</v>
      </c>
      <c r="W217" s="26" t="s">
        <v>43</v>
      </c>
      <c r="X217" s="26" t="s">
        <v>61</v>
      </c>
      <c r="Y217" s="26">
        <v>330</v>
      </c>
      <c r="Z217" s="34">
        <v>46042</v>
      </c>
      <c r="AA217" s="34">
        <v>46374</v>
      </c>
      <c r="AB217" s="35"/>
      <c r="AC217" s="25" t="s">
        <v>63</v>
      </c>
      <c r="AD217" s="35" t="s">
        <v>605</v>
      </c>
    </row>
    <row r="218" spans="1:30" s="36" customFormat="1" ht="15.75" customHeight="1" x14ac:dyDescent="0.3">
      <c r="A218" s="25" t="s">
        <v>739</v>
      </c>
      <c r="B218" s="25" t="s">
        <v>60</v>
      </c>
      <c r="C218" s="25" t="s">
        <v>739</v>
      </c>
      <c r="D218" s="26" t="s">
        <v>806</v>
      </c>
      <c r="E218" s="27">
        <v>46041</v>
      </c>
      <c r="F218" s="28" t="s">
        <v>937</v>
      </c>
      <c r="G218" s="29" t="s">
        <v>51</v>
      </c>
      <c r="H218" s="25" t="s">
        <v>69</v>
      </c>
      <c r="I218" s="29" t="s">
        <v>42</v>
      </c>
      <c r="J218" s="25" t="s">
        <v>62</v>
      </c>
      <c r="K218" s="25" t="s">
        <v>80</v>
      </c>
      <c r="L218" s="30" t="s">
        <v>425</v>
      </c>
      <c r="M218" s="30">
        <v>74544600</v>
      </c>
      <c r="N218" s="31">
        <v>0</v>
      </c>
      <c r="O218" s="31">
        <v>0</v>
      </c>
      <c r="P218" s="30">
        <v>0</v>
      </c>
      <c r="Q218" s="32">
        <f>+R218/(M218+P218)</f>
        <v>0.10118774532293419</v>
      </c>
      <c r="R218" s="33">
        <v>7543000</v>
      </c>
      <c r="S218" s="30">
        <f>+M218+P218-R218</f>
        <v>67001600</v>
      </c>
      <c r="T218" s="25" t="s">
        <v>44</v>
      </c>
      <c r="U218" s="26" t="s">
        <v>45</v>
      </c>
      <c r="V218" s="26">
        <v>1078828166</v>
      </c>
      <c r="W218" s="26" t="s">
        <v>43</v>
      </c>
      <c r="X218" s="26" t="s">
        <v>61</v>
      </c>
      <c r="Y218" s="26">
        <v>342</v>
      </c>
      <c r="Z218" s="34">
        <v>46042</v>
      </c>
      <c r="AA218" s="34">
        <v>46386</v>
      </c>
      <c r="AB218" s="35"/>
      <c r="AC218" s="25" t="s">
        <v>63</v>
      </c>
      <c r="AD218" s="35" t="s">
        <v>606</v>
      </c>
    </row>
    <row r="219" spans="1:30" s="36" customFormat="1" ht="15.75" customHeight="1" x14ac:dyDescent="0.3">
      <c r="A219" s="25" t="s">
        <v>740</v>
      </c>
      <c r="B219" s="25" t="s">
        <v>60</v>
      </c>
      <c r="C219" s="25" t="s">
        <v>740</v>
      </c>
      <c r="D219" s="26" t="s">
        <v>807</v>
      </c>
      <c r="E219" s="27">
        <v>46041</v>
      </c>
      <c r="F219" s="28" t="s">
        <v>938</v>
      </c>
      <c r="G219" s="29" t="s">
        <v>52</v>
      </c>
      <c r="H219" s="25" t="s">
        <v>69</v>
      </c>
      <c r="I219" s="29" t="s">
        <v>42</v>
      </c>
      <c r="J219" s="25" t="s">
        <v>62</v>
      </c>
      <c r="K219" s="25" t="s">
        <v>80</v>
      </c>
      <c r="L219" s="30" t="s">
        <v>419</v>
      </c>
      <c r="M219" s="30">
        <v>28614000</v>
      </c>
      <c r="N219" s="31">
        <v>0</v>
      </c>
      <c r="O219" s="31">
        <v>0</v>
      </c>
      <c r="P219" s="30">
        <v>0</v>
      </c>
      <c r="Q219" s="32">
        <f>+R219/(M219+P219)</f>
        <v>0.243802579157056</v>
      </c>
      <c r="R219" s="33">
        <v>6976167</v>
      </c>
      <c r="S219" s="30">
        <f>+M219+P219-R219</f>
        <v>21637833</v>
      </c>
      <c r="T219" s="25" t="s">
        <v>44</v>
      </c>
      <c r="U219" s="26" t="s">
        <v>45</v>
      </c>
      <c r="V219" s="26">
        <v>1069901482</v>
      </c>
      <c r="W219" s="26" t="s">
        <v>43</v>
      </c>
      <c r="X219" s="26" t="s">
        <v>61</v>
      </c>
      <c r="Y219" s="26">
        <v>342</v>
      </c>
      <c r="Z219" s="34">
        <v>46042</v>
      </c>
      <c r="AA219" s="34">
        <v>46386</v>
      </c>
      <c r="AB219" s="35"/>
      <c r="AC219" s="25" t="s">
        <v>63</v>
      </c>
      <c r="AD219" s="35" t="s">
        <v>607</v>
      </c>
    </row>
    <row r="220" spans="1:30" s="36" customFormat="1" ht="15.75" customHeight="1" x14ac:dyDescent="0.3">
      <c r="A220" s="25" t="s">
        <v>741</v>
      </c>
      <c r="B220" s="25" t="s">
        <v>60</v>
      </c>
      <c r="C220" s="25" t="s">
        <v>741</v>
      </c>
      <c r="D220" s="26" t="s">
        <v>163</v>
      </c>
      <c r="E220" s="27">
        <v>46041</v>
      </c>
      <c r="F220" s="28" t="s">
        <v>939</v>
      </c>
      <c r="G220" s="29" t="s">
        <v>51</v>
      </c>
      <c r="H220" s="25" t="s">
        <v>69</v>
      </c>
      <c r="I220" s="29" t="s">
        <v>42</v>
      </c>
      <c r="J220" s="25" t="s">
        <v>62</v>
      </c>
      <c r="K220" s="25" t="s">
        <v>80</v>
      </c>
      <c r="L220" s="30" t="s">
        <v>435</v>
      </c>
      <c r="M220" s="30">
        <v>82124167</v>
      </c>
      <c r="N220" s="31">
        <v>0</v>
      </c>
      <c r="O220" s="31">
        <v>0</v>
      </c>
      <c r="P220" s="30">
        <v>0</v>
      </c>
      <c r="Q220" s="32">
        <f>+R220/(M220+P220)</f>
        <v>9.3244574401588759E-2</v>
      </c>
      <c r="R220" s="33">
        <v>7657633</v>
      </c>
      <c r="S220" s="30">
        <f>+M220+P220-R220</f>
        <v>74466534</v>
      </c>
      <c r="T220" s="25" t="s">
        <v>44</v>
      </c>
      <c r="U220" s="26" t="s">
        <v>45</v>
      </c>
      <c r="V220" s="26">
        <v>1085272006</v>
      </c>
      <c r="W220" s="26" t="s">
        <v>43</v>
      </c>
      <c r="X220" s="26" t="s">
        <v>61</v>
      </c>
      <c r="Y220" s="26">
        <v>341</v>
      </c>
      <c r="Z220" s="34">
        <v>46042</v>
      </c>
      <c r="AA220" s="34">
        <v>46386</v>
      </c>
      <c r="AB220" s="35"/>
      <c r="AC220" s="25" t="s">
        <v>63</v>
      </c>
      <c r="AD220" s="35" t="s">
        <v>608</v>
      </c>
    </row>
    <row r="221" spans="1:30" s="36" customFormat="1" ht="15.75" customHeight="1" x14ac:dyDescent="0.3">
      <c r="A221" s="25" t="s">
        <v>742</v>
      </c>
      <c r="B221" s="25" t="s">
        <v>60</v>
      </c>
      <c r="C221" s="25" t="s">
        <v>742</v>
      </c>
      <c r="D221" s="26" t="s">
        <v>93</v>
      </c>
      <c r="E221" s="27">
        <v>46041</v>
      </c>
      <c r="F221" s="28" t="s">
        <v>940</v>
      </c>
      <c r="G221" s="29" t="s">
        <v>51</v>
      </c>
      <c r="H221" s="25" t="s">
        <v>69</v>
      </c>
      <c r="I221" s="29" t="s">
        <v>42</v>
      </c>
      <c r="J221" s="25" t="s">
        <v>62</v>
      </c>
      <c r="K221" s="25" t="s">
        <v>80</v>
      </c>
      <c r="L221" s="30" t="s">
        <v>423</v>
      </c>
      <c r="M221" s="30">
        <v>74326633</v>
      </c>
      <c r="N221" s="31">
        <v>0</v>
      </c>
      <c r="O221" s="31">
        <v>0</v>
      </c>
      <c r="P221" s="30">
        <v>0</v>
      </c>
      <c r="Q221" s="32">
        <f>+R221/(M221+P221)</f>
        <v>0.10833532577750428</v>
      </c>
      <c r="R221" s="33">
        <v>8052200</v>
      </c>
      <c r="S221" s="30">
        <f>+M221+P221-R221</f>
        <v>66274433</v>
      </c>
      <c r="T221" s="25" t="s">
        <v>44</v>
      </c>
      <c r="U221" s="26" t="s">
        <v>45</v>
      </c>
      <c r="V221" s="26">
        <v>91263925</v>
      </c>
      <c r="W221" s="26" t="s">
        <v>43</v>
      </c>
      <c r="X221" s="26" t="s">
        <v>61</v>
      </c>
      <c r="Y221" s="26">
        <v>341</v>
      </c>
      <c r="Z221" s="34">
        <v>46042</v>
      </c>
      <c r="AA221" s="34">
        <v>46386</v>
      </c>
      <c r="AB221" s="35"/>
      <c r="AC221" s="25" t="s">
        <v>63</v>
      </c>
      <c r="AD221" s="35" t="s">
        <v>609</v>
      </c>
    </row>
    <row r="222" spans="1:30" s="36" customFormat="1" ht="15.75" customHeight="1" x14ac:dyDescent="0.3">
      <c r="A222" s="25" t="s">
        <v>743</v>
      </c>
      <c r="B222" s="25" t="s">
        <v>60</v>
      </c>
      <c r="C222" s="25" t="s">
        <v>743</v>
      </c>
      <c r="D222" s="26" t="s">
        <v>808</v>
      </c>
      <c r="E222" s="27">
        <v>46041</v>
      </c>
      <c r="F222" s="28" t="s">
        <v>941</v>
      </c>
      <c r="G222" s="29" t="s">
        <v>51</v>
      </c>
      <c r="H222" s="25" t="s">
        <v>69</v>
      </c>
      <c r="I222" s="29" t="s">
        <v>42</v>
      </c>
      <c r="J222" s="25" t="s">
        <v>62</v>
      </c>
      <c r="K222" s="25" t="s">
        <v>80</v>
      </c>
      <c r="L222" s="30" t="s">
        <v>419</v>
      </c>
      <c r="M222" s="30">
        <v>41613000</v>
      </c>
      <c r="N222" s="31">
        <v>0</v>
      </c>
      <c r="O222" s="31">
        <v>0</v>
      </c>
      <c r="P222" s="30">
        <v>0</v>
      </c>
      <c r="Q222" s="32">
        <f>+R222/(M222+P222)</f>
        <v>0.14852649412443228</v>
      </c>
      <c r="R222" s="33">
        <v>6180633</v>
      </c>
      <c r="S222" s="30">
        <f>+M222+P222-R222</f>
        <v>35432367</v>
      </c>
      <c r="T222" s="25" t="s">
        <v>44</v>
      </c>
      <c r="U222" s="26" t="s">
        <v>45</v>
      </c>
      <c r="V222" s="26">
        <v>1049656585</v>
      </c>
      <c r="W222" s="26" t="s">
        <v>43</v>
      </c>
      <c r="X222" s="26" t="s">
        <v>61</v>
      </c>
      <c r="Y222" s="26">
        <v>330</v>
      </c>
      <c r="Z222" s="34">
        <v>46042</v>
      </c>
      <c r="AA222" s="34">
        <v>46374</v>
      </c>
      <c r="AB222" s="35"/>
      <c r="AC222" s="25" t="s">
        <v>63</v>
      </c>
      <c r="AD222" s="35" t="s">
        <v>610</v>
      </c>
    </row>
    <row r="223" spans="1:30" s="36" customFormat="1" ht="15.75" customHeight="1" x14ac:dyDescent="0.3">
      <c r="A223" s="25" t="s">
        <v>744</v>
      </c>
      <c r="B223" s="25" t="s">
        <v>60</v>
      </c>
      <c r="C223" s="25" t="s">
        <v>744</v>
      </c>
      <c r="D223" s="26" t="s">
        <v>809</v>
      </c>
      <c r="E223" s="27">
        <v>46042</v>
      </c>
      <c r="F223" s="28" t="s">
        <v>942</v>
      </c>
      <c r="G223" s="29" t="s">
        <v>51</v>
      </c>
      <c r="H223" s="25" t="s">
        <v>69</v>
      </c>
      <c r="I223" s="29" t="s">
        <v>42</v>
      </c>
      <c r="J223" s="25" t="s">
        <v>62</v>
      </c>
      <c r="K223" s="25" t="s">
        <v>80</v>
      </c>
      <c r="L223" s="30" t="s">
        <v>424</v>
      </c>
      <c r="M223" s="30">
        <v>74326633</v>
      </c>
      <c r="N223" s="31">
        <v>0</v>
      </c>
      <c r="O223" s="31">
        <v>0</v>
      </c>
      <c r="P223" s="30">
        <v>0</v>
      </c>
      <c r="Q223" s="32">
        <f>+R223/(M223+P223)</f>
        <v>0.11115306407058692</v>
      </c>
      <c r="R223" s="33">
        <v>8261633</v>
      </c>
      <c r="S223" s="30">
        <f>+M223+P223-R223</f>
        <v>66065000</v>
      </c>
      <c r="T223" s="25" t="s">
        <v>44</v>
      </c>
      <c r="U223" s="26" t="s">
        <v>45</v>
      </c>
      <c r="V223" s="26">
        <v>1013597430</v>
      </c>
      <c r="W223" s="26" t="s">
        <v>43</v>
      </c>
      <c r="X223" s="26" t="s">
        <v>61</v>
      </c>
      <c r="Y223" s="26">
        <v>341</v>
      </c>
      <c r="Z223" s="34">
        <v>46043</v>
      </c>
      <c r="AA223" s="34">
        <v>46386</v>
      </c>
      <c r="AB223" s="35"/>
      <c r="AC223" s="25" t="s">
        <v>63</v>
      </c>
      <c r="AD223" s="35" t="s">
        <v>611</v>
      </c>
    </row>
    <row r="224" spans="1:30" s="36" customFormat="1" ht="15.75" customHeight="1" x14ac:dyDescent="0.3">
      <c r="A224" s="25" t="s">
        <v>745</v>
      </c>
      <c r="B224" s="25" t="s">
        <v>60</v>
      </c>
      <c r="C224" s="25" t="s">
        <v>745</v>
      </c>
      <c r="D224" s="26" t="s">
        <v>810</v>
      </c>
      <c r="E224" s="27">
        <v>46042</v>
      </c>
      <c r="F224" s="28" t="s">
        <v>943</v>
      </c>
      <c r="G224" s="29" t="s">
        <v>51</v>
      </c>
      <c r="H224" s="25" t="s">
        <v>69</v>
      </c>
      <c r="I224" s="29" t="s">
        <v>42</v>
      </c>
      <c r="J224" s="25" t="s">
        <v>62</v>
      </c>
      <c r="K224" s="25" t="s">
        <v>80</v>
      </c>
      <c r="L224" s="30" t="s">
        <v>425</v>
      </c>
      <c r="M224" s="30">
        <v>74326633</v>
      </c>
      <c r="N224" s="31">
        <v>0</v>
      </c>
      <c r="O224" s="31">
        <v>0</v>
      </c>
      <c r="P224" s="30">
        <v>0</v>
      </c>
      <c r="Q224" s="32">
        <f>+R224/(M224+P224)</f>
        <v>0.11453723458723067</v>
      </c>
      <c r="R224" s="33">
        <v>8513167</v>
      </c>
      <c r="S224" s="30">
        <f>+M224+P224-R224</f>
        <v>65813466</v>
      </c>
      <c r="T224" s="25" t="s">
        <v>44</v>
      </c>
      <c r="U224" s="26" t="s">
        <v>45</v>
      </c>
      <c r="V224" s="26">
        <v>1026579195</v>
      </c>
      <c r="W224" s="26" t="s">
        <v>43</v>
      </c>
      <c r="X224" s="26" t="s">
        <v>61</v>
      </c>
      <c r="Y224" s="26">
        <v>341</v>
      </c>
      <c r="Z224" s="34">
        <v>46043</v>
      </c>
      <c r="AA224" s="34">
        <v>46386</v>
      </c>
      <c r="AB224" s="35"/>
      <c r="AC224" s="25" t="s">
        <v>63</v>
      </c>
      <c r="AD224" s="35" t="s">
        <v>612</v>
      </c>
    </row>
    <row r="225" spans="1:30" s="36" customFormat="1" ht="15.75" customHeight="1" x14ac:dyDescent="0.3">
      <c r="A225" s="25" t="s">
        <v>746</v>
      </c>
      <c r="B225" s="25" t="s">
        <v>60</v>
      </c>
      <c r="C225" s="25" t="s">
        <v>746</v>
      </c>
      <c r="D225" s="26" t="s">
        <v>811</v>
      </c>
      <c r="E225" s="27">
        <v>46042</v>
      </c>
      <c r="F225" s="28" t="s">
        <v>944</v>
      </c>
      <c r="G225" s="29" t="s">
        <v>51</v>
      </c>
      <c r="H225" s="25" t="s">
        <v>69</v>
      </c>
      <c r="I225" s="29" t="s">
        <v>42</v>
      </c>
      <c r="J225" s="25" t="s">
        <v>62</v>
      </c>
      <c r="K225" s="25" t="s">
        <v>80</v>
      </c>
      <c r="L225" s="30" t="s">
        <v>425</v>
      </c>
      <c r="M225" s="30">
        <v>79475000</v>
      </c>
      <c r="N225" s="31">
        <v>0</v>
      </c>
      <c r="O225" s="31">
        <v>0</v>
      </c>
      <c r="P225" s="30">
        <v>0</v>
      </c>
      <c r="Q225" s="32">
        <f>+R225/(M225+P225)</f>
        <v>0.1124458383139352</v>
      </c>
      <c r="R225" s="33">
        <v>8936633</v>
      </c>
      <c r="S225" s="30">
        <f>+M225+P225-R225</f>
        <v>70538367</v>
      </c>
      <c r="T225" s="25" t="s">
        <v>44</v>
      </c>
      <c r="U225" s="26" t="s">
        <v>45</v>
      </c>
      <c r="V225" s="26">
        <v>42158286</v>
      </c>
      <c r="W225" s="26" t="s">
        <v>43</v>
      </c>
      <c r="X225" s="26" t="s">
        <v>46</v>
      </c>
      <c r="Y225" s="26">
        <v>330</v>
      </c>
      <c r="Z225" s="34">
        <v>46043</v>
      </c>
      <c r="AA225" s="34">
        <v>46375</v>
      </c>
      <c r="AB225" s="35"/>
      <c r="AC225" s="25" t="s">
        <v>63</v>
      </c>
      <c r="AD225" s="35" t="s">
        <v>613</v>
      </c>
    </row>
    <row r="226" spans="1:30" s="36" customFormat="1" ht="15.75" customHeight="1" x14ac:dyDescent="0.3">
      <c r="A226" s="25" t="s">
        <v>747</v>
      </c>
      <c r="B226" s="25" t="s">
        <v>60</v>
      </c>
      <c r="C226" s="25" t="s">
        <v>747</v>
      </c>
      <c r="D226" s="26" t="s">
        <v>151</v>
      </c>
      <c r="E226" s="27">
        <v>46042</v>
      </c>
      <c r="F226" s="28" t="s">
        <v>945</v>
      </c>
      <c r="G226" s="29" t="s">
        <v>51</v>
      </c>
      <c r="H226" s="25" t="s">
        <v>69</v>
      </c>
      <c r="I226" s="29" t="s">
        <v>42</v>
      </c>
      <c r="J226" s="25" t="s">
        <v>62</v>
      </c>
      <c r="K226" s="25" t="s">
        <v>80</v>
      </c>
      <c r="L226" s="30" t="s">
        <v>419</v>
      </c>
      <c r="M226" s="30">
        <v>65390000</v>
      </c>
      <c r="N226" s="31">
        <v>0</v>
      </c>
      <c r="O226" s="31">
        <v>0</v>
      </c>
      <c r="P226" s="30">
        <v>0</v>
      </c>
      <c r="Q226" s="32">
        <f>+R226/(M226+P226)</f>
        <v>9.0734561859611568E-2</v>
      </c>
      <c r="R226" s="33">
        <v>5933133</v>
      </c>
      <c r="S226" s="30">
        <f>+M226+P226-R226</f>
        <v>59456867</v>
      </c>
      <c r="T226" s="25" t="s">
        <v>44</v>
      </c>
      <c r="U226" s="26" t="s">
        <v>45</v>
      </c>
      <c r="V226" s="26">
        <v>1070978519</v>
      </c>
      <c r="W226" s="26" t="s">
        <v>43</v>
      </c>
      <c r="X226" s="26" t="s">
        <v>61</v>
      </c>
      <c r="Y226" s="26">
        <v>300</v>
      </c>
      <c r="Z226" s="34">
        <v>46043</v>
      </c>
      <c r="AA226" s="34">
        <v>46345</v>
      </c>
      <c r="AB226" s="35"/>
      <c r="AC226" s="25" t="s">
        <v>63</v>
      </c>
      <c r="AD226" s="35" t="s">
        <v>614</v>
      </c>
    </row>
    <row r="227" spans="1:30" s="36" customFormat="1" ht="15.75" customHeight="1" x14ac:dyDescent="0.3">
      <c r="A227" s="25" t="s">
        <v>748</v>
      </c>
      <c r="B227" s="25" t="s">
        <v>60</v>
      </c>
      <c r="C227" s="25" t="s">
        <v>748</v>
      </c>
      <c r="D227" s="26" t="s">
        <v>812</v>
      </c>
      <c r="E227" s="27">
        <v>46042</v>
      </c>
      <c r="F227" s="28" t="s">
        <v>946</v>
      </c>
      <c r="G227" s="29" t="s">
        <v>51</v>
      </c>
      <c r="H227" s="25" t="s">
        <v>69</v>
      </c>
      <c r="I227" s="29" t="s">
        <v>42</v>
      </c>
      <c r="J227" s="25" t="s">
        <v>62</v>
      </c>
      <c r="K227" s="25" t="s">
        <v>80</v>
      </c>
      <c r="L227" s="30" t="s">
        <v>424</v>
      </c>
      <c r="M227" s="30">
        <v>64504000</v>
      </c>
      <c r="N227" s="31">
        <v>0</v>
      </c>
      <c r="O227" s="31">
        <v>0</v>
      </c>
      <c r="P227" s="30">
        <v>0</v>
      </c>
      <c r="Q227" s="32">
        <f>+R227/(M227+P227)</f>
        <v>0.1385438577452561</v>
      </c>
      <c r="R227" s="33">
        <v>8936633</v>
      </c>
      <c r="S227" s="30">
        <f>+M227+P227-R227</f>
        <v>55567367</v>
      </c>
      <c r="T227" s="25" t="s">
        <v>44</v>
      </c>
      <c r="U227" s="26" t="s">
        <v>45</v>
      </c>
      <c r="V227" s="26">
        <v>1020731074</v>
      </c>
      <c r="W227" s="26" t="s">
        <v>43</v>
      </c>
      <c r="X227" s="26" t="s">
        <v>61</v>
      </c>
      <c r="Y227" s="26">
        <v>330</v>
      </c>
      <c r="Z227" s="34">
        <v>46043</v>
      </c>
      <c r="AA227" s="34">
        <v>46375</v>
      </c>
      <c r="AB227" s="35"/>
      <c r="AC227" s="25" t="s">
        <v>63</v>
      </c>
      <c r="AD227" s="35" t="s">
        <v>615</v>
      </c>
    </row>
    <row r="228" spans="1:30" s="36" customFormat="1" ht="15.75" customHeight="1" x14ac:dyDescent="0.3">
      <c r="A228" s="25" t="s">
        <v>749</v>
      </c>
      <c r="B228" s="25" t="s">
        <v>60</v>
      </c>
      <c r="C228" s="25" t="s">
        <v>749</v>
      </c>
      <c r="D228" s="26" t="s">
        <v>116</v>
      </c>
      <c r="E228" s="27">
        <v>46042</v>
      </c>
      <c r="F228" s="28" t="s">
        <v>947</v>
      </c>
      <c r="G228" s="29" t="s">
        <v>51</v>
      </c>
      <c r="H228" s="25" t="s">
        <v>69</v>
      </c>
      <c r="I228" s="29" t="s">
        <v>42</v>
      </c>
      <c r="J228" s="25" t="s">
        <v>62</v>
      </c>
      <c r="K228" s="25" t="s">
        <v>80</v>
      </c>
      <c r="L228" s="30" t="s">
        <v>419</v>
      </c>
      <c r="M228" s="30">
        <v>71929000</v>
      </c>
      <c r="N228" s="31">
        <v>0</v>
      </c>
      <c r="O228" s="31">
        <v>0</v>
      </c>
      <c r="P228" s="30">
        <v>0</v>
      </c>
      <c r="Q228" s="32">
        <f>+R228/(M228+P228)</f>
        <v>6.1709004712980853E-2</v>
      </c>
      <c r="R228" s="33">
        <v>4438667</v>
      </c>
      <c r="S228" s="30">
        <f>+M228+P228-R228</f>
        <v>67490333</v>
      </c>
      <c r="T228" s="25" t="s">
        <v>44</v>
      </c>
      <c r="U228" s="26" t="s">
        <v>45</v>
      </c>
      <c r="V228" s="26">
        <v>1121837423</v>
      </c>
      <c r="W228" s="26" t="s">
        <v>43</v>
      </c>
      <c r="X228" s="26" t="s">
        <v>46</v>
      </c>
      <c r="Y228" s="26">
        <v>330</v>
      </c>
      <c r="Z228" s="34">
        <v>46043</v>
      </c>
      <c r="AA228" s="34">
        <v>46375</v>
      </c>
      <c r="AB228" s="35"/>
      <c r="AC228" s="25" t="s">
        <v>63</v>
      </c>
      <c r="AD228" s="35" t="s">
        <v>1006</v>
      </c>
    </row>
    <row r="229" spans="1:30" s="36" customFormat="1" ht="15.75" customHeight="1" x14ac:dyDescent="0.3">
      <c r="A229" s="25" t="s">
        <v>750</v>
      </c>
      <c r="B229" s="25" t="s">
        <v>60</v>
      </c>
      <c r="C229" s="25" t="s">
        <v>750</v>
      </c>
      <c r="D229" s="26" t="s">
        <v>84</v>
      </c>
      <c r="E229" s="27">
        <v>46042</v>
      </c>
      <c r="F229" s="28" t="s">
        <v>948</v>
      </c>
      <c r="G229" s="29" t="s">
        <v>51</v>
      </c>
      <c r="H229" s="25" t="s">
        <v>69</v>
      </c>
      <c r="I229" s="29" t="s">
        <v>42</v>
      </c>
      <c r="J229" s="25" t="s">
        <v>62</v>
      </c>
      <c r="K229" s="25" t="s">
        <v>80</v>
      </c>
      <c r="L229" s="30" t="s">
        <v>955</v>
      </c>
      <c r="M229" s="30">
        <v>57860000</v>
      </c>
      <c r="N229" s="31">
        <v>0</v>
      </c>
      <c r="O229" s="31">
        <v>0</v>
      </c>
      <c r="P229" s="30">
        <v>0</v>
      </c>
      <c r="Q229" s="32">
        <f>+R229/(M229+P229)</f>
        <v>0.13969293121327342</v>
      </c>
      <c r="R229" s="33">
        <v>8082633</v>
      </c>
      <c r="S229" s="30">
        <f>+M229+P229-R229</f>
        <v>49777367</v>
      </c>
      <c r="T229" s="25" t="s">
        <v>44</v>
      </c>
      <c r="U229" s="26" t="s">
        <v>45</v>
      </c>
      <c r="V229" s="26">
        <v>1121913819</v>
      </c>
      <c r="W229" s="26" t="s">
        <v>43</v>
      </c>
      <c r="X229" s="26" t="s">
        <v>47</v>
      </c>
      <c r="Y229" s="26">
        <v>330</v>
      </c>
      <c r="Z229" s="34">
        <v>46043</v>
      </c>
      <c r="AA229" s="34">
        <v>46375</v>
      </c>
      <c r="AB229" s="35"/>
      <c r="AC229" s="25" t="s">
        <v>63</v>
      </c>
      <c r="AD229" s="35" t="s">
        <v>616</v>
      </c>
    </row>
    <row r="230" spans="1:30" s="36" customFormat="1" ht="15.75" customHeight="1" x14ac:dyDescent="0.3">
      <c r="A230" s="25" t="s">
        <v>751</v>
      </c>
      <c r="B230" s="25" t="s">
        <v>60</v>
      </c>
      <c r="C230" s="25" t="s">
        <v>751</v>
      </c>
      <c r="D230" s="26" t="s">
        <v>813</v>
      </c>
      <c r="E230" s="27">
        <v>46042</v>
      </c>
      <c r="F230" s="28" t="s">
        <v>949</v>
      </c>
      <c r="G230" s="29" t="s">
        <v>52</v>
      </c>
      <c r="H230" s="25" t="s">
        <v>69</v>
      </c>
      <c r="I230" s="29" t="s">
        <v>42</v>
      </c>
      <c r="J230" s="25" t="s">
        <v>62</v>
      </c>
      <c r="K230" s="25" t="s">
        <v>80</v>
      </c>
      <c r="L230" s="30" t="s">
        <v>430</v>
      </c>
      <c r="M230" s="30">
        <v>20895067</v>
      </c>
      <c r="N230" s="31">
        <v>0</v>
      </c>
      <c r="O230" s="31">
        <v>0</v>
      </c>
      <c r="P230" s="30">
        <v>0</v>
      </c>
      <c r="Q230" s="32">
        <f>+R230/(M230+P230)</f>
        <v>0.3547966608577996</v>
      </c>
      <c r="R230" s="33">
        <v>7413500</v>
      </c>
      <c r="S230" s="30">
        <f>+M230+P230-R230</f>
        <v>13481567</v>
      </c>
      <c r="T230" s="25" t="s">
        <v>44</v>
      </c>
      <c r="U230" s="26" t="s">
        <v>45</v>
      </c>
      <c r="V230" s="26">
        <v>1117823492</v>
      </c>
      <c r="W230" s="26" t="s">
        <v>43</v>
      </c>
      <c r="X230" s="26" t="s">
        <v>137</v>
      </c>
      <c r="Y230" s="26">
        <v>268</v>
      </c>
      <c r="Z230" s="34">
        <v>46043</v>
      </c>
      <c r="AA230" s="34">
        <v>46312</v>
      </c>
      <c r="AB230" s="35"/>
      <c r="AC230" s="25" t="s">
        <v>63</v>
      </c>
      <c r="AD230" s="35" t="s">
        <v>617</v>
      </c>
    </row>
    <row r="231" spans="1:30" s="36" customFormat="1" ht="15.75" customHeight="1" x14ac:dyDescent="0.3">
      <c r="A231" s="25" t="s">
        <v>752</v>
      </c>
      <c r="B231" s="25" t="s">
        <v>60</v>
      </c>
      <c r="C231" s="25" t="s">
        <v>752</v>
      </c>
      <c r="D231" s="26" t="s">
        <v>814</v>
      </c>
      <c r="E231" s="27">
        <v>46042</v>
      </c>
      <c r="F231" s="28" t="s">
        <v>950</v>
      </c>
      <c r="G231" s="29" t="s">
        <v>52</v>
      </c>
      <c r="H231" s="25" t="s">
        <v>69</v>
      </c>
      <c r="I231" s="29" t="s">
        <v>42</v>
      </c>
      <c r="J231" s="25" t="s">
        <v>62</v>
      </c>
      <c r="K231" s="25" t="s">
        <v>80</v>
      </c>
      <c r="L231" s="30" t="s">
        <v>419</v>
      </c>
      <c r="M231" s="30">
        <v>25042500</v>
      </c>
      <c r="N231" s="31">
        <v>0</v>
      </c>
      <c r="O231" s="31">
        <v>0</v>
      </c>
      <c r="P231" s="30">
        <v>0</v>
      </c>
      <c r="Q231" s="32">
        <f>+R231/(M231+P231)</f>
        <v>0.2369225516621743</v>
      </c>
      <c r="R231" s="33">
        <v>5933133</v>
      </c>
      <c r="S231" s="30">
        <f>+M231+P231-R231</f>
        <v>19109367</v>
      </c>
      <c r="T231" s="25" t="s">
        <v>44</v>
      </c>
      <c r="U231" s="26" t="s">
        <v>45</v>
      </c>
      <c r="V231" s="26">
        <v>1022922272</v>
      </c>
      <c r="W231" s="26" t="s">
        <v>43</v>
      </c>
      <c r="X231" s="26" t="s">
        <v>49</v>
      </c>
      <c r="Y231" s="26">
        <v>315</v>
      </c>
      <c r="Z231" s="34">
        <v>46043</v>
      </c>
      <c r="AA231" s="34">
        <v>46360</v>
      </c>
      <c r="AB231" s="35"/>
      <c r="AC231" s="25" t="s">
        <v>63</v>
      </c>
      <c r="AD231" s="35" t="s">
        <v>618</v>
      </c>
    </row>
    <row r="232" spans="1:30" s="36" customFormat="1" ht="15.75" customHeight="1" x14ac:dyDescent="0.3">
      <c r="A232" s="25" t="s">
        <v>753</v>
      </c>
      <c r="B232" s="25" t="s">
        <v>60</v>
      </c>
      <c r="C232" s="25" t="s">
        <v>753</v>
      </c>
      <c r="D232" s="26" t="s">
        <v>147</v>
      </c>
      <c r="E232" s="27">
        <v>46042</v>
      </c>
      <c r="F232" s="28" t="s">
        <v>951</v>
      </c>
      <c r="G232" s="29" t="s">
        <v>51</v>
      </c>
      <c r="H232" s="25" t="s">
        <v>69</v>
      </c>
      <c r="I232" s="29" t="s">
        <v>42</v>
      </c>
      <c r="J232" s="25" t="s">
        <v>62</v>
      </c>
      <c r="K232" s="25" t="s">
        <v>80</v>
      </c>
      <c r="L232" s="30" t="s">
        <v>424</v>
      </c>
      <c r="M232" s="30">
        <v>66654133</v>
      </c>
      <c r="N232" s="31">
        <v>0</v>
      </c>
      <c r="O232" s="31">
        <v>0</v>
      </c>
      <c r="P232" s="30">
        <v>0</v>
      </c>
      <c r="Q232" s="32">
        <f>+R232/(M232+P232)</f>
        <v>0.1189138563995724</v>
      </c>
      <c r="R232" s="33">
        <v>7926100</v>
      </c>
      <c r="S232" s="30">
        <f>+M232+P232-R232</f>
        <v>58728033</v>
      </c>
      <c r="T232" s="25" t="s">
        <v>44</v>
      </c>
      <c r="U232" s="26" t="s">
        <v>45</v>
      </c>
      <c r="V232" s="26">
        <v>1022410523</v>
      </c>
      <c r="W232" s="26" t="s">
        <v>43</v>
      </c>
      <c r="X232" s="26" t="s">
        <v>61</v>
      </c>
      <c r="Y232" s="26">
        <v>341</v>
      </c>
      <c r="Z232" s="34">
        <v>46043</v>
      </c>
      <c r="AA232" s="34">
        <v>46386</v>
      </c>
      <c r="AB232" s="35"/>
      <c r="AC232" s="25" t="s">
        <v>63</v>
      </c>
      <c r="AD232" s="35" t="s">
        <v>1007</v>
      </c>
    </row>
    <row r="233" spans="1:30" s="36" customFormat="1" ht="15.75" customHeight="1" x14ac:dyDescent="0.3">
      <c r="A233" s="25" t="s">
        <v>754</v>
      </c>
      <c r="B233" s="25" t="s">
        <v>60</v>
      </c>
      <c r="C233" s="25" t="s">
        <v>754</v>
      </c>
      <c r="D233" s="26" t="s">
        <v>815</v>
      </c>
      <c r="E233" s="27">
        <v>46042</v>
      </c>
      <c r="F233" s="28" t="s">
        <v>952</v>
      </c>
      <c r="G233" s="29" t="s">
        <v>51</v>
      </c>
      <c r="H233" s="25" t="s">
        <v>69</v>
      </c>
      <c r="I233" s="29" t="s">
        <v>42</v>
      </c>
      <c r="J233" s="25" t="s">
        <v>62</v>
      </c>
      <c r="K233" s="25" t="s">
        <v>80</v>
      </c>
      <c r="L233" s="30" t="s">
        <v>419</v>
      </c>
      <c r="M233" s="30">
        <v>41613000</v>
      </c>
      <c r="N233" s="31">
        <v>0</v>
      </c>
      <c r="O233" s="31">
        <v>0</v>
      </c>
      <c r="P233" s="30">
        <v>0</v>
      </c>
      <c r="Q233" s="32">
        <f>+R233/(M233+P233)</f>
        <v>0.17925487227549083</v>
      </c>
      <c r="R233" s="33">
        <v>7459333</v>
      </c>
      <c r="S233" s="30">
        <f>+M233+P233-R233</f>
        <v>34153667</v>
      </c>
      <c r="T233" s="25" t="s">
        <v>44</v>
      </c>
      <c r="U233" s="26" t="s">
        <v>45</v>
      </c>
      <c r="V233" s="26">
        <v>1020814652</v>
      </c>
      <c r="W233" s="26" t="s">
        <v>43</v>
      </c>
      <c r="X233" s="26" t="s">
        <v>61</v>
      </c>
      <c r="Y233" s="26">
        <v>330</v>
      </c>
      <c r="Z233" s="34">
        <v>46043</v>
      </c>
      <c r="AA233" s="34">
        <v>46386</v>
      </c>
      <c r="AB233" s="35"/>
      <c r="AC233" s="25" t="s">
        <v>63</v>
      </c>
      <c r="AD233" s="35" t="s">
        <v>1008</v>
      </c>
    </row>
    <row r="234" spans="1:30" s="36" customFormat="1" ht="15.75" customHeight="1" x14ac:dyDescent="0.3">
      <c r="A234" s="25" t="s">
        <v>755</v>
      </c>
      <c r="B234" s="25" t="s">
        <v>60</v>
      </c>
      <c r="C234" s="25" t="s">
        <v>755</v>
      </c>
      <c r="D234" s="26" t="s">
        <v>148</v>
      </c>
      <c r="E234" s="27">
        <v>46042</v>
      </c>
      <c r="F234" s="28" t="s">
        <v>953</v>
      </c>
      <c r="G234" s="29" t="s">
        <v>52</v>
      </c>
      <c r="H234" s="25" t="s">
        <v>69</v>
      </c>
      <c r="I234" s="29" t="s">
        <v>42</v>
      </c>
      <c r="J234" s="25" t="s">
        <v>62</v>
      </c>
      <c r="K234" s="25" t="s">
        <v>80</v>
      </c>
      <c r="L234" s="30" t="s">
        <v>419</v>
      </c>
      <c r="M234" s="30">
        <v>28530333</v>
      </c>
      <c r="N234" s="31">
        <v>0</v>
      </c>
      <c r="O234" s="31">
        <v>0</v>
      </c>
      <c r="P234" s="30">
        <v>0</v>
      </c>
      <c r="Q234" s="32">
        <f>+R234/(M234+P234)</f>
        <v>0.27963220758762264</v>
      </c>
      <c r="R234" s="33">
        <v>7978000</v>
      </c>
      <c r="S234" s="30">
        <f>+M234+P234-R234</f>
        <v>20552333</v>
      </c>
      <c r="T234" s="25" t="s">
        <v>44</v>
      </c>
      <c r="U234" s="26" t="s">
        <v>45</v>
      </c>
      <c r="V234" s="26">
        <v>1127386235</v>
      </c>
      <c r="W234" s="26" t="s">
        <v>43</v>
      </c>
      <c r="X234" s="26" t="s">
        <v>47</v>
      </c>
      <c r="Y234" s="26">
        <v>341</v>
      </c>
      <c r="Z234" s="34">
        <v>46043</v>
      </c>
      <c r="AA234" s="34">
        <v>46386</v>
      </c>
      <c r="AB234" s="35"/>
      <c r="AC234" s="25" t="s">
        <v>63</v>
      </c>
      <c r="AD234" s="35" t="s">
        <v>1009</v>
      </c>
    </row>
    <row r="235" spans="1:30" s="36" customFormat="1" ht="15.75" customHeight="1" x14ac:dyDescent="0.3">
      <c r="A235" s="25" t="s">
        <v>756</v>
      </c>
      <c r="B235" s="25" t="s">
        <v>60</v>
      </c>
      <c r="C235" s="25" t="s">
        <v>756</v>
      </c>
      <c r="D235" s="26" t="s">
        <v>816</v>
      </c>
      <c r="E235" s="27">
        <v>46044</v>
      </c>
      <c r="F235" s="28" t="s">
        <v>823</v>
      </c>
      <c r="G235" s="29" t="s">
        <v>52</v>
      </c>
      <c r="H235" s="25" t="s">
        <v>69</v>
      </c>
      <c r="I235" s="29" t="s">
        <v>42</v>
      </c>
      <c r="J235" s="25" t="s">
        <v>62</v>
      </c>
      <c r="K235" s="25" t="s">
        <v>80</v>
      </c>
      <c r="L235" s="30" t="s">
        <v>430</v>
      </c>
      <c r="M235" s="30">
        <v>28112000</v>
      </c>
      <c r="N235" s="31">
        <v>0</v>
      </c>
      <c r="O235" s="31">
        <v>0</v>
      </c>
      <c r="P235" s="30">
        <v>0</v>
      </c>
      <c r="Q235" s="32">
        <f>+R235/(M235+P235)</f>
        <v>0.26687297239612978</v>
      </c>
      <c r="R235" s="33">
        <v>7502333</v>
      </c>
      <c r="S235" s="30">
        <f>+M235+P235-R235</f>
        <v>20609667</v>
      </c>
      <c r="T235" s="25" t="s">
        <v>44</v>
      </c>
      <c r="U235" s="26" t="s">
        <v>45</v>
      </c>
      <c r="V235" s="26">
        <v>1122653251</v>
      </c>
      <c r="W235" s="26" t="s">
        <v>43</v>
      </c>
      <c r="X235" s="26" t="s">
        <v>61</v>
      </c>
      <c r="Y235" s="26">
        <v>339</v>
      </c>
      <c r="Z235" s="34">
        <v>46045</v>
      </c>
      <c r="AA235" s="34">
        <v>46383</v>
      </c>
      <c r="AB235" s="35"/>
      <c r="AC235" s="25" t="s">
        <v>63</v>
      </c>
      <c r="AD235" s="35" t="s">
        <v>1010</v>
      </c>
    </row>
    <row r="236" spans="1:30" s="36" customFormat="1" ht="15.75" customHeight="1" x14ac:dyDescent="0.3">
      <c r="A236" s="25" t="s">
        <v>757</v>
      </c>
      <c r="B236" s="25" t="s">
        <v>60</v>
      </c>
      <c r="C236" s="25" t="s">
        <v>757</v>
      </c>
      <c r="D236" s="26" t="s">
        <v>817</v>
      </c>
      <c r="E236" s="27">
        <v>46049</v>
      </c>
      <c r="F236" s="28" t="s">
        <v>954</v>
      </c>
      <c r="G236" s="29" t="s">
        <v>51</v>
      </c>
      <c r="H236" s="25" t="s">
        <v>69</v>
      </c>
      <c r="I236" s="29" t="s">
        <v>42</v>
      </c>
      <c r="J236" s="25" t="s">
        <v>62</v>
      </c>
      <c r="K236" s="25" t="s">
        <v>80</v>
      </c>
      <c r="L236" s="30" t="s">
        <v>419</v>
      </c>
      <c r="M236" s="30">
        <v>79475000</v>
      </c>
      <c r="N236" s="31">
        <v>0</v>
      </c>
      <c r="O236" s="31">
        <v>0</v>
      </c>
      <c r="P236" s="30">
        <v>0</v>
      </c>
      <c r="Q236" s="32">
        <f>+R236/(M236+P236)</f>
        <v>1.2121207927021076E-2</v>
      </c>
      <c r="R236" s="33">
        <v>963333</v>
      </c>
      <c r="S236" s="30">
        <f>+M236+P236-R236</f>
        <v>78511667</v>
      </c>
      <c r="T236" s="25" t="s">
        <v>44</v>
      </c>
      <c r="U236" s="26" t="s">
        <v>45</v>
      </c>
      <c r="V236" s="26">
        <v>60397574</v>
      </c>
      <c r="W236" s="26" t="s">
        <v>43</v>
      </c>
      <c r="X236" s="26" t="s">
        <v>61</v>
      </c>
      <c r="Y236" s="26">
        <v>330</v>
      </c>
      <c r="Z236" s="34">
        <v>46049</v>
      </c>
      <c r="AA236" s="34">
        <v>46382</v>
      </c>
      <c r="AB236" s="35"/>
      <c r="AC236" s="25" t="s">
        <v>63</v>
      </c>
      <c r="AD236" s="35" t="s">
        <v>619</v>
      </c>
    </row>
    <row r="238" spans="1:30" s="36" customFormat="1" ht="15.75" customHeight="1" x14ac:dyDescent="0.3">
      <c r="A238" s="25" t="s">
        <v>1011</v>
      </c>
      <c r="B238" s="25" t="s">
        <v>70</v>
      </c>
      <c r="C238" s="25" t="s">
        <v>1011</v>
      </c>
      <c r="D238" s="26" t="s">
        <v>1012</v>
      </c>
      <c r="E238" s="27">
        <v>46007</v>
      </c>
      <c r="F238" s="28" t="s">
        <v>1013</v>
      </c>
      <c r="G238" s="29" t="s">
        <v>62</v>
      </c>
      <c r="H238" s="25" t="s">
        <v>69</v>
      </c>
      <c r="I238" s="29" t="s">
        <v>1014</v>
      </c>
      <c r="J238" s="25" t="s">
        <v>62</v>
      </c>
      <c r="K238" s="25">
        <v>80131502</v>
      </c>
      <c r="L238" s="30" t="s">
        <v>62</v>
      </c>
      <c r="M238" s="30">
        <v>16956000</v>
      </c>
      <c r="N238" s="31">
        <v>0</v>
      </c>
      <c r="O238" s="31">
        <v>0</v>
      </c>
      <c r="P238" s="30">
        <v>0</v>
      </c>
      <c r="Q238" s="32">
        <f>+R238/(M238+P238)</f>
        <v>0.19273413540929465</v>
      </c>
      <c r="R238" s="33">
        <v>3268000</v>
      </c>
      <c r="S238" s="30">
        <f>+M238+P238-R238</f>
        <v>13688000</v>
      </c>
      <c r="T238" s="25" t="s">
        <v>44</v>
      </c>
      <c r="U238" s="26" t="s">
        <v>1015</v>
      </c>
      <c r="V238" s="26">
        <v>18260142</v>
      </c>
      <c r="W238" s="26" t="s">
        <v>43</v>
      </c>
      <c r="X238" s="26" t="s">
        <v>47</v>
      </c>
      <c r="Y238" s="26">
        <v>225</v>
      </c>
      <c r="Z238" s="34">
        <v>46007</v>
      </c>
      <c r="AA238" s="34">
        <v>46233</v>
      </c>
      <c r="AB238" s="35"/>
      <c r="AC238" s="25" t="s">
        <v>63</v>
      </c>
      <c r="AD238" s="37" t="s">
        <v>1032</v>
      </c>
    </row>
    <row r="239" spans="1:30" s="36" customFormat="1" ht="15.75" customHeight="1" x14ac:dyDescent="0.3">
      <c r="A239" s="25" t="s">
        <v>1016</v>
      </c>
      <c r="B239" s="25" t="s">
        <v>70</v>
      </c>
      <c r="C239" s="25" t="s">
        <v>1016</v>
      </c>
      <c r="D239" s="26" t="s">
        <v>1017</v>
      </c>
      <c r="E239" s="27">
        <v>46007</v>
      </c>
      <c r="F239" s="28" t="s">
        <v>1018</v>
      </c>
      <c r="G239" s="29" t="s">
        <v>62</v>
      </c>
      <c r="H239" s="25" t="s">
        <v>69</v>
      </c>
      <c r="I239" s="29" t="s">
        <v>1014</v>
      </c>
      <c r="J239" s="25" t="s">
        <v>62</v>
      </c>
      <c r="K239" s="25">
        <v>80131502</v>
      </c>
      <c r="L239" s="30" t="s">
        <v>62</v>
      </c>
      <c r="M239" s="30">
        <v>29919946</v>
      </c>
      <c r="N239" s="31">
        <v>0</v>
      </c>
      <c r="O239" s="31">
        <v>0</v>
      </c>
      <c r="P239" s="30">
        <v>0</v>
      </c>
      <c r="Q239" s="32">
        <f>+R239/(M239+P239)</f>
        <v>0.1974522280220693</v>
      </c>
      <c r="R239" s="33">
        <v>5907760</v>
      </c>
      <c r="S239" s="30">
        <f>+M239+P239-R239</f>
        <v>24012186</v>
      </c>
      <c r="T239" s="25" t="s">
        <v>44</v>
      </c>
      <c r="U239" s="26" t="s">
        <v>1015</v>
      </c>
      <c r="V239" s="26">
        <v>29770108</v>
      </c>
      <c r="W239" s="26" t="s">
        <v>43</v>
      </c>
      <c r="X239" s="26" t="s">
        <v>50</v>
      </c>
      <c r="Y239" s="26">
        <v>225</v>
      </c>
      <c r="Z239" s="34">
        <v>46007</v>
      </c>
      <c r="AA239" s="34">
        <v>46233</v>
      </c>
      <c r="AB239" s="35"/>
      <c r="AC239" s="25" t="s">
        <v>63</v>
      </c>
      <c r="AD239" s="35"/>
    </row>
    <row r="240" spans="1:30" s="36" customFormat="1" ht="15.75" customHeight="1" x14ac:dyDescent="0.3">
      <c r="A240" s="25" t="s">
        <v>1019</v>
      </c>
      <c r="B240" s="25" t="s">
        <v>70</v>
      </c>
      <c r="C240" s="25" t="s">
        <v>1019</v>
      </c>
      <c r="D240" s="26" t="s">
        <v>1020</v>
      </c>
      <c r="E240" s="27">
        <v>46007</v>
      </c>
      <c r="F240" s="28" t="s">
        <v>1021</v>
      </c>
      <c r="G240" s="29" t="s">
        <v>62</v>
      </c>
      <c r="H240" s="25" t="s">
        <v>69</v>
      </c>
      <c r="I240" s="29" t="s">
        <v>1014</v>
      </c>
      <c r="J240" s="25" t="s">
        <v>62</v>
      </c>
      <c r="K240" s="25">
        <v>80131502</v>
      </c>
      <c r="L240" s="30" t="s">
        <v>62</v>
      </c>
      <c r="M240" s="30">
        <v>10205000</v>
      </c>
      <c r="N240" s="31">
        <v>0</v>
      </c>
      <c r="O240" s="31">
        <v>0</v>
      </c>
      <c r="P240" s="30">
        <v>0</v>
      </c>
      <c r="Q240" s="32">
        <f>+R240/(M240+P240)</f>
        <v>0.19745222929936307</v>
      </c>
      <c r="R240" s="33">
        <v>2015000</v>
      </c>
      <c r="S240" s="30">
        <f>+M240+P240-R240</f>
        <v>8190000</v>
      </c>
      <c r="T240" s="25" t="s">
        <v>44</v>
      </c>
      <c r="U240" s="26" t="s">
        <v>1015</v>
      </c>
      <c r="V240" s="26">
        <v>20317980</v>
      </c>
      <c r="W240" s="26" t="s">
        <v>43</v>
      </c>
      <c r="X240" s="26" t="s">
        <v>135</v>
      </c>
      <c r="Y240" s="26">
        <v>225</v>
      </c>
      <c r="Z240" s="34">
        <v>46007</v>
      </c>
      <c r="AA240" s="34">
        <v>46233</v>
      </c>
      <c r="AB240" s="35"/>
      <c r="AC240" s="25" t="s">
        <v>63</v>
      </c>
      <c r="AD240" s="35"/>
    </row>
    <row r="241" spans="1:30" s="36" customFormat="1" ht="15.75" customHeight="1" x14ac:dyDescent="0.3">
      <c r="A241" s="25" t="s">
        <v>1022</v>
      </c>
      <c r="B241" s="25" t="s">
        <v>70</v>
      </c>
      <c r="C241" s="25" t="s">
        <v>1022</v>
      </c>
      <c r="D241" s="26" t="s">
        <v>1023</v>
      </c>
      <c r="E241" s="27">
        <v>46007</v>
      </c>
      <c r="F241" s="28" t="s">
        <v>1024</v>
      </c>
      <c r="G241" s="29" t="s">
        <v>62</v>
      </c>
      <c r="H241" s="25" t="s">
        <v>69</v>
      </c>
      <c r="I241" s="29" t="s">
        <v>1014</v>
      </c>
      <c r="J241" s="25" t="s">
        <v>62</v>
      </c>
      <c r="K241" s="25">
        <v>80131502</v>
      </c>
      <c r="L241" s="30" t="s">
        <v>62</v>
      </c>
      <c r="M241" s="30">
        <v>19568017</v>
      </c>
      <c r="N241" s="31">
        <v>0</v>
      </c>
      <c r="O241" s="31">
        <v>0</v>
      </c>
      <c r="P241" s="30">
        <v>0</v>
      </c>
      <c r="Q241" s="32">
        <f>+R241/(M241+P241)</f>
        <v>6.3694292579570017E-2</v>
      </c>
      <c r="R241" s="33">
        <v>1246371</v>
      </c>
      <c r="S241" s="30">
        <f>+M241+P241-R241</f>
        <v>18321646</v>
      </c>
      <c r="T241" s="25" t="s">
        <v>1025</v>
      </c>
      <c r="U241" s="26" t="s">
        <v>1026</v>
      </c>
      <c r="V241" s="26" t="s">
        <v>43</v>
      </c>
      <c r="W241" s="26" t="s">
        <v>1027</v>
      </c>
      <c r="X241" s="26" t="s">
        <v>49</v>
      </c>
      <c r="Y241" s="26">
        <v>225</v>
      </c>
      <c r="Z241" s="34">
        <v>46007</v>
      </c>
      <c r="AA241" s="34">
        <v>46233</v>
      </c>
      <c r="AB241" s="35"/>
      <c r="AC241" s="25" t="s">
        <v>63</v>
      </c>
      <c r="AD241" s="37" t="s">
        <v>1033</v>
      </c>
    </row>
    <row r="242" spans="1:30" s="36" customFormat="1" ht="15.75" customHeight="1" x14ac:dyDescent="0.3">
      <c r="A242" s="25" t="s">
        <v>1029</v>
      </c>
      <c r="B242" s="25" t="s">
        <v>70</v>
      </c>
      <c r="C242" s="25" t="s">
        <v>1029</v>
      </c>
      <c r="D242" s="26" t="s">
        <v>1028</v>
      </c>
      <c r="E242" s="27">
        <v>46049</v>
      </c>
      <c r="F242" s="28" t="s">
        <v>1030</v>
      </c>
      <c r="G242" s="29" t="s">
        <v>62</v>
      </c>
      <c r="H242" s="25" t="s">
        <v>69</v>
      </c>
      <c r="I242" s="29" t="s">
        <v>1014</v>
      </c>
      <c r="J242" s="25" t="s">
        <v>62</v>
      </c>
      <c r="K242" s="25">
        <v>80131502</v>
      </c>
      <c r="L242" s="30" t="s">
        <v>62</v>
      </c>
      <c r="M242" s="30">
        <v>6358000</v>
      </c>
      <c r="N242" s="31">
        <v>0</v>
      </c>
      <c r="O242" s="31">
        <v>0</v>
      </c>
      <c r="P242" s="30">
        <v>0</v>
      </c>
      <c r="Q242" s="32">
        <f>+R242/(M242+P242)</f>
        <v>0</v>
      </c>
      <c r="R242" s="33">
        <v>0</v>
      </c>
      <c r="S242" s="30">
        <f>+M242+P242-R242</f>
        <v>6358000</v>
      </c>
      <c r="T242" s="25" t="s">
        <v>1025</v>
      </c>
      <c r="U242" s="26" t="s">
        <v>1026</v>
      </c>
      <c r="V242" s="26" t="s">
        <v>43</v>
      </c>
      <c r="W242" s="26">
        <v>900568105</v>
      </c>
      <c r="X242" s="26" t="s">
        <v>137</v>
      </c>
      <c r="Y242" s="26">
        <v>330</v>
      </c>
      <c r="Z242" s="34">
        <v>46049</v>
      </c>
      <c r="AA242" s="34">
        <v>46382</v>
      </c>
      <c r="AB242" s="35"/>
      <c r="AC242" s="25" t="s">
        <v>63</v>
      </c>
      <c r="AD242" s="37" t="s">
        <v>1031</v>
      </c>
    </row>
    <row r="244" spans="1:30" s="36" customFormat="1" ht="15.75" customHeight="1" x14ac:dyDescent="0.3">
      <c r="A244" s="25" t="s">
        <v>1037</v>
      </c>
      <c r="B244" s="25" t="s">
        <v>60</v>
      </c>
      <c r="C244" s="25" t="s">
        <v>1041</v>
      </c>
      <c r="D244" s="26" t="s">
        <v>1045</v>
      </c>
      <c r="E244" s="27">
        <v>46062</v>
      </c>
      <c r="F244" s="28" t="s">
        <v>1049</v>
      </c>
      <c r="G244" s="29" t="s">
        <v>62</v>
      </c>
      <c r="H244" s="25" t="s">
        <v>1035</v>
      </c>
      <c r="I244" s="29" t="s">
        <v>1036</v>
      </c>
      <c r="J244" s="25" t="s">
        <v>62</v>
      </c>
      <c r="K244" s="25">
        <v>22101527</v>
      </c>
      <c r="L244" s="30" t="s">
        <v>62</v>
      </c>
      <c r="M244" s="30">
        <v>38000000</v>
      </c>
      <c r="N244" s="31">
        <v>0</v>
      </c>
      <c r="O244" s="31">
        <v>0</v>
      </c>
      <c r="P244" s="30">
        <v>0</v>
      </c>
      <c r="Q244" s="32">
        <f>+R244/(M244+P244)</f>
        <v>0</v>
      </c>
      <c r="R244" s="33">
        <v>0</v>
      </c>
      <c r="S244" s="30">
        <f>+M244+P244-R244</f>
        <v>38000000</v>
      </c>
      <c r="T244" s="25" t="s">
        <v>44</v>
      </c>
      <c r="U244" s="26" t="s">
        <v>1015</v>
      </c>
      <c r="V244" s="26">
        <v>31037367</v>
      </c>
      <c r="W244" s="26"/>
      <c r="X244" s="26" t="s">
        <v>47</v>
      </c>
      <c r="Y244" s="26">
        <v>322</v>
      </c>
      <c r="Z244" s="34">
        <v>46062</v>
      </c>
      <c r="AA244" s="34">
        <v>46386</v>
      </c>
      <c r="AB244" s="35"/>
      <c r="AC244" s="25" t="s">
        <v>63</v>
      </c>
      <c r="AD244" s="37" t="s">
        <v>1053</v>
      </c>
    </row>
    <row r="245" spans="1:30" s="36" customFormat="1" ht="15.75" customHeight="1" x14ac:dyDescent="0.3">
      <c r="A245" s="25" t="s">
        <v>1038</v>
      </c>
      <c r="B245" s="25" t="s">
        <v>60</v>
      </c>
      <c r="C245" s="25" t="s">
        <v>1042</v>
      </c>
      <c r="D245" s="26" t="s">
        <v>1046</v>
      </c>
      <c r="E245" s="27">
        <v>46069</v>
      </c>
      <c r="F245" s="28" t="s">
        <v>1050</v>
      </c>
      <c r="G245" s="29" t="s">
        <v>62</v>
      </c>
      <c r="H245" s="25" t="s">
        <v>1035</v>
      </c>
      <c r="I245" s="29" t="s">
        <v>1036</v>
      </c>
      <c r="J245" s="25" t="s">
        <v>62</v>
      </c>
      <c r="K245" s="25">
        <v>78111502</v>
      </c>
      <c r="L245" s="30" t="s">
        <v>62</v>
      </c>
      <c r="M245" s="30">
        <v>46000000</v>
      </c>
      <c r="N245" s="31">
        <v>0</v>
      </c>
      <c r="O245" s="31">
        <v>0</v>
      </c>
      <c r="P245" s="30">
        <v>0</v>
      </c>
      <c r="Q245" s="32">
        <f>+R245/(M245+P245)</f>
        <v>0</v>
      </c>
      <c r="R245" s="33">
        <v>0</v>
      </c>
      <c r="S245" s="30">
        <f>+M245+P245-R245</f>
        <v>46000000</v>
      </c>
      <c r="T245" s="25" t="s">
        <v>1025</v>
      </c>
      <c r="U245" s="26" t="s">
        <v>1026</v>
      </c>
      <c r="V245" s="26"/>
      <c r="W245" s="26">
        <v>901322474</v>
      </c>
      <c r="X245" s="26" t="s">
        <v>46</v>
      </c>
      <c r="Y245" s="26">
        <v>315</v>
      </c>
      <c r="Z245" s="34">
        <v>46069</v>
      </c>
      <c r="AA245" s="34">
        <v>46386</v>
      </c>
      <c r="AB245" s="35"/>
      <c r="AC245" s="25" t="s">
        <v>63</v>
      </c>
      <c r="AD245" s="37" t="s">
        <v>1054</v>
      </c>
    </row>
    <row r="246" spans="1:30" s="36" customFormat="1" ht="15.75" customHeight="1" x14ac:dyDescent="0.3">
      <c r="A246" s="25" t="s">
        <v>1039</v>
      </c>
      <c r="B246" s="25" t="s">
        <v>60</v>
      </c>
      <c r="C246" s="25" t="s">
        <v>1043</v>
      </c>
      <c r="D246" s="26" t="s">
        <v>1047</v>
      </c>
      <c r="E246" s="27">
        <v>46070</v>
      </c>
      <c r="F246" s="28" t="s">
        <v>1051</v>
      </c>
      <c r="G246" s="29" t="s">
        <v>62</v>
      </c>
      <c r="H246" s="25" t="s">
        <v>1035</v>
      </c>
      <c r="I246" s="29" t="s">
        <v>1036</v>
      </c>
      <c r="J246" s="25" t="s">
        <v>62</v>
      </c>
      <c r="K246" s="25">
        <v>78181500</v>
      </c>
      <c r="L246" s="30" t="s">
        <v>62</v>
      </c>
      <c r="M246" s="30">
        <v>20374969</v>
      </c>
      <c r="N246" s="31">
        <v>0</v>
      </c>
      <c r="O246" s="31">
        <v>0</v>
      </c>
      <c r="P246" s="30">
        <v>0</v>
      </c>
      <c r="Q246" s="32">
        <f>+R246/(M246+P246)</f>
        <v>0</v>
      </c>
      <c r="R246" s="33">
        <v>0</v>
      </c>
      <c r="S246" s="30">
        <f>+M246+P246-R246</f>
        <v>20374969</v>
      </c>
      <c r="T246" s="25" t="s">
        <v>44</v>
      </c>
      <c r="U246" s="26" t="s">
        <v>1015</v>
      </c>
      <c r="V246" s="26">
        <v>36180758</v>
      </c>
      <c r="W246" s="26"/>
      <c r="X246" s="26" t="s">
        <v>137</v>
      </c>
      <c r="Y246" s="26">
        <v>314</v>
      </c>
      <c r="Z246" s="34">
        <v>46070</v>
      </c>
      <c r="AA246" s="34">
        <v>46386</v>
      </c>
      <c r="AB246" s="35"/>
      <c r="AC246" s="25" t="s">
        <v>63</v>
      </c>
      <c r="AD246" s="37" t="s">
        <v>1055</v>
      </c>
    </row>
    <row r="247" spans="1:30" s="36" customFormat="1" ht="15.75" customHeight="1" x14ac:dyDescent="0.3">
      <c r="A247" s="25" t="s">
        <v>1040</v>
      </c>
      <c r="B247" s="25" t="s">
        <v>60</v>
      </c>
      <c r="C247" s="25" t="s">
        <v>1044</v>
      </c>
      <c r="D247" s="26" t="s">
        <v>1048</v>
      </c>
      <c r="E247" s="27">
        <v>46070</v>
      </c>
      <c r="F247" s="28" t="s">
        <v>1052</v>
      </c>
      <c r="G247" s="29" t="s">
        <v>62</v>
      </c>
      <c r="H247" s="25" t="s">
        <v>1035</v>
      </c>
      <c r="I247" s="29" t="s">
        <v>1036</v>
      </c>
      <c r="J247" s="25" t="s">
        <v>62</v>
      </c>
      <c r="K247" s="25">
        <v>78101501</v>
      </c>
      <c r="L247" s="30" t="s">
        <v>62</v>
      </c>
      <c r="M247" s="30">
        <v>68000000</v>
      </c>
      <c r="N247" s="31">
        <v>0</v>
      </c>
      <c r="O247" s="31">
        <v>0</v>
      </c>
      <c r="P247" s="30">
        <v>0</v>
      </c>
      <c r="Q247" s="32">
        <f>+R247/(M247+P247)</f>
        <v>0</v>
      </c>
      <c r="R247" s="33">
        <v>0</v>
      </c>
      <c r="S247" s="30">
        <f>+M247+P247-R247</f>
        <v>68000000</v>
      </c>
      <c r="T247" s="25" t="s">
        <v>1025</v>
      </c>
      <c r="U247" s="26" t="s">
        <v>1026</v>
      </c>
      <c r="V247" s="26"/>
      <c r="W247" s="26">
        <v>901052145</v>
      </c>
      <c r="X247" s="26" t="s">
        <v>47</v>
      </c>
      <c r="Y247" s="26"/>
      <c r="Z247" s="34"/>
      <c r="AA247" s="34">
        <v>46386</v>
      </c>
      <c r="AB247" s="35"/>
      <c r="AC247" s="25" t="s">
        <v>63</v>
      </c>
      <c r="AD247" s="37" t="s">
        <v>1056</v>
      </c>
    </row>
    <row r="249" spans="1:30" s="36" customFormat="1" ht="15.75" customHeight="1" x14ac:dyDescent="0.3">
      <c r="A249" s="25" t="s">
        <v>1057</v>
      </c>
      <c r="B249" s="25" t="s">
        <v>60</v>
      </c>
      <c r="C249" s="25" t="s">
        <v>1059</v>
      </c>
      <c r="D249" s="26" t="s">
        <v>1061</v>
      </c>
      <c r="E249" s="27">
        <v>46066</v>
      </c>
      <c r="F249" s="28" t="s">
        <v>1063</v>
      </c>
      <c r="G249" s="29" t="s">
        <v>62</v>
      </c>
      <c r="H249" s="25" t="s">
        <v>1035</v>
      </c>
      <c r="I249" s="29" t="s">
        <v>1065</v>
      </c>
      <c r="J249" s="25" t="s">
        <v>62</v>
      </c>
      <c r="K249" s="25">
        <v>78181701</v>
      </c>
      <c r="L249" s="30" t="s">
        <v>62</v>
      </c>
      <c r="M249" s="30">
        <v>60000000</v>
      </c>
      <c r="N249" s="31">
        <v>0</v>
      </c>
      <c r="O249" s="31">
        <v>0</v>
      </c>
      <c r="P249" s="30">
        <v>0</v>
      </c>
      <c r="Q249" s="32">
        <f>+R249/(M249+P249)</f>
        <v>0</v>
      </c>
      <c r="R249" s="33">
        <v>0</v>
      </c>
      <c r="S249" s="30">
        <f>+M249+P249-R249</f>
        <v>60000000</v>
      </c>
      <c r="T249" s="25" t="s">
        <v>44</v>
      </c>
      <c r="U249" s="26" t="s">
        <v>1015</v>
      </c>
      <c r="V249" s="26">
        <v>24473480</v>
      </c>
      <c r="W249" s="26"/>
      <c r="X249" s="26" t="s">
        <v>47</v>
      </c>
      <c r="Y249" s="26">
        <v>313</v>
      </c>
      <c r="Z249" s="34">
        <v>46071</v>
      </c>
      <c r="AA249" s="34">
        <v>46386</v>
      </c>
      <c r="AB249" s="35"/>
      <c r="AC249" s="25" t="s">
        <v>63</v>
      </c>
      <c r="AD249" s="37" t="s">
        <v>1067</v>
      </c>
    </row>
    <row r="250" spans="1:30" s="36" customFormat="1" ht="15.75" customHeight="1" x14ac:dyDescent="0.3">
      <c r="A250" s="25" t="s">
        <v>1058</v>
      </c>
      <c r="B250" s="25" t="s">
        <v>60</v>
      </c>
      <c r="C250" s="25" t="s">
        <v>1060</v>
      </c>
      <c r="D250" s="26" t="s">
        <v>1062</v>
      </c>
      <c r="E250" s="27">
        <v>46066</v>
      </c>
      <c r="F250" s="28" t="s">
        <v>1064</v>
      </c>
      <c r="G250" s="29" t="s">
        <v>62</v>
      </c>
      <c r="H250" s="25" t="s">
        <v>1035</v>
      </c>
      <c r="I250" s="29" t="s">
        <v>1065</v>
      </c>
      <c r="J250" s="25" t="s">
        <v>62</v>
      </c>
      <c r="K250" s="25">
        <v>78181701</v>
      </c>
      <c r="L250" s="30" t="s">
        <v>62</v>
      </c>
      <c r="M250" s="30">
        <v>41022769</v>
      </c>
      <c r="N250" s="31">
        <v>0</v>
      </c>
      <c r="O250" s="31">
        <v>0</v>
      </c>
      <c r="P250" s="30">
        <v>0</v>
      </c>
      <c r="Q250" s="32">
        <f>+R250/(M250+P250)</f>
        <v>0</v>
      </c>
      <c r="R250" s="33">
        <v>0</v>
      </c>
      <c r="S250" s="30">
        <f>+M250+P250-R250</f>
        <v>41022769</v>
      </c>
      <c r="T250" s="25" t="s">
        <v>1025</v>
      </c>
      <c r="U250" s="26" t="s">
        <v>1026</v>
      </c>
      <c r="V250" s="26"/>
      <c r="W250" s="26">
        <v>901630289</v>
      </c>
      <c r="X250" s="26" t="s">
        <v>1066</v>
      </c>
      <c r="Y250" s="26">
        <v>315</v>
      </c>
      <c r="Z250" s="34">
        <v>46069</v>
      </c>
      <c r="AA250" s="34">
        <v>46386</v>
      </c>
      <c r="AB250" s="35"/>
      <c r="AC250" s="25" t="s">
        <v>63</v>
      </c>
      <c r="AD250" s="37" t="s">
        <v>1068</v>
      </c>
    </row>
  </sheetData>
  <autoFilter ref="A1:AD236" xr:uid="{00000000-0009-0000-0000-000000000000}"/>
  <phoneticPr fontId="5" type="noConversion"/>
  <hyperlinks>
    <hyperlink ref="AD2" r:id="rId1" display="https://community.secop.gov.co/Public/Tendering/OpportunityDetail/Index?noticeUID=CO1.NTC.7336589&amp;isFromPublicArea=True&amp;isModal=False" xr:uid="{0462F9AF-2419-4472-9524-AC4D519B29B6}"/>
    <hyperlink ref="AD242" r:id="rId2" xr:uid="{C5FFC379-A6D3-49EC-A93B-12C0583CC3D7}"/>
    <hyperlink ref="AD238" r:id="rId3" xr:uid="{17D3C5A7-A694-47C2-961B-CAE4EC67A8F7}"/>
    <hyperlink ref="AD241" r:id="rId4" xr:uid="{9A560D6A-A59F-4D79-AE8F-CB8335385710}"/>
    <hyperlink ref="AD245" r:id="rId5" xr:uid="{1DBF5CBE-EF46-41C8-B308-636E2A1398F3}"/>
    <hyperlink ref="AD246" r:id="rId6" xr:uid="{B4598025-D7B7-4608-8A82-8901DFA879BD}"/>
    <hyperlink ref="AD249" r:id="rId7" xr:uid="{E712CA5D-94AB-410B-BE12-AD19844874AB}"/>
    <hyperlink ref="AD250" r:id="rId8" xr:uid="{DDCB1E13-1DB2-4E3B-891D-FFB43AC541C2}"/>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33"/>
  <sheetViews>
    <sheetView zoomScaleNormal="100" workbookViewId="0">
      <selection activeCell="E1" sqref="E1"/>
    </sheetView>
  </sheetViews>
  <sheetFormatPr baseColWidth="10" defaultColWidth="12.5546875" defaultRowHeight="15.75" customHeight="1" x14ac:dyDescent="0.25"/>
  <cols>
    <col min="1" max="1" width="36.6640625" customWidth="1"/>
    <col min="2" max="2" width="15.109375" customWidth="1"/>
    <col min="3" max="3" width="12" customWidth="1"/>
    <col min="4" max="4" width="26.33203125" customWidth="1"/>
    <col min="5" max="5" width="46.5546875" customWidth="1"/>
  </cols>
  <sheetData>
    <row r="1" spans="1:21" ht="15.75" customHeight="1" x14ac:dyDescent="0.25">
      <c r="A1" s="1" t="s">
        <v>0</v>
      </c>
      <c r="B1" s="2" t="s">
        <v>1</v>
      </c>
      <c r="C1" s="3" t="s">
        <v>2</v>
      </c>
      <c r="D1" s="1" t="s">
        <v>3</v>
      </c>
      <c r="E1" s="2" t="s">
        <v>4</v>
      </c>
      <c r="F1" s="2" t="s">
        <v>5</v>
      </c>
      <c r="G1" s="2" t="s">
        <v>7</v>
      </c>
      <c r="H1" s="2" t="s">
        <v>8</v>
      </c>
      <c r="I1" s="1" t="s">
        <v>9</v>
      </c>
      <c r="J1" s="4" t="s">
        <v>12</v>
      </c>
      <c r="K1" s="5" t="s">
        <v>20</v>
      </c>
      <c r="L1" s="5" t="s">
        <v>21</v>
      </c>
      <c r="M1" s="6" t="s">
        <v>22</v>
      </c>
      <c r="N1" s="6" t="s">
        <v>23</v>
      </c>
      <c r="O1" s="2" t="s">
        <v>13</v>
      </c>
      <c r="P1" s="3" t="s">
        <v>14</v>
      </c>
      <c r="Q1" s="2" t="s">
        <v>15</v>
      </c>
      <c r="R1" s="2" t="s">
        <v>16</v>
      </c>
      <c r="S1" s="1" t="s">
        <v>17</v>
      </c>
      <c r="T1" s="1" t="s">
        <v>18</v>
      </c>
      <c r="U1" s="7" t="s">
        <v>19</v>
      </c>
    </row>
    <row r="2" spans="1:21" ht="15.75" customHeight="1" x14ac:dyDescent="0.25">
      <c r="A2" s="8"/>
      <c r="B2" s="8"/>
      <c r="C2" s="8"/>
      <c r="D2" s="8"/>
      <c r="E2" s="8"/>
      <c r="F2" s="8"/>
      <c r="G2" s="8"/>
      <c r="H2" s="8"/>
      <c r="I2" s="8"/>
      <c r="J2" s="8"/>
      <c r="K2" s="8"/>
      <c r="L2" s="8"/>
      <c r="M2" s="8"/>
      <c r="N2" s="8"/>
      <c r="O2" s="8"/>
      <c r="P2" s="8"/>
      <c r="Q2" s="8"/>
      <c r="R2" s="8"/>
      <c r="S2" s="8"/>
      <c r="T2" s="8"/>
      <c r="U2" s="8"/>
    </row>
    <row r="3" spans="1:21" ht="15.75" customHeight="1" x14ac:dyDescent="0.25">
      <c r="A3" s="8"/>
      <c r="B3" s="8"/>
      <c r="C3" s="8"/>
      <c r="D3" s="8"/>
      <c r="E3" s="8"/>
      <c r="F3" s="8"/>
      <c r="G3" s="8"/>
      <c r="H3" s="8"/>
      <c r="I3" s="8"/>
      <c r="J3" s="8"/>
      <c r="K3" s="8"/>
      <c r="L3" s="8"/>
      <c r="M3" s="8"/>
      <c r="N3" s="8"/>
      <c r="O3" s="8"/>
      <c r="P3" s="8"/>
      <c r="Q3" s="8"/>
      <c r="R3" s="8"/>
      <c r="S3" s="8"/>
      <c r="T3" s="8"/>
      <c r="U3" s="8"/>
    </row>
    <row r="4" spans="1:21" ht="15.75" customHeight="1" x14ac:dyDescent="0.25">
      <c r="A4" s="8"/>
      <c r="B4" s="8"/>
      <c r="C4" s="8"/>
      <c r="D4" s="8"/>
      <c r="E4" s="8"/>
      <c r="F4" s="8"/>
      <c r="G4" s="8"/>
      <c r="H4" s="8"/>
      <c r="I4" s="8"/>
      <c r="J4" s="8"/>
      <c r="K4" s="8"/>
      <c r="L4" s="8"/>
      <c r="M4" s="8"/>
      <c r="N4" s="8"/>
      <c r="O4" s="8"/>
      <c r="P4" s="8"/>
      <c r="Q4" s="8"/>
      <c r="R4" s="8"/>
      <c r="S4" s="8"/>
      <c r="T4" s="8"/>
      <c r="U4" s="8"/>
    </row>
    <row r="5" spans="1:21" ht="15.75" customHeight="1" x14ac:dyDescent="0.25">
      <c r="A5" s="8"/>
      <c r="B5" s="8"/>
      <c r="C5" s="8"/>
      <c r="D5" s="8"/>
      <c r="E5" s="8"/>
      <c r="F5" s="8"/>
      <c r="G5" s="8"/>
      <c r="H5" s="8"/>
      <c r="I5" s="8"/>
      <c r="J5" s="8"/>
      <c r="K5" s="8"/>
      <c r="L5" s="8"/>
      <c r="M5" s="8"/>
      <c r="N5" s="8"/>
      <c r="O5" s="8"/>
      <c r="P5" s="8"/>
      <c r="Q5" s="8"/>
      <c r="R5" s="8"/>
      <c r="S5" s="8"/>
      <c r="T5" s="8"/>
      <c r="U5" s="8"/>
    </row>
    <row r="6" spans="1:21" ht="15.75" customHeight="1" x14ac:dyDescent="0.25">
      <c r="A6" s="8"/>
      <c r="B6" s="8"/>
      <c r="C6" s="8"/>
      <c r="D6" s="8"/>
      <c r="E6" s="8"/>
      <c r="F6" s="8"/>
      <c r="G6" s="8"/>
      <c r="H6" s="8"/>
      <c r="I6" s="8"/>
      <c r="J6" s="8"/>
      <c r="K6" s="8"/>
      <c r="L6" s="8"/>
      <c r="M6" s="8"/>
      <c r="N6" s="8"/>
      <c r="O6" s="8"/>
      <c r="P6" s="8"/>
      <c r="Q6" s="8"/>
      <c r="R6" s="8"/>
      <c r="S6" s="8"/>
      <c r="T6" s="8"/>
      <c r="U6" s="8"/>
    </row>
    <row r="7" spans="1:21" ht="15.75" customHeight="1" x14ac:dyDescent="0.25">
      <c r="A7" s="8"/>
      <c r="B7" s="8"/>
      <c r="C7" s="8"/>
      <c r="D7" s="8"/>
      <c r="E7" s="8"/>
      <c r="F7" s="8"/>
      <c r="G7" s="8"/>
      <c r="H7" s="8"/>
      <c r="I7" s="8"/>
      <c r="J7" s="8"/>
      <c r="K7" s="8"/>
      <c r="L7" s="8"/>
      <c r="M7" s="8"/>
      <c r="N7" s="8"/>
      <c r="O7" s="8"/>
      <c r="P7" s="8"/>
      <c r="Q7" s="8"/>
      <c r="R7" s="8"/>
      <c r="S7" s="8"/>
      <c r="T7" s="8"/>
      <c r="U7" s="8"/>
    </row>
    <row r="8" spans="1:21" ht="15.75" customHeight="1" x14ac:dyDescent="0.25">
      <c r="A8" s="8"/>
      <c r="B8" s="8"/>
      <c r="C8" s="8"/>
      <c r="D8" s="8"/>
      <c r="E8" s="8"/>
      <c r="F8" s="8"/>
      <c r="G8" s="8"/>
      <c r="H8" s="8"/>
      <c r="I8" s="8"/>
      <c r="J8" s="8"/>
      <c r="K8" s="8"/>
      <c r="L8" s="8"/>
      <c r="M8" s="8"/>
      <c r="N8" s="8"/>
      <c r="O8" s="8"/>
      <c r="P8" s="8"/>
      <c r="Q8" s="8"/>
      <c r="R8" s="8"/>
      <c r="S8" s="8"/>
      <c r="T8" s="8"/>
      <c r="U8" s="8"/>
    </row>
    <row r="9" spans="1:21" ht="15.75" customHeight="1" x14ac:dyDescent="0.25">
      <c r="A9" s="8"/>
      <c r="B9" s="8"/>
      <c r="C9" s="8"/>
      <c r="D9" s="8"/>
      <c r="E9" s="8"/>
      <c r="F9" s="8"/>
      <c r="G9" s="8"/>
      <c r="H9" s="8"/>
      <c r="I9" s="8"/>
      <c r="J9" s="8"/>
      <c r="K9" s="8"/>
      <c r="L9" s="8"/>
      <c r="M9" s="8"/>
      <c r="N9" s="8"/>
      <c r="O9" s="8"/>
      <c r="P9" s="8"/>
      <c r="Q9" s="8"/>
      <c r="R9" s="8"/>
      <c r="S9" s="8"/>
      <c r="T9" s="8"/>
      <c r="U9" s="8"/>
    </row>
    <row r="10" spans="1:21" ht="15.75" customHeight="1" x14ac:dyDescent="0.25">
      <c r="A10" s="8"/>
      <c r="B10" s="8"/>
      <c r="C10" s="8"/>
      <c r="D10" s="8"/>
      <c r="E10" s="8"/>
      <c r="F10" s="8"/>
      <c r="G10" s="8"/>
      <c r="H10" s="8"/>
      <c r="I10" s="8"/>
      <c r="J10" s="8"/>
      <c r="K10" s="8"/>
      <c r="L10" s="8"/>
      <c r="M10" s="8"/>
      <c r="N10" s="8"/>
      <c r="O10" s="8"/>
      <c r="P10" s="8"/>
      <c r="Q10" s="8"/>
      <c r="R10" s="8"/>
      <c r="S10" s="8"/>
      <c r="T10" s="8"/>
      <c r="U10" s="8"/>
    </row>
    <row r="11" spans="1:21" ht="15.75" customHeight="1" x14ac:dyDescent="0.25">
      <c r="A11" s="8"/>
      <c r="B11" s="8"/>
      <c r="C11" s="8"/>
      <c r="D11" s="8"/>
      <c r="E11" s="8"/>
      <c r="F11" s="8"/>
      <c r="G11" s="8"/>
      <c r="H11" s="8"/>
      <c r="I11" s="8"/>
      <c r="J11" s="8"/>
      <c r="K11" s="8"/>
      <c r="L11" s="8"/>
      <c r="M11" s="8"/>
      <c r="N11" s="8"/>
      <c r="O11" s="8"/>
      <c r="P11" s="8"/>
      <c r="Q11" s="8"/>
      <c r="R11" s="8"/>
      <c r="S11" s="8"/>
      <c r="T11" s="8"/>
      <c r="U11" s="8"/>
    </row>
    <row r="12" spans="1:21" ht="15.75" customHeight="1" x14ac:dyDescent="0.25">
      <c r="A12" s="8"/>
      <c r="B12" s="8"/>
      <c r="C12" s="8"/>
      <c r="D12" s="8"/>
      <c r="E12" s="8"/>
      <c r="F12" s="8"/>
      <c r="G12" s="8"/>
      <c r="H12" s="8"/>
      <c r="I12" s="8"/>
      <c r="J12" s="8"/>
      <c r="K12" s="8"/>
      <c r="L12" s="8"/>
      <c r="M12" s="8"/>
      <c r="N12" s="8"/>
      <c r="O12" s="8"/>
      <c r="P12" s="8"/>
      <c r="Q12" s="8"/>
      <c r="R12" s="8"/>
      <c r="S12" s="8"/>
      <c r="T12" s="8"/>
      <c r="U12" s="8"/>
    </row>
    <row r="13" spans="1:21" ht="15.75" customHeight="1" x14ac:dyDescent="0.25">
      <c r="A13" s="8"/>
      <c r="B13" s="8"/>
      <c r="C13" s="8"/>
      <c r="D13" s="8"/>
      <c r="E13" s="8"/>
      <c r="F13" s="8"/>
      <c r="G13" s="8"/>
      <c r="H13" s="8"/>
      <c r="I13" s="8"/>
      <c r="J13" s="8"/>
      <c r="K13" s="8"/>
      <c r="L13" s="8"/>
      <c r="M13" s="8"/>
      <c r="N13" s="8"/>
      <c r="O13" s="8"/>
      <c r="P13" s="8"/>
      <c r="Q13" s="8"/>
      <c r="R13" s="8"/>
      <c r="S13" s="8"/>
      <c r="T13" s="8"/>
      <c r="U13" s="8"/>
    </row>
    <row r="14" spans="1:21" ht="15.75" customHeight="1" x14ac:dyDescent="0.25">
      <c r="A14" s="8"/>
      <c r="B14" s="8"/>
      <c r="C14" s="8"/>
      <c r="D14" s="8"/>
      <c r="E14" s="8"/>
      <c r="F14" s="8"/>
      <c r="G14" s="8"/>
      <c r="H14" s="8"/>
      <c r="I14" s="8"/>
      <c r="J14" s="8"/>
      <c r="K14" s="8"/>
      <c r="L14" s="8"/>
      <c r="M14" s="8"/>
      <c r="N14" s="8"/>
      <c r="O14" s="8"/>
      <c r="P14" s="8"/>
      <c r="Q14" s="8"/>
      <c r="R14" s="8"/>
      <c r="S14" s="8"/>
      <c r="T14" s="8"/>
      <c r="U14" s="8"/>
    </row>
    <row r="15" spans="1:21" ht="15.75" customHeight="1" x14ac:dyDescent="0.25">
      <c r="A15" s="8"/>
      <c r="B15" s="8"/>
      <c r="C15" s="8"/>
      <c r="D15" s="8"/>
      <c r="E15" s="8"/>
      <c r="F15" s="8"/>
      <c r="G15" s="8"/>
      <c r="H15" s="8"/>
      <c r="I15" s="8"/>
      <c r="J15" s="8"/>
      <c r="K15" s="8"/>
      <c r="L15" s="8"/>
      <c r="M15" s="8"/>
      <c r="N15" s="8"/>
      <c r="O15" s="8"/>
      <c r="P15" s="8"/>
      <c r="Q15" s="8"/>
      <c r="R15" s="8"/>
      <c r="S15" s="8"/>
      <c r="T15" s="8"/>
      <c r="U15" s="8"/>
    </row>
    <row r="16" spans="1:21" ht="15.75" customHeight="1" x14ac:dyDescent="0.25">
      <c r="A16" s="8"/>
      <c r="B16" s="8"/>
      <c r="C16" s="8"/>
      <c r="D16" s="8"/>
      <c r="E16" s="8"/>
      <c r="F16" s="8"/>
      <c r="G16" s="8"/>
      <c r="H16" s="8"/>
      <c r="I16" s="8"/>
      <c r="J16" s="8"/>
      <c r="K16" s="8"/>
      <c r="L16" s="8"/>
      <c r="M16" s="8"/>
      <c r="N16" s="8"/>
      <c r="O16" s="8"/>
      <c r="P16" s="8"/>
      <c r="Q16" s="8"/>
      <c r="R16" s="8"/>
      <c r="S16" s="8"/>
      <c r="T16" s="8"/>
      <c r="U16" s="8"/>
    </row>
    <row r="17" spans="1:21" ht="15.75" customHeight="1" x14ac:dyDescent="0.25">
      <c r="A17" s="8"/>
      <c r="B17" s="8"/>
      <c r="C17" s="8"/>
      <c r="D17" s="8"/>
      <c r="E17" s="8"/>
      <c r="F17" s="8"/>
      <c r="G17" s="8"/>
      <c r="H17" s="8"/>
      <c r="I17" s="8"/>
      <c r="J17" s="8"/>
      <c r="K17" s="8"/>
      <c r="L17" s="8"/>
      <c r="M17" s="8"/>
      <c r="N17" s="8"/>
      <c r="O17" s="8"/>
      <c r="P17" s="8"/>
      <c r="Q17" s="8"/>
      <c r="R17" s="8"/>
      <c r="S17" s="8"/>
      <c r="T17" s="8"/>
      <c r="U17" s="8"/>
    </row>
    <row r="18" spans="1:21" ht="15.75" customHeight="1" x14ac:dyDescent="0.25">
      <c r="A18" s="8"/>
      <c r="B18" s="8"/>
      <c r="C18" s="8"/>
      <c r="D18" s="8"/>
      <c r="E18" s="8"/>
      <c r="F18" s="8"/>
      <c r="G18" s="8"/>
      <c r="H18" s="8"/>
      <c r="I18" s="8"/>
      <c r="J18" s="8"/>
      <c r="K18" s="8"/>
      <c r="L18" s="8"/>
      <c r="M18" s="8"/>
      <c r="N18" s="8"/>
      <c r="O18" s="8"/>
      <c r="P18" s="8"/>
      <c r="Q18" s="8"/>
      <c r="R18" s="8"/>
      <c r="S18" s="8"/>
      <c r="T18" s="8"/>
      <c r="U18" s="8"/>
    </row>
    <row r="19" spans="1:21" ht="15.75" customHeight="1" x14ac:dyDescent="0.25">
      <c r="A19" s="8"/>
      <c r="B19" s="8"/>
      <c r="C19" s="8"/>
      <c r="D19" s="8"/>
      <c r="E19" s="8"/>
      <c r="F19" s="8"/>
      <c r="G19" s="8"/>
      <c r="H19" s="8"/>
      <c r="I19" s="8"/>
      <c r="J19" s="8"/>
      <c r="K19" s="8"/>
      <c r="L19" s="8"/>
      <c r="M19" s="8"/>
      <c r="N19" s="8"/>
      <c r="O19" s="8"/>
      <c r="P19" s="8"/>
      <c r="Q19" s="8"/>
      <c r="R19" s="8"/>
      <c r="S19" s="8"/>
      <c r="T19" s="8"/>
      <c r="U19" s="8"/>
    </row>
    <row r="20" spans="1:21" ht="15.75" customHeight="1" x14ac:dyDescent="0.25">
      <c r="A20" s="8"/>
      <c r="B20" s="8"/>
      <c r="C20" s="8"/>
      <c r="D20" s="8"/>
      <c r="E20" s="8"/>
      <c r="F20" s="8"/>
      <c r="G20" s="8"/>
      <c r="H20" s="8"/>
      <c r="I20" s="8"/>
      <c r="J20" s="8"/>
      <c r="K20" s="8"/>
      <c r="L20" s="8"/>
      <c r="M20" s="8"/>
      <c r="N20" s="8"/>
      <c r="O20" s="8"/>
      <c r="P20" s="8"/>
      <c r="Q20" s="8"/>
      <c r="R20" s="8"/>
      <c r="S20" s="8"/>
      <c r="T20" s="8"/>
      <c r="U20" s="8"/>
    </row>
    <row r="21" spans="1:21" ht="15.75" customHeight="1" x14ac:dyDescent="0.25">
      <c r="A21" s="8"/>
      <c r="B21" s="8"/>
      <c r="C21" s="8"/>
      <c r="D21" s="8"/>
      <c r="E21" s="8"/>
      <c r="F21" s="8"/>
      <c r="G21" s="8"/>
      <c r="H21" s="8"/>
      <c r="I21" s="8"/>
      <c r="J21" s="8"/>
      <c r="K21" s="8"/>
      <c r="L21" s="8"/>
      <c r="M21" s="8"/>
      <c r="N21" s="8"/>
      <c r="O21" s="8"/>
      <c r="P21" s="8"/>
      <c r="Q21" s="8"/>
      <c r="R21" s="8"/>
      <c r="S21" s="8"/>
      <c r="T21" s="8"/>
      <c r="U21" s="8"/>
    </row>
    <row r="22" spans="1:21" ht="15.75" customHeight="1" x14ac:dyDescent="0.25">
      <c r="A22" s="8"/>
      <c r="B22" s="8"/>
      <c r="C22" s="8"/>
      <c r="D22" s="8"/>
      <c r="E22" s="8"/>
      <c r="F22" s="8"/>
      <c r="G22" s="8"/>
      <c r="H22" s="8"/>
      <c r="I22" s="8"/>
      <c r="J22" s="8"/>
      <c r="K22" s="8"/>
      <c r="L22" s="8"/>
      <c r="M22" s="8"/>
      <c r="N22" s="8"/>
      <c r="O22" s="8"/>
      <c r="P22" s="8"/>
      <c r="Q22" s="8"/>
      <c r="R22" s="8"/>
      <c r="S22" s="8"/>
      <c r="T22" s="8"/>
      <c r="U22" s="8"/>
    </row>
    <row r="23" spans="1:21" ht="15.75" customHeight="1" x14ac:dyDescent="0.25">
      <c r="A23" s="8"/>
      <c r="B23" s="8"/>
      <c r="C23" s="8"/>
      <c r="D23" s="8"/>
      <c r="E23" s="8"/>
      <c r="F23" s="8"/>
      <c r="G23" s="8"/>
      <c r="H23" s="8"/>
      <c r="I23" s="8"/>
      <c r="J23" s="8"/>
      <c r="K23" s="8"/>
      <c r="L23" s="8"/>
      <c r="M23" s="8"/>
      <c r="N23" s="8"/>
      <c r="O23" s="8"/>
      <c r="P23" s="8"/>
      <c r="Q23" s="8"/>
      <c r="R23" s="8"/>
      <c r="S23" s="8"/>
      <c r="T23" s="8"/>
      <c r="U23" s="8"/>
    </row>
    <row r="24" spans="1:21" ht="15.75" customHeight="1" x14ac:dyDescent="0.25">
      <c r="A24" s="8"/>
      <c r="B24" s="8"/>
      <c r="C24" s="8"/>
      <c r="D24" s="8"/>
      <c r="E24" s="8"/>
      <c r="F24" s="8"/>
      <c r="G24" s="8"/>
      <c r="H24" s="8"/>
      <c r="I24" s="8"/>
      <c r="J24" s="8"/>
      <c r="K24" s="8"/>
      <c r="L24" s="8"/>
      <c r="M24" s="8"/>
      <c r="N24" s="8"/>
      <c r="O24" s="8"/>
      <c r="P24" s="8"/>
      <c r="Q24" s="8"/>
      <c r="R24" s="8"/>
      <c r="S24" s="8"/>
      <c r="T24" s="8"/>
      <c r="U24" s="8"/>
    </row>
    <row r="25" spans="1:21" ht="15.75" customHeight="1" x14ac:dyDescent="0.25">
      <c r="A25" s="8"/>
      <c r="B25" s="8"/>
      <c r="C25" s="8"/>
      <c r="D25" s="8"/>
      <c r="E25" s="8"/>
      <c r="F25" s="8"/>
      <c r="G25" s="8"/>
      <c r="H25" s="8"/>
      <c r="I25" s="8"/>
      <c r="J25" s="8"/>
      <c r="K25" s="8"/>
      <c r="L25" s="8"/>
      <c r="M25" s="8"/>
      <c r="N25" s="8"/>
      <c r="O25" s="8"/>
      <c r="P25" s="8"/>
      <c r="Q25" s="8"/>
      <c r="R25" s="8"/>
      <c r="S25" s="8"/>
      <c r="T25" s="8"/>
      <c r="U25" s="8"/>
    </row>
    <row r="26" spans="1:21" ht="15.75" customHeight="1" x14ac:dyDescent="0.25">
      <c r="A26" s="8"/>
      <c r="B26" s="8"/>
      <c r="C26" s="8"/>
      <c r="D26" s="8"/>
      <c r="E26" s="8"/>
      <c r="F26" s="8"/>
      <c r="G26" s="8"/>
      <c r="H26" s="8"/>
      <c r="I26" s="8"/>
      <c r="J26" s="8"/>
      <c r="K26" s="8"/>
      <c r="L26" s="8"/>
      <c r="M26" s="8"/>
      <c r="N26" s="8"/>
      <c r="O26" s="8"/>
      <c r="P26" s="8"/>
      <c r="Q26" s="8"/>
      <c r="R26" s="8"/>
      <c r="S26" s="8"/>
      <c r="T26" s="8"/>
      <c r="U26" s="8"/>
    </row>
    <row r="27" spans="1:21" ht="15.75" customHeight="1" x14ac:dyDescent="0.25">
      <c r="A27" s="8"/>
      <c r="B27" s="8"/>
      <c r="C27" s="8"/>
      <c r="D27" s="8"/>
      <c r="E27" s="8"/>
      <c r="F27" s="8"/>
      <c r="G27" s="8"/>
      <c r="H27" s="8"/>
      <c r="I27" s="8"/>
      <c r="J27" s="8"/>
      <c r="K27" s="8"/>
      <c r="L27" s="8"/>
      <c r="M27" s="8"/>
      <c r="N27" s="8"/>
      <c r="O27" s="8"/>
      <c r="P27" s="8"/>
      <c r="Q27" s="8"/>
      <c r="R27" s="8"/>
      <c r="S27" s="8"/>
      <c r="T27" s="8"/>
      <c r="U27" s="8"/>
    </row>
    <row r="28" spans="1:21" ht="15.75" customHeight="1" x14ac:dyDescent="0.25">
      <c r="A28" s="8"/>
      <c r="B28" s="8"/>
      <c r="C28" s="8"/>
      <c r="D28" s="8"/>
      <c r="E28" s="8"/>
      <c r="F28" s="8"/>
      <c r="G28" s="8"/>
      <c r="H28" s="8"/>
      <c r="I28" s="8"/>
      <c r="J28" s="8"/>
      <c r="K28" s="8"/>
      <c r="L28" s="8"/>
      <c r="M28" s="8"/>
      <c r="N28" s="8"/>
      <c r="O28" s="8"/>
      <c r="P28" s="8"/>
      <c r="Q28" s="8"/>
      <c r="R28" s="8"/>
      <c r="S28" s="8"/>
      <c r="T28" s="8"/>
      <c r="U28" s="8"/>
    </row>
    <row r="29" spans="1:21" ht="15.75" customHeight="1" x14ac:dyDescent="0.25">
      <c r="A29" s="8"/>
      <c r="B29" s="8"/>
      <c r="C29" s="8"/>
      <c r="D29" s="8"/>
      <c r="E29" s="8"/>
      <c r="F29" s="8"/>
      <c r="G29" s="8"/>
      <c r="H29" s="8"/>
      <c r="I29" s="8"/>
      <c r="J29" s="8"/>
      <c r="K29" s="8"/>
      <c r="L29" s="8"/>
      <c r="M29" s="8"/>
      <c r="N29" s="8"/>
      <c r="O29" s="8"/>
      <c r="P29" s="8"/>
      <c r="Q29" s="8"/>
      <c r="R29" s="8"/>
      <c r="S29" s="8"/>
      <c r="T29" s="8"/>
      <c r="U29" s="8"/>
    </row>
    <row r="30" spans="1:21" ht="15.75" customHeight="1" x14ac:dyDescent="0.25">
      <c r="A30" s="8"/>
      <c r="B30" s="8"/>
      <c r="C30" s="8"/>
      <c r="D30" s="8"/>
      <c r="E30" s="8"/>
      <c r="F30" s="8"/>
      <c r="G30" s="8"/>
      <c r="H30" s="8"/>
      <c r="I30" s="8"/>
      <c r="J30" s="8"/>
      <c r="K30" s="8"/>
      <c r="L30" s="8"/>
      <c r="M30" s="8"/>
      <c r="N30" s="8"/>
      <c r="O30" s="8"/>
      <c r="P30" s="8"/>
      <c r="Q30" s="8"/>
      <c r="R30" s="8"/>
      <c r="S30" s="8"/>
      <c r="T30" s="8"/>
      <c r="U30" s="8"/>
    </row>
    <row r="31" spans="1:21" ht="15.75" customHeight="1" x14ac:dyDescent="0.25">
      <c r="A31" s="8"/>
      <c r="B31" s="8"/>
      <c r="C31" s="8"/>
      <c r="D31" s="8"/>
      <c r="E31" s="8"/>
      <c r="F31" s="8"/>
      <c r="G31" s="8"/>
      <c r="H31" s="8"/>
      <c r="I31" s="8"/>
      <c r="J31" s="8"/>
      <c r="K31" s="8"/>
      <c r="L31" s="8"/>
      <c r="M31" s="8"/>
      <c r="N31" s="8"/>
      <c r="O31" s="8"/>
      <c r="P31" s="8"/>
      <c r="Q31" s="8"/>
      <c r="R31" s="8"/>
      <c r="S31" s="8"/>
      <c r="T31" s="8"/>
      <c r="U31" s="8"/>
    </row>
    <row r="32" spans="1:21" ht="15.75" customHeight="1" x14ac:dyDescent="0.25">
      <c r="A32" s="8"/>
      <c r="B32" s="8"/>
      <c r="C32" s="8"/>
      <c r="D32" s="8"/>
      <c r="E32" s="8"/>
      <c r="F32" s="8"/>
      <c r="G32" s="8"/>
      <c r="H32" s="8"/>
      <c r="I32" s="8"/>
      <c r="J32" s="8"/>
      <c r="K32" s="8"/>
      <c r="L32" s="8"/>
      <c r="M32" s="8"/>
      <c r="N32" s="8"/>
      <c r="O32" s="8"/>
      <c r="P32" s="8"/>
      <c r="Q32" s="8"/>
      <c r="R32" s="8"/>
      <c r="S32" s="8"/>
      <c r="T32" s="8"/>
      <c r="U32" s="8"/>
    </row>
    <row r="33" spans="1:21" ht="15.75" customHeight="1" x14ac:dyDescent="0.25">
      <c r="A33" s="8"/>
      <c r="B33" s="8"/>
      <c r="C33" s="8"/>
      <c r="D33" s="8"/>
      <c r="E33" s="8"/>
      <c r="F33" s="8"/>
      <c r="G33" s="8"/>
      <c r="H33" s="8"/>
      <c r="I33" s="8"/>
      <c r="J33" s="8"/>
      <c r="K33" s="8"/>
      <c r="L33" s="8"/>
      <c r="M33" s="8"/>
      <c r="N33" s="8"/>
      <c r="O33" s="8"/>
      <c r="P33" s="8"/>
      <c r="Q33" s="8"/>
      <c r="R33" s="8"/>
      <c r="S33" s="8"/>
      <c r="T33" s="8"/>
      <c r="U3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Contratación </vt:lpstr>
      <vt:lpstr>Convenios</vt:lpstr>
      <vt:lpstr>'Contratación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PICWFYFF</dc:creator>
  <cp:lastModifiedBy>Alejandro Gómez Rojas</cp:lastModifiedBy>
  <dcterms:created xsi:type="dcterms:W3CDTF">2023-11-07T22:48:19Z</dcterms:created>
  <dcterms:modified xsi:type="dcterms:W3CDTF">2026-02-27T14:56:05Z</dcterms:modified>
</cp:coreProperties>
</file>