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Alejuli\Documents\JULIANA\Trabajo\PNNC\2025\PEI - PAI 2025\Seguimientos\T2\"/>
    </mc:Choice>
  </mc:AlternateContent>
  <xr:revisionPtr revIDLastSave="0" documentId="13_ncr:1_{C49896E6-D472-4A26-A337-8C2DCB8B2032}" xr6:coauthVersionLast="47" xr6:coauthVersionMax="47" xr10:uidLastSave="{00000000-0000-0000-0000-000000000000}"/>
  <bookViews>
    <workbookView xWindow="-120" yWindow="-120" windowWidth="20730" windowHeight="11040" xr2:uid="{00000000-000D-0000-FFFF-FFFF00000000}"/>
  </bookViews>
  <sheets>
    <sheet name="Abr-Jun" sheetId="1" r:id="rId1"/>
  </sheets>
  <definedNames>
    <definedName name="_xlnm._FilterDatabase" localSheetId="0" hidden="1">'Abr-Jun'!$A$4:$O$1004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1" l="1"/>
  <c r="J32" i="1"/>
  <c r="J8" i="1"/>
  <c r="J26" i="1"/>
  <c r="J31" i="1"/>
  <c r="J765" i="1"/>
  <c r="J877" i="1"/>
  <c r="J878" i="1"/>
  <c r="O809" i="1"/>
  <c r="O45" i="1"/>
  <c r="J604" i="1"/>
  <c r="J603" i="1"/>
  <c r="J602" i="1"/>
  <c r="J601" i="1"/>
  <c r="J600" i="1"/>
  <c r="J599" i="1"/>
  <c r="J598" i="1"/>
  <c r="J597" i="1"/>
  <c r="J579" i="1"/>
  <c r="J574" i="1"/>
  <c r="J573" i="1"/>
  <c r="J570" i="1"/>
  <c r="J569" i="1"/>
  <c r="O886" i="1"/>
  <c r="J884" i="1"/>
  <c r="O53" i="1"/>
  <c r="J53" i="1"/>
  <c r="O557" i="1"/>
  <c r="J487" i="1"/>
  <c r="J551" i="1"/>
  <c r="J546" i="1"/>
  <c r="J537" i="1"/>
  <c r="J525" i="1"/>
  <c r="J491" i="1"/>
  <c r="J509" i="1"/>
  <c r="J378" i="1"/>
  <c r="J409" i="1"/>
  <c r="J393" i="1"/>
  <c r="J385" i="1"/>
  <c r="J366" i="1"/>
  <c r="J376" i="1"/>
  <c r="J397" i="1"/>
  <c r="J314" i="1"/>
  <c r="J310" i="1"/>
  <c r="J306" i="1"/>
  <c r="J302" i="1"/>
  <c r="J298" i="1"/>
  <c r="O327" i="1"/>
  <c r="J291" i="1"/>
  <c r="J287" i="1"/>
  <c r="O40" i="1"/>
  <c r="O820" i="1"/>
  <c r="L820" i="1"/>
  <c r="O819" i="1"/>
  <c r="L819" i="1"/>
  <c r="O818" i="1"/>
  <c r="L818" i="1"/>
  <c r="O817" i="1"/>
  <c r="L817" i="1"/>
  <c r="O816" i="1"/>
  <c r="L816" i="1"/>
  <c r="O815" i="1"/>
  <c r="L815" i="1"/>
  <c r="O814" i="1"/>
  <c r="L814" i="1"/>
  <c r="O813" i="1"/>
  <c r="L813" i="1"/>
  <c r="O812" i="1"/>
  <c r="L812" i="1"/>
  <c r="O811" i="1"/>
  <c r="L811" i="1"/>
  <c r="O810" i="1"/>
  <c r="L810" i="1"/>
  <c r="L809" i="1"/>
  <c r="O808" i="1"/>
  <c r="L808" i="1"/>
  <c r="O807" i="1"/>
  <c r="L807" i="1"/>
  <c r="O806" i="1"/>
  <c r="L806" i="1"/>
  <c r="O805" i="1"/>
  <c r="L805" i="1"/>
  <c r="O804" i="1"/>
  <c r="L804" i="1"/>
  <c r="O803" i="1"/>
  <c r="L803" i="1"/>
  <c r="O802" i="1"/>
  <c r="L802" i="1"/>
  <c r="O801" i="1"/>
  <c r="L801" i="1"/>
  <c r="O800" i="1"/>
  <c r="L800" i="1"/>
  <c r="O799" i="1"/>
  <c r="L799" i="1"/>
  <c r="O798" i="1"/>
  <c r="L798" i="1"/>
  <c r="O632" i="1"/>
  <c r="O631" i="1"/>
  <c r="O630" i="1"/>
  <c r="O629" i="1"/>
  <c r="O628" i="1"/>
  <c r="O627" i="1"/>
  <c r="O626" i="1"/>
  <c r="O625" i="1"/>
  <c r="O624" i="1"/>
  <c r="O623" i="1"/>
  <c r="O622" i="1"/>
  <c r="O621" i="1"/>
  <c r="O620" i="1"/>
  <c r="O619" i="1"/>
  <c r="O618" i="1"/>
  <c r="O617" i="1"/>
  <c r="O616" i="1"/>
  <c r="O615" i="1"/>
  <c r="O614" i="1"/>
  <c r="O613" i="1"/>
  <c r="O612" i="1"/>
  <c r="O611" i="1"/>
  <c r="O610" i="1"/>
  <c r="O609" i="1"/>
  <c r="O608" i="1"/>
  <c r="O634"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884" i="1"/>
  <c r="O885" i="1"/>
  <c r="O888" i="1"/>
  <c r="O889" i="1"/>
  <c r="O890" i="1"/>
  <c r="O891" i="1"/>
  <c r="O892" i="1"/>
  <c r="O893" i="1"/>
  <c r="O894" i="1"/>
  <c r="O895" i="1"/>
  <c r="O896" i="1"/>
  <c r="O897" i="1"/>
  <c r="O898" i="1"/>
  <c r="O899" i="1"/>
  <c r="O900" i="1"/>
  <c r="O901" i="1"/>
  <c r="O902" i="1"/>
  <c r="O903" i="1"/>
  <c r="O904" i="1"/>
  <c r="O905" i="1"/>
  <c r="O906" i="1"/>
  <c r="O907" i="1"/>
  <c r="O908" i="1"/>
  <c r="O909" i="1"/>
  <c r="O910" i="1"/>
  <c r="O911" i="1"/>
  <c r="O912" i="1"/>
  <c r="O913" i="1"/>
  <c r="O915" i="1"/>
  <c r="O916" i="1"/>
  <c r="O917" i="1"/>
  <c r="O918" i="1"/>
  <c r="O919" i="1"/>
  <c r="O920" i="1"/>
  <c r="O921" i="1"/>
  <c r="O922" i="1"/>
  <c r="O923" i="1"/>
  <c r="O924" i="1"/>
  <c r="O925" i="1"/>
  <c r="O926" i="1"/>
  <c r="O927" i="1"/>
  <c r="O928" i="1"/>
  <c r="O929" i="1"/>
  <c r="O930" i="1"/>
  <c r="O931" i="1"/>
  <c r="O933" i="1"/>
  <c r="O934" i="1"/>
  <c r="O935" i="1"/>
  <c r="O936" i="1"/>
  <c r="O937" i="1"/>
  <c r="O939" i="1"/>
  <c r="O940" i="1"/>
  <c r="O941" i="1"/>
  <c r="O942" i="1"/>
  <c r="O943" i="1"/>
  <c r="O944" i="1"/>
  <c r="O945" i="1"/>
  <c r="O946" i="1"/>
  <c r="O947" i="1"/>
  <c r="O948" i="1"/>
  <c r="O949" i="1"/>
  <c r="O950" i="1"/>
  <c r="O951" i="1"/>
  <c r="O952" i="1"/>
  <c r="O953" i="1"/>
  <c r="O954" i="1"/>
  <c r="O955" i="1"/>
  <c r="O957" i="1"/>
  <c r="O958" i="1"/>
  <c r="O960" i="1"/>
  <c r="O962" i="1"/>
  <c r="O964" i="1"/>
  <c r="O965" i="1"/>
  <c r="O966" i="1"/>
  <c r="O968" i="1"/>
  <c r="O970" i="1"/>
  <c r="O971" i="1"/>
  <c r="O972" i="1"/>
  <c r="O974" i="1"/>
  <c r="O976" i="1"/>
  <c r="O978" i="1"/>
  <c r="O980" i="1"/>
  <c r="O982" i="1"/>
  <c r="O983" i="1"/>
  <c r="O984" i="1"/>
  <c r="O985" i="1"/>
  <c r="O986" i="1"/>
  <c r="O987" i="1"/>
  <c r="O988" i="1"/>
  <c r="O989" i="1"/>
  <c r="O990" i="1"/>
  <c r="O991" i="1"/>
  <c r="O992" i="1"/>
  <c r="O993" i="1"/>
  <c r="O994" i="1"/>
  <c r="O995" i="1"/>
  <c r="O996" i="1"/>
  <c r="O997" i="1"/>
  <c r="O998" i="1"/>
  <c r="O999" i="1"/>
  <c r="O1000" i="1"/>
  <c r="O1001" i="1"/>
  <c r="O1002" i="1"/>
  <c r="O1003" i="1"/>
  <c r="O1004" i="1"/>
  <c r="O882" i="1"/>
  <c r="O823" i="1"/>
  <c r="O824" i="1"/>
  <c r="O825" i="1"/>
  <c r="O826" i="1"/>
  <c r="O827" i="1"/>
  <c r="O828" i="1"/>
  <c r="O829" i="1"/>
  <c r="O830" i="1"/>
  <c r="O831" i="1"/>
  <c r="O832" i="1"/>
  <c r="O833" i="1"/>
  <c r="O834" i="1"/>
  <c r="O835" i="1"/>
  <c r="O836" i="1"/>
  <c r="O837" i="1"/>
  <c r="O838" i="1"/>
  <c r="O839" i="1"/>
  <c r="O840" i="1"/>
  <c r="O841" i="1"/>
  <c r="O842" i="1"/>
  <c r="O843" i="1"/>
  <c r="O844" i="1"/>
  <c r="O845" i="1"/>
  <c r="O846" i="1"/>
  <c r="O847" i="1"/>
  <c r="O848" i="1"/>
  <c r="O849" i="1"/>
  <c r="O850" i="1"/>
  <c r="O851" i="1"/>
  <c r="O852" i="1"/>
  <c r="O853" i="1"/>
  <c r="O854" i="1"/>
  <c r="O855" i="1"/>
  <c r="O856" i="1"/>
  <c r="O857" i="1"/>
  <c r="O858" i="1"/>
  <c r="O859" i="1"/>
  <c r="O860" i="1"/>
  <c r="O861" i="1"/>
  <c r="O862" i="1"/>
  <c r="O863" i="1"/>
  <c r="O864" i="1"/>
  <c r="O865" i="1"/>
  <c r="O866" i="1"/>
  <c r="O867" i="1"/>
  <c r="O868" i="1"/>
  <c r="O869" i="1"/>
  <c r="O870" i="1"/>
  <c r="O871" i="1"/>
  <c r="O872" i="1"/>
  <c r="O873" i="1"/>
  <c r="O874" i="1"/>
  <c r="O875" i="1"/>
  <c r="O876" i="1"/>
  <c r="O877" i="1"/>
  <c r="O878" i="1"/>
  <c r="O822" i="1"/>
  <c r="O760" i="1"/>
  <c r="O761" i="1"/>
  <c r="O762" i="1"/>
  <c r="O763" i="1"/>
  <c r="O764" i="1"/>
  <c r="O765" i="1"/>
  <c r="O766" i="1"/>
  <c r="O767" i="1"/>
  <c r="O768" i="1"/>
  <c r="O769" i="1"/>
  <c r="O770" i="1"/>
  <c r="O771" i="1"/>
  <c r="O772" i="1"/>
  <c r="O773" i="1"/>
  <c r="O774" i="1"/>
  <c r="O775" i="1"/>
  <c r="O776" i="1"/>
  <c r="O777" i="1"/>
  <c r="O778" i="1"/>
  <c r="O779" i="1"/>
  <c r="O780" i="1"/>
  <c r="O781" i="1"/>
  <c r="O782" i="1"/>
  <c r="O783" i="1"/>
  <c r="O784" i="1"/>
  <c r="O785" i="1"/>
  <c r="O786" i="1"/>
  <c r="O787" i="1"/>
  <c r="O788" i="1"/>
  <c r="O789" i="1"/>
  <c r="O790" i="1"/>
  <c r="O791" i="1"/>
  <c r="O792" i="1"/>
  <c r="O793" i="1"/>
  <c r="O794" i="1"/>
  <c r="O795" i="1"/>
  <c r="O796" i="1"/>
  <c r="O797" i="1"/>
  <c r="O759" i="1"/>
  <c r="O880" i="1"/>
  <c r="O693" i="1"/>
  <c r="O756" i="1"/>
  <c r="O755" i="1"/>
  <c r="O752" i="1"/>
  <c r="O753" i="1"/>
  <c r="O751" i="1"/>
  <c r="O748" i="1"/>
  <c r="O749" i="1"/>
  <c r="O747" i="1"/>
  <c r="O742" i="1"/>
  <c r="O743" i="1"/>
  <c r="O744" i="1"/>
  <c r="O745" i="1"/>
  <c r="O741" i="1"/>
  <c r="O696" i="1"/>
  <c r="O697" i="1"/>
  <c r="O698" i="1"/>
  <c r="O699" i="1"/>
  <c r="O700" i="1"/>
  <c r="O701" i="1"/>
  <c r="O702" i="1"/>
  <c r="O703" i="1"/>
  <c r="O704" i="1"/>
  <c r="O705" i="1"/>
  <c r="O706" i="1"/>
  <c r="O707" i="1"/>
  <c r="O708" i="1"/>
  <c r="O709" i="1"/>
  <c r="O710" i="1"/>
  <c r="O711" i="1"/>
  <c r="O712" i="1"/>
  <c r="O713" i="1"/>
  <c r="O714" i="1"/>
  <c r="O715" i="1"/>
  <c r="O716" i="1"/>
  <c r="O717" i="1"/>
  <c r="O718" i="1"/>
  <c r="O719" i="1"/>
  <c r="O720" i="1"/>
  <c r="O721" i="1"/>
  <c r="O722" i="1"/>
  <c r="O723" i="1"/>
  <c r="O724" i="1"/>
  <c r="O725" i="1"/>
  <c r="O726" i="1"/>
  <c r="O727" i="1"/>
  <c r="O728" i="1"/>
  <c r="O729" i="1"/>
  <c r="O730" i="1"/>
  <c r="O731" i="1"/>
  <c r="O732" i="1"/>
  <c r="O733" i="1"/>
  <c r="O734" i="1"/>
  <c r="O735" i="1"/>
  <c r="O736" i="1"/>
  <c r="O737" i="1"/>
  <c r="O738" i="1"/>
  <c r="O739" i="1"/>
  <c r="O695"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689" i="1"/>
  <c r="O690" i="1"/>
  <c r="O691" i="1"/>
  <c r="O692" i="1"/>
  <c r="O644" i="1"/>
  <c r="O642" i="1"/>
  <c r="O639" i="1"/>
  <c r="O637" i="1"/>
  <c r="O635"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569" i="1"/>
  <c r="J566" i="1"/>
  <c r="M512" i="1"/>
  <c r="M508" i="1"/>
  <c r="O287" i="1" l="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8" i="1"/>
  <c r="O559" i="1"/>
  <c r="O560" i="1"/>
  <c r="O561" i="1"/>
  <c r="O562" i="1"/>
  <c r="O563" i="1"/>
  <c r="O564" i="1"/>
  <c r="O565" i="1"/>
  <c r="O566" i="1"/>
  <c r="O286"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174" i="1"/>
  <c r="O166" i="1"/>
  <c r="O167" i="1"/>
  <c r="O168" i="1"/>
  <c r="O169" i="1"/>
  <c r="O170" i="1"/>
  <c r="O171" i="1"/>
  <c r="O172" i="1"/>
  <c r="O165" i="1"/>
  <c r="O155" i="1"/>
  <c r="O156" i="1"/>
  <c r="O157" i="1"/>
  <c r="O158" i="1"/>
  <c r="O159" i="1"/>
  <c r="O160" i="1"/>
  <c r="O161" i="1"/>
  <c r="O162" i="1"/>
  <c r="O163" i="1"/>
  <c r="O154" i="1"/>
  <c r="O152" i="1"/>
  <c r="O150" i="1"/>
  <c r="O151" i="1"/>
  <c r="O149" i="1"/>
  <c r="O77" i="1"/>
  <c r="O78" i="1"/>
  <c r="O79" i="1"/>
  <c r="O80" i="1"/>
  <c r="O81" i="1"/>
  <c r="O82" i="1"/>
  <c r="O83" i="1"/>
  <c r="O84" i="1"/>
  <c r="O85" i="1"/>
  <c r="O86" i="1"/>
  <c r="O87" i="1"/>
  <c r="O88" i="1"/>
  <c r="O89" i="1"/>
  <c r="O90" i="1"/>
  <c r="O91" i="1"/>
  <c r="O92" i="1"/>
  <c r="O7" i="1"/>
  <c r="O8" i="1"/>
  <c r="O9" i="1"/>
  <c r="O10" i="1"/>
  <c r="O11" i="1"/>
  <c r="O12" i="1"/>
  <c r="O13" i="1"/>
  <c r="O14" i="1"/>
  <c r="O15" i="1"/>
  <c r="O16" i="1"/>
  <c r="O17" i="1"/>
  <c r="O18" i="1"/>
  <c r="O19" i="1"/>
  <c r="O20" i="1"/>
  <c r="O21" i="1"/>
  <c r="O22" i="1"/>
  <c r="O23" i="1"/>
  <c r="O24" i="1"/>
  <c r="O26" i="1"/>
  <c r="O27" i="1"/>
  <c r="O28" i="1"/>
  <c r="O29" i="1"/>
  <c r="O30" i="1"/>
  <c r="O31" i="1"/>
  <c r="O32" i="1"/>
  <c r="O33" i="1"/>
  <c r="O35" i="1"/>
  <c r="O36" i="1"/>
  <c r="O37" i="1"/>
  <c r="O38" i="1"/>
  <c r="O39" i="1"/>
  <c r="O41" i="1"/>
  <c r="O42" i="1"/>
  <c r="O43" i="1"/>
  <c r="O44" i="1"/>
  <c r="O46" i="1"/>
  <c r="O47" i="1"/>
  <c r="O48" i="1"/>
  <c r="O49" i="1"/>
  <c r="O50" i="1"/>
  <c r="O51" i="1"/>
  <c r="O52" i="1"/>
  <c r="O54" i="1"/>
  <c r="O55" i="1"/>
  <c r="O56" i="1"/>
  <c r="O57" i="1"/>
  <c r="O58" i="1"/>
  <c r="O59" i="1"/>
  <c r="O60" i="1"/>
  <c r="O61" i="1"/>
  <c r="O62" i="1"/>
  <c r="O63" i="1"/>
  <c r="O64" i="1"/>
  <c r="O65" i="1"/>
  <c r="O66" i="1"/>
  <c r="O67" i="1"/>
  <c r="O68" i="1"/>
  <c r="O69" i="1"/>
  <c r="O70" i="1"/>
  <c r="O71" i="1"/>
  <c r="O72" i="1"/>
  <c r="O73" i="1"/>
  <c r="O74" i="1"/>
  <c r="O75" i="1"/>
  <c r="O76" i="1"/>
</calcChain>
</file>

<file path=xl/sharedStrings.xml><?xml version="1.0" encoding="utf-8"?>
<sst xmlns="http://schemas.openxmlformats.org/spreadsheetml/2006/main" count="6699" uniqueCount="1918">
  <si>
    <t>Pilar Estratégico</t>
  </si>
  <si>
    <t>Línea Estratégica</t>
  </si>
  <si>
    <t>Areas protegidas</t>
  </si>
  <si>
    <t>1. PROTEGER LA BELLEZA DE LA VIDA</t>
  </si>
  <si>
    <t>1.1 Fortalecimiento del SINAP</t>
  </si>
  <si>
    <t>1.1.1 Instrumentos de Planeación y Efectividad del manejo</t>
  </si>
  <si>
    <t>1.2 Restauración, rehabilitación y Sistemas Sostenibles para la Conservación</t>
  </si>
  <si>
    <t>1.2.1 Interpretación</t>
  </si>
  <si>
    <t>1.3 Valoración de Servicios Ecosistémicos</t>
  </si>
  <si>
    <t>1.4 Saneamiento Predial</t>
  </si>
  <si>
    <t>1.5 Efectividad del manejo, monitoreo y vida silvestre</t>
  </si>
  <si>
    <t>1.6 Autoridad ambiental y gestión del riesgo</t>
  </si>
  <si>
    <t>2. TERRITORIOS SOSTENIBLES E INNOVADORES</t>
  </si>
  <si>
    <t>2.1 Bioeconomía y Ecoturismo</t>
  </si>
  <si>
    <t>2.2 Sostenibilidad Financiera</t>
  </si>
  <si>
    <t>2.3 Infraestructura Innovadora</t>
  </si>
  <si>
    <t>2.4 Sistemas Sostenibles para la conservación</t>
  </si>
  <si>
    <t>3. MODERNIZACIÓN INSTITUCIONAL EFICIENTE</t>
  </si>
  <si>
    <t>3.1 Nuevo Modelo Organizacional</t>
  </si>
  <si>
    <t>3.1.1 Gestión de Sistema Integrado</t>
  </si>
  <si>
    <t>3.1.2 Gestión Financiera y Contable</t>
  </si>
  <si>
    <t>3.2 Gestión TIC y seguridad digital</t>
  </si>
  <si>
    <t>3.3 Gestión del Conocimiento</t>
  </si>
  <si>
    <t>3.4 Asuntos Internacionales y Cooperación</t>
  </si>
  <si>
    <t>3.5 Gestión de la Comunicación</t>
  </si>
  <si>
    <t>4. PAZ CON LA NATURALEZA</t>
  </si>
  <si>
    <t>4.1 Gobernanza, participación y conflictos socioambientales</t>
  </si>
  <si>
    <t>4.1.1 Ordenamiento territorial</t>
  </si>
  <si>
    <t>4.2 Construcción de Paz</t>
  </si>
  <si>
    <t>4.3 Educación ambiental</t>
  </si>
  <si>
    <t>DTCA - PNN Corales del Rosario y San Bernardo - Número de Planes Interpretativos en áreas con vocación ecoturística en ejecución, que contengan marco interpretativo, hoja de ruta, la definición de los medios interpretativos a emplear y guías, interpretes y visitantes aplicando la interpretación</t>
  </si>
  <si>
    <t>DTCA - PNN Old Providence McBean Lagoon - Número de Planes Interpretativos en áreas con vocación ecoturística en ejecución, que contengan marco interpretativo, hoja de ruta, la definición de los medios interpretativos a emplear y guías, interpretes y visitantes aplicando la interpretación</t>
  </si>
  <si>
    <t>DTCA - VP Isla de Salamanca - Número de Planes Interpretativos en áreas con vocación ecoturística en ejecución, que contengan marco interpretativo, hoja de ruta, la definición de los medios interpretativos a emplear y guías, interpretes y visitantes aplicando la interpretación</t>
  </si>
  <si>
    <t>DTOR - PNN Chingaza - Número de Planes Interpretativos en áreas con vocación ecoturística en ejecución, que contengan marco interpretativo, hoja de ruta, la definición de los medios interpretativos a emplear y guías, interpretes y visitantes aplicando la interpretación</t>
  </si>
  <si>
    <t>Porcentaje de implementación de acciones de fortalecimiento para emprendimientos en PNNC: formalización, regularización y fortalecimiento de Prestadores asociados al Ecoturismo (implementación de programa REPSE, mejoramiento en la calidad de la prestación de Servicios asociados al Ecoturismo, Iniciativas ecoturísticas (negocios verdes)</t>
  </si>
  <si>
    <t>Porcentaje de avance en el diseño e implementación de una estrategia para el desarrollo de nuevos productos sostenibles derivados de las contribuciones de la naturaleza de las áreas protegidas y sus zonas de influencia de acuerdo con la vocación del territorio</t>
  </si>
  <si>
    <t>DTAM - SF Plantas Medicinales Orito Ingi - Ande - No. de documentos tecnicos de incidencia en políticas públicas elaborados y gestionados para lograr la integración de las áreas protegidas en instrumentos de planeación del desarrollo y ordenamiento territorial</t>
  </si>
  <si>
    <t>DTAM - SF Plantas Medicinales Orito Ingi - Ande - No. de instancias interinstitucionales, intersectoriales y/o comunitarias con participación efectiva de PNNC para lograr incidencia en decisiones de políticas publicas de desarrollo y ordenamiento territorial</t>
  </si>
  <si>
    <t>DTCA - PNN Corales del Rosario y San Bernardo - No. de documentos tecnicos de incidencia en políticas públicas elaborados y gestionados para lograr la integración de las áreas protegidas en instrumentos de planeación del desarrollo y ordenamiento territorial</t>
  </si>
  <si>
    <t>DTCA - PNN Corales del Rosario y San Bernardo - No. de instancias interinstitucionales, intersectoriales y/o comunitarias con participación efectiva de PNNC para lograr incidencia en decisiones de políticas publicas de desarrollo y ordenamiento territorial</t>
  </si>
  <si>
    <t>GRUPO DE GESTIÓN E INTEGRACIÓN DEL SINAP</t>
  </si>
  <si>
    <t>PAI</t>
  </si>
  <si>
    <t>Áreas protegidas ampliadas</t>
  </si>
  <si>
    <t>Áreas protegidas registradas en el Registro Único Nacional de Áreas Protegidas</t>
  </si>
  <si>
    <t>PEI</t>
  </si>
  <si>
    <t>Ecosistemas Secos del Patía - Número de procesos priorizados de nuevas áreas y ampliaciones de áreas protegidas del ámbito de gestión nacional con ruta declaratoria en implementación</t>
  </si>
  <si>
    <t>Nuevas áreas declaradas protegidas</t>
  </si>
  <si>
    <t>OFICINA ASESORA PLANEACIÓN</t>
  </si>
  <si>
    <t>PNN CHINGAZA</t>
  </si>
  <si>
    <t>Parque Nacional Natural Chingaza - Número de procesos priorizados de nuevas áreas y ampliaciones de áreas protegidas del ámbito de gestión nacional con ruta declaratoria en implementación</t>
  </si>
  <si>
    <t>PNN TATAMÁ</t>
  </si>
  <si>
    <t>Parque Nacional Natural Tatamá - Número de procesos priorizados de nuevas áreas y ampliaciones de áreas protegidas del ámbito de gestión nacional con ruta declaratoria en implementación</t>
  </si>
  <si>
    <t>Porcentaje de ecosistemas o unidades de análisis ecosistémicas (UAE) representadas en el SINAP</t>
  </si>
  <si>
    <t>Porcentaje de efectividad en el ejercicio de la administración del Registro Único Nacional de áreas protegidas - RUNAP</t>
  </si>
  <si>
    <t>Porcentaje de efectividad en el ejercicio de la administración del Sistema de información y monitoreo del SINAP</t>
  </si>
  <si>
    <t>GRUPO DE TRÁMITES Y EVALUACIÓN AMBIENTAL</t>
  </si>
  <si>
    <t>Porcentaje de nuevas solicitudes de registro de RNSC radicadas en la actual vigencia con actuaciones de impulso de trámite y/o de fondo</t>
  </si>
  <si>
    <t>Porcentaje de reservas inscritas en RUNAP con actuaciones de seguimiento</t>
  </si>
  <si>
    <t>Porcentaje de RNSC registradas y notificadas con información alfanumérica y cartográfica inscritas en RUNAP</t>
  </si>
  <si>
    <t>Porcentaje de solicitudes de registro de organizaciones articuladoras de RNSC con actuaciones administrativas de impulso y/o de fondo</t>
  </si>
  <si>
    <t>Porcentaje de solicitudes de registro de Reservas naturales de la sociedad civil resueltas</t>
  </si>
  <si>
    <t>Sabanas y Humedales de Arauca - Número de procesos priorizados de nuevas áreas y ampliaciones de áreas protegidas del ámbito de gestión nacional con ruta declaratoria en implementación</t>
  </si>
  <si>
    <t>Santuario de Fauna Acandi, playon y playona - Número de procesos priorizados de nuevas áreas y ampliaciones de áreas protegidas del ámbito de gestión nacional con ruta declaratoria en implementación</t>
  </si>
  <si>
    <t>Selvas Transicionales del Cumaribo - Número de procesos priorizados de nuevas áreas y ampliaciones de áreas protegidas del ámbito de gestión nacional con ruta declaratoria en implementación</t>
  </si>
  <si>
    <t>Serranía de San Lucas - Número de procesos priorizados de nuevas áreas y ampliaciones de áreas protegidas del ámbito de gestión nacional con ruta declaratoria en implementación</t>
  </si>
  <si>
    <t>GRUPO DE PLANEACIÓN Y MANEJO DE AREAS PROTEGIDAS</t>
  </si>
  <si>
    <t>Áreas administradas</t>
  </si>
  <si>
    <t>GPM - Documentos de planeación elaborados</t>
  </si>
  <si>
    <t>Número de áreas protegidas públicas con medición bajo una metodología de efectividad del manejo</t>
  </si>
  <si>
    <t>Número de instrumentos de planeación y manejo de las áreas administradas por PNNC desarrollados</t>
  </si>
  <si>
    <t>OFICINA DE GESTION DEL RIESGO</t>
  </si>
  <si>
    <t>OGR - Documentos de planeación elaborados</t>
  </si>
  <si>
    <t>GRUPO DE GESTIÓN DEL CONOCIMIENTO E INNOVACIÓN</t>
  </si>
  <si>
    <t>Porcentaje de Cambio - Recuperación de las coberturas de la tierra de las áreas protegidas continentales y marino costeras administradas por Parques Nacionales Naturales de Colombia</t>
  </si>
  <si>
    <t>Porcentaje de las coberturas de la tierra en las áreas protegidas continentales y marino costeras administradas por Parques Nacionales Naturales de Colombia monitoreadas, que mantienen o mejoran su conservación</t>
  </si>
  <si>
    <t>Porcentaje de Transformación de las coberturas de la tierra de las áreas protegidas continentales y marino costeras administradas por Parques Nacionales Naturales de Colombia</t>
  </si>
  <si>
    <t>DIRECCIÓN TERRITORIAL AMAZONÍA</t>
  </si>
  <si>
    <t>PNN AMACAYACU</t>
  </si>
  <si>
    <t>DTAM - PNN Amacayacu - No. de hectáreas en proceso de restauración en mantenimiento</t>
  </si>
  <si>
    <t>PNN LA PAYA</t>
  </si>
  <si>
    <t>DTAM - PNN La Paya - No. de hectáreas en proceso de restauración en mantenimiento</t>
  </si>
  <si>
    <t>PNN SERRANÍA DE CHIRIBIQUETE</t>
  </si>
  <si>
    <t>DTAM - PNN Serranía de Chiribiquete - No. de hectáreas en proceso de restauración en mantenimiento</t>
  </si>
  <si>
    <t>RNN NUKAK</t>
  </si>
  <si>
    <t>DTAM - RNN Nukak - No. de hectáreas en proceso de restauración en mantenimiento</t>
  </si>
  <si>
    <t>SF PLANTAS MEDICINALES ORITO INGI ANDE</t>
  </si>
  <si>
    <t>DTAM - SF Plantas Medicinales Orito Ingi - Ande - No. de hectáreas en proceso de restauración en mantenimiento</t>
  </si>
  <si>
    <t>DIRECCIÓN TERRITORIAL ANDES NORORIENTALES</t>
  </si>
  <si>
    <t>ANU LOS ESTORAQUES</t>
  </si>
  <si>
    <t>DTAN - ANU Estoraques - No. de hectáreas en proceso de restauración en mantenimiento</t>
  </si>
  <si>
    <t>DTAN - ANU Estoraques - No. de plántulas producidas</t>
  </si>
  <si>
    <t>PNN EL COCUY</t>
  </si>
  <si>
    <t>DTAN - PNN El Cocuy - No. de hectáreas en proceso de restauración en mantenimiento</t>
  </si>
  <si>
    <t>PNN PISBA</t>
  </si>
  <si>
    <t>DTAN - PNN Pisba - No. de hectáreas en proceso de restauración en mantenimiento</t>
  </si>
  <si>
    <t>DTAN - PNN Pisba - No. de plántulas producidas</t>
  </si>
  <si>
    <t>PNN SERRANÍA DE LOS YARIGUÍES</t>
  </si>
  <si>
    <t>DTAN - PNN Serranía de los Yariguíes - No. de hectáreas en proceso de restauración en mantenimiento</t>
  </si>
  <si>
    <t>DTAN - PNN Serranía de los Yariguíes - No. de plántulas producidas</t>
  </si>
  <si>
    <t>PNN TAMÁ</t>
  </si>
  <si>
    <t>DTAN - PNN Tamá - No. de hectáreas en proceso de restauración en mantenimiento</t>
  </si>
  <si>
    <t>DTAN - PNN Tamá - No. de plántulas producidas</t>
  </si>
  <si>
    <t>SFF GUANENTÁ ALTO RIO FONCE</t>
  </si>
  <si>
    <t>DTAN - SFF Guanentá Alto Río Fonce - No. de hectáreas en proceso de restauración en mantenimiento</t>
  </si>
  <si>
    <t>DTAN - SFF Guanentá Alto Río Fonce - No. de plántulas producidas</t>
  </si>
  <si>
    <t>SFF IGUAQUE</t>
  </si>
  <si>
    <t>DTAN - SFF Iguaque - No. de hectáreas en proceso de restauración en mantenimiento</t>
  </si>
  <si>
    <t>DTAN - SFF Iguaque - No. de plántulas producidas</t>
  </si>
  <si>
    <t>DIRECCIÓN TERRITORIAL ANDES OCCIDENTALES</t>
  </si>
  <si>
    <t>PNN COMPLEJO VOLCÁNICO DOÑA JUANA CASCABEL</t>
  </si>
  <si>
    <t>DTAO - PNN Complejo Volcánico Doña Juana - No. de hectáreas en proceso de restauración en mantenimiento</t>
  </si>
  <si>
    <t>DTAO - PNN Complejo Volcánico Doña Juana - No. de plántulas producidas</t>
  </si>
  <si>
    <t>PNN LAS ORQUÍDEAS</t>
  </si>
  <si>
    <t>DTAO - PNN Las Orquídeas - No. de plántulas producidas</t>
  </si>
  <si>
    <t>PNN LOS NEVADOS</t>
  </si>
  <si>
    <t>DTAO - PNN Los Nevados - No. de plántulas producidas</t>
  </si>
  <si>
    <t>PNN NEVADO DEL HUILA</t>
  </si>
  <si>
    <t>DTAO - PNN Nevado del Huila - No. de hectáreas en proceso de restauración en mantenimiento</t>
  </si>
  <si>
    <t>DTAO - PNN Nevado del Huila - No. de plántulas producidas</t>
  </si>
  <si>
    <t>PNN PURACÉ</t>
  </si>
  <si>
    <t>DTAO - PNN Puracé - No. de plántulas producidas</t>
  </si>
  <si>
    <t>PNN SELVA DE FLORENCIA</t>
  </si>
  <si>
    <t>DTAO - PNN Selva de Florencia - No. de hectáreas en proceso de restauración en mantenimiento</t>
  </si>
  <si>
    <t>DTAO - PNN Selva de Florencia - No. de plántulas producidas</t>
  </si>
  <si>
    <t>DTAO - PNN Tatamá - No. de hectáreas en proceso de restauración en mantenimiento</t>
  </si>
  <si>
    <t>SFF GALERAS</t>
  </si>
  <si>
    <t>DTAO -PNN Las Orquídeas - No. de hectáreas en proceso de restauración en mantenimiento</t>
  </si>
  <si>
    <t>DIRECCIÓN TERRITORIAL CARIBE</t>
  </si>
  <si>
    <t>PNN BAHÍA PORTETE KAURRELE</t>
  </si>
  <si>
    <t>DTCA - PNN Bahía Portete - Kaurrele - No. de hectáreas en proceso de restauración en mantenimiento</t>
  </si>
  <si>
    <t>PNN MACUIRA</t>
  </si>
  <si>
    <t>DTCA - PNN Macuira - No. de hectáreas en proceso de restauración en mantenimiento</t>
  </si>
  <si>
    <t>PNN OLD PROVIDENCE MC BEAN LAGOON</t>
  </si>
  <si>
    <t>DTCA - PNN Old Providence McBean Lagoon - No. de plántulas producidas</t>
  </si>
  <si>
    <t>PNN PARAMILLO</t>
  </si>
  <si>
    <t>DTCA - PNN Paramillo - No. de hectáreas en proceso de restauración en mantenimiento</t>
  </si>
  <si>
    <t>PNN SIERRA NEVADA DE SANTA MARTA</t>
  </si>
  <si>
    <t>DTCA - PNN Sierra Nevada de Santa Marta - No. de hectáreas en proceso de restauración en mantenimiento</t>
  </si>
  <si>
    <t>PNN TAYRONA</t>
  </si>
  <si>
    <t>DTCA - PNN Tayrona - No. de hectáreas en proceso de restauración en mantenimiento</t>
  </si>
  <si>
    <t>SFF CIÉNAGA GRANDE DE SANTA MARTA</t>
  </si>
  <si>
    <t>DTCA - SFF Ciénaga Grande de Santa Marta - No. de hectáreas en proceso de restauración en mantenimiento</t>
  </si>
  <si>
    <t>DTCA - SFF Ciénaga Grande de Santa Marta - No. de plántulas producidas</t>
  </si>
  <si>
    <t>SFF EL CORCHAL EL MONO HERNÁNDEZ</t>
  </si>
  <si>
    <t>DTCA - SFF Corchal Mono Hernandez - No. de hectáreas en proceso de restauración en mantenimiento</t>
  </si>
  <si>
    <t>DTCA - SFF Corchal Mono Hernandez - No. de plántulas producidas</t>
  </si>
  <si>
    <t>VÍA PARQUE ISLA DE SALAMANCA</t>
  </si>
  <si>
    <t>DTCA - VP Isla de Salamanca - No. de hectáreas en proceso de restauración en mantenimiento</t>
  </si>
  <si>
    <t>DTCA - VP Isla de Salamanca - No. de plántulas producidas</t>
  </si>
  <si>
    <t>DIRECCIÓN TERRITORIAL ORINOQUÍA</t>
  </si>
  <si>
    <t>DNMI CINARUCO</t>
  </si>
  <si>
    <t>DTOR - DNMI Cinaruco - No. de plántulas producidas</t>
  </si>
  <si>
    <t>PNN CORDILLERA DE LOS PICACHOS</t>
  </si>
  <si>
    <t>DTOR - PNN Cordillera de Los Picachos - No. de plántulas producidas</t>
  </si>
  <si>
    <t>PNN SIERRA DE LA MACARENA</t>
  </si>
  <si>
    <t>DTOR - PNN Sierra de la Macarena - No. de plántulas producidas</t>
  </si>
  <si>
    <t>PNN TINIGUA</t>
  </si>
  <si>
    <t>DTOR - PNN Tinigua - No. de plántulas producidas</t>
  </si>
  <si>
    <t>DIRECCIÓN TERRITORIAL PACÍFICO</t>
  </si>
  <si>
    <t>DNMI CABO MANGLARES, BAJO MIRA Y FRONTERA</t>
  </si>
  <si>
    <t>DTPA - DNMI Cabo Manglares Bajo Mira y Frontera - No. de hectáreas en proceso de restauración en mantenimiento</t>
  </si>
  <si>
    <t>DTPA - DNMI Cabo Manglares Bajo Mira y Frontera - No. de plántulas producidas</t>
  </si>
  <si>
    <t>PNN FARALLONES DE CALI</t>
  </si>
  <si>
    <t>DTPA - PNN Farallones de Cali - No. de hectáreas en proceso de restauración en mantenimiento</t>
  </si>
  <si>
    <t>DTPA - PNN Farallones de Cali - No. de plántulas producidas</t>
  </si>
  <si>
    <t>PNN GORGONA</t>
  </si>
  <si>
    <t>DTPA - PNN Gorgona - No. de plántulas producidas</t>
  </si>
  <si>
    <t>PNN LOS KATÍOS</t>
  </si>
  <si>
    <t>DTPA - PNN Los Katíos - No. de hectáreas en proceso de restauración en mantenimiento</t>
  </si>
  <si>
    <t>DTPA - PNN Los Katíos - No. de plántulas producidas</t>
  </si>
  <si>
    <t>PNN MUNCHIQUE</t>
  </si>
  <si>
    <t>DTPA - PNN Munchique - No. de hectáreas en proceso de restauración en mantenimiento</t>
  </si>
  <si>
    <t>PNN SANQUIANGA</t>
  </si>
  <si>
    <t>DTPA - PNN Sanquianga - No. de plántulas producidas</t>
  </si>
  <si>
    <t>PNN UTRÍA</t>
  </si>
  <si>
    <t>DTPA - PNN Utría - No. de hectáreas en proceso de restauración en mantenimiento</t>
  </si>
  <si>
    <t>DTPA - PNN Utría - No. de plántulas producidas</t>
  </si>
  <si>
    <t>PNN CORALES DEL ROSARIO Y DE SAN BERNARDO</t>
  </si>
  <si>
    <t>DTAM - DTAM - No. de acciones (intervenciones) de mitigación y adaptación al cambio climático que promuevan la prestación de servicios ecosistémicos implementadas en las áreas protegidas o dependencias</t>
  </si>
  <si>
    <t>PNN ALTO FRAGUA INDI WASI</t>
  </si>
  <si>
    <t>DTAM - PNN Alto Fragua Indi Wasi - No. de acciones (intervenciones) de mitigación y adaptación al cambio climático que promuevan la prestación de servicios ecosistémicos implementadas en las áreas protegidas o dependencias</t>
  </si>
  <si>
    <t>DTAM - PNN Alto Fragua Indi Wasi - Número de cuencas hidrográficas con valoración biofísica de servicios ecosistémicos hídricos y monitoreo del ciclo hidrológico</t>
  </si>
  <si>
    <t>DTAM - PNN Amacayacu - No. de acciones (intervenciones) de mitigación y adaptación al cambio climático que promuevan la prestación de servicios ecosistémicos implementadas en las áreas protegidas o dependencias</t>
  </si>
  <si>
    <t>DTAM - PNN Amacayacu - Número de cuencas hidrográficas con valoración biofísica de servicios ecosistémicos hídricos y monitoreo del ciclo hidrológico</t>
  </si>
  <si>
    <t>PNN RIO PURÉ</t>
  </si>
  <si>
    <t>DTAM - PNN Río Puré - Número de cuencas hidrográficas con valoración biofísica de servicios ecosistémicos hídricos y monitoreo del ciclo hidrológico</t>
  </si>
  <si>
    <t>DTAM - SF Plantas Medicinales Orito Ingi - Ande - No. de acciones (intervenciones) de mitigación y adaptación al cambio climático que promuevan la prestación de servicios ecosistémicos implementadas en las áreas protegidas o dependencias</t>
  </si>
  <si>
    <t>DTAM - SF Plantas Medicinales Orito Ingi - Ande - Número de cuencas hidrográficas con valoración biofísica de servicios ecosistémicos hídricos y monitoreo del ciclo hidrológico</t>
  </si>
  <si>
    <t>DTPA - PNN Farallones de Cali - Número de cuencas hidrográficas con valoración biofísica de servicios ecosistémicos hídricos y monitoreo del ciclo hidrológico</t>
  </si>
  <si>
    <t>GPM - No. de acciones (intervenciones) de mitigación y adaptación al cambio climático que promuevan la prestación de servicios ecosistémicos implementadas en las áreas protegidas o dependencias</t>
  </si>
  <si>
    <t>DTAO - PNN Las Orquídeas - Compra de predios</t>
  </si>
  <si>
    <t>DTAO - PNN Las Orquídeas - Mejoras priorizadas adquiridas en predios de propiedad privada</t>
  </si>
  <si>
    <t>DTAO - PNN Selva de Florencia - Compra de predios</t>
  </si>
  <si>
    <t>DTCA - PNN Paramillo - Compra de predios</t>
  </si>
  <si>
    <t>SFF LOS COLORADOS</t>
  </si>
  <si>
    <t>DTCA - SFF Los Colorados - Compra de predios</t>
  </si>
  <si>
    <t>OFICINA ASESORA JURÍDICA</t>
  </si>
  <si>
    <t>Número de predios privados y baldíos priorizados que se encuentan al interior del SPNN regularizados</t>
  </si>
  <si>
    <t>Solicitudes de creación de Folios de matrícula inmobiliaria para predios baldíos que se encuentran al interior del SPNN</t>
  </si>
  <si>
    <t>Solicitudes de inscripciones registrales de limitación de dominio por categoría ambiental</t>
  </si>
  <si>
    <t>DTAM - PNN Alto Fragua Indi Wasi - Número de VOC-PIC con información generada desde el monitoreo</t>
  </si>
  <si>
    <t>DTAM - PNN Amacayacu - Número de VOC-PIC con información generada desde el monitoreo</t>
  </si>
  <si>
    <t>DTAM - PNN Amacayacu - Número VOC-PIC con información generada desde la investigación</t>
  </si>
  <si>
    <t>PNN CAHUINARÍ</t>
  </si>
  <si>
    <t>DTAM - PNN Cahuinarí - Número de VOC-PIC con información generada desde el monitoreo</t>
  </si>
  <si>
    <t>DTAM - PNN Río Puré - Número VOC-PIC con información generada desde la investigación</t>
  </si>
  <si>
    <t>DTAM - PNN Serranía de Chiribiquete - Número VOC-PIC con información generada desde la investigación</t>
  </si>
  <si>
    <t>PNN YAIGOJÉ APAPORIS</t>
  </si>
  <si>
    <t>DTAM - PNN Yaigojé Apaporis - Número VOC-PIC con información generada desde la investigación</t>
  </si>
  <si>
    <t>DTAM - SF Plantas Medicinales Orito Ingi - Ande - Número de VOC-PIC con información generada desde el monitoreo</t>
  </si>
  <si>
    <t>DTAM - SF Plantas Medicinales Orito Ingi - Ande - Número VOC-PIC con información generada desde la investigación</t>
  </si>
  <si>
    <t>DTAN - ANU Estoraques - Número de VOC-PIC con información generada desde el monitoreo</t>
  </si>
  <si>
    <t>DTAN - ANU Estoraques - Número VOC-PIC con información generada desde la investigación</t>
  </si>
  <si>
    <t>PNN CATATUMBO BARÍ</t>
  </si>
  <si>
    <t>DTAN - PNN Catatumbo Bari - Número de VOC-PIC con información generada desde el monitoreo</t>
  </si>
  <si>
    <t>DTAN - PNN El Cocuy - Número de VOC-PIC con información generada desde el monitoreo</t>
  </si>
  <si>
    <t>DTAN - PNN El Cocuy - Número VOC-PIC con información generada desde la investigación</t>
  </si>
  <si>
    <t>DTAN - PNN Pisba - Número de VOC-PIC con información generada desde el monitoreo</t>
  </si>
  <si>
    <t>DTAN - PNN Pisba - Número VOC-PIC con información generada desde la investigación</t>
  </si>
  <si>
    <t>DTAN - PNN Serranía de los Yariguíes - Número de VOC-PIC con información generada desde el monitoreo</t>
  </si>
  <si>
    <t>DTAN - PNN Serranía de los Yariguíes - Número VOC-PIC con información generada desde la investigación</t>
  </si>
  <si>
    <t>DTAN - PNN Tamá - Número de VOC-PIC con información generada desde el monitoreo</t>
  </si>
  <si>
    <t>DTAN - PNN Tamá - Número VOC-PIC con información generada desde la investigación</t>
  </si>
  <si>
    <t>DTAN - SFF Guanentá Alto Río Fonce - Número de VOC-PIC con información generada desde el monitoreo</t>
  </si>
  <si>
    <t>DTAN - SFF Guanentá Alto Río Fonce - Número VOC-PIC con información generada desde la investigación</t>
  </si>
  <si>
    <t>DTAN - SFF Iguaque - Número de VOC-PIC con información generada desde el monitoreo</t>
  </si>
  <si>
    <t>DTAN - SFF Iguaque - Número VOC-PIC con información generada desde la investigación</t>
  </si>
  <si>
    <t>DTAO - PNN Complejo Volcánico Doña Juana Cascabel - Número de VOC-PIC con información generada desde el monitoreo</t>
  </si>
  <si>
    <t>PNN CUEVA DE LOS GUÁCHAROS</t>
  </si>
  <si>
    <t>DTAO - PNN Cueva de los Guácharos - Número de VOC-PIC con información generada desde el monitoreo</t>
  </si>
  <si>
    <t>DTAO - PNN Las Orquídeas - Número de VOC-PIC con información generada desde el monitoreo</t>
  </si>
  <si>
    <t>DTAO - PNN Los Nevados - Número de VOC-PIC con información generada desde el monitoreo</t>
  </si>
  <si>
    <t>DTAO - PNN Puracé - Número de VOC-PIC con información generada desde el monitoreo</t>
  </si>
  <si>
    <t>DTAO - PNN Puracé - Número VOC-PIC con información generada desde la investigación</t>
  </si>
  <si>
    <t>DTAO - PNN Selva de Florencia - Número de VOC-PIC con información generada desde el monitoreo</t>
  </si>
  <si>
    <t>DTAO - SFF Galeras - Número de VOC-PIC con información generada desde el monitoreo</t>
  </si>
  <si>
    <t>DTAO - SFF Galeras - Número VOC-PIC con información generada desde la investigación</t>
  </si>
  <si>
    <t>SFF OTÚN QUIMBAYA</t>
  </si>
  <si>
    <t>DTAO - SFF Otún Quimbaya - Número de VOC-PIC con información generada desde el monitoreo</t>
  </si>
  <si>
    <t>DTCA - DTCA - Número de acciones implementadas del proceso de ordenamiento de los Recursos Hidrobiológicos y pesqueros</t>
  </si>
  <si>
    <t>DTCA - PNN Bahía Portete - Kaurrele - Número de acciones implementadas del proceso de ordenamiento de los Recursos Hidrobiológicos y pesqueros</t>
  </si>
  <si>
    <t>DTCA - PNN Bahía Portete - Kaurrele - Número de VOC-PIC con información generada desde el monitoreo</t>
  </si>
  <si>
    <t>DTCA - PNN Bahía Portete - Kaurrele - Número VOC-PIC con información generada desde la investigación</t>
  </si>
  <si>
    <t>PNN CORALES DE PROFUNDIDAD</t>
  </si>
  <si>
    <t>DTCA - PNN Corales de Profundidad - Número de acciones implementadas del proceso de ordenamiento de los Recursos Hidrobiológicos y pesqueros</t>
  </si>
  <si>
    <t>DTCA - PNN Corales de Profundidad - Número de VOC-PIC con información generada desde el monitoreo</t>
  </si>
  <si>
    <t>DTCA - PNN Corales de Profundidad - Número VOC-PIC con información generada desde la investigación</t>
  </si>
  <si>
    <t>DTCA - PNN Corales del Rosario y San Bernardo - Número de acciones implementadas del proceso de ordenamiento de los Recursos Hidrobiológicos y pesqueros</t>
  </si>
  <si>
    <t>DTCA - PNN Corales del Rosario y San Bernardo - Número de VOC-PIC con información generada desde el monitoreo</t>
  </si>
  <si>
    <t>DTCA - PNN Corales del Rosario y San Bernardo - Número VOC-PIC con información generada desde la investigación</t>
  </si>
  <si>
    <t>DTCA - PNN Macuira - Número de VOC-PIC con información generada desde el monitoreo</t>
  </si>
  <si>
    <t>DTCA - PNN Macuira - Número VOC-PIC con información generada desde la investigación</t>
  </si>
  <si>
    <t>DTCA - PNN Old Providence McBean Lagoon - Número de acciones implementadas del proceso de ordenamiento de los Recursos Hidrobiológicos y pesqueros</t>
  </si>
  <si>
    <t>DTCA - PNN Old Providence McBean Lagoon - Número de VOC-PIC con información generada desde el monitoreo</t>
  </si>
  <si>
    <t>DTCA - PNN Old Providence McBean Lagoon - Número VOC-PIC con información generada desde la investigación</t>
  </si>
  <si>
    <t>DTCA - PNN Paramillo - Número de acciones implementadas del proceso de ordenamiento de los Recursos Hidrobiológicos y pesqueros</t>
  </si>
  <si>
    <t>DTCA - PNN Paramillo - Número de VOC-PIC con información generada desde el monitoreo</t>
  </si>
  <si>
    <t>DTCA - PNN Paramillo - Número VOC-PIC con información generada desde la investigación</t>
  </si>
  <si>
    <t>DTCA - PNN Sierra Nevada de Santa Marta - Número de VOC-PIC con información generada desde el monitoreo</t>
  </si>
  <si>
    <t>DTCA - PNN Sierra Nevada de Santa Marta - Número VOC-PIC con información generada desde la investigación</t>
  </si>
  <si>
    <t>DTCA - PNN Tayrona - Número de acciones implementadas del proceso de ordenamiento de los Recursos Hidrobiológicos y pesqueros</t>
  </si>
  <si>
    <t>DTCA - PNN Tayrona - Número de VOC-PIC con información generada desde el monitoreo</t>
  </si>
  <si>
    <t>DTCA - PNN Tayrona - Número VOC-PIC con información generada desde la investigación</t>
  </si>
  <si>
    <t>RNN CORDILLERA BEATA</t>
  </si>
  <si>
    <t>DTCA - RN Cordillera Beata - Número de acciones implementadas del proceso de ordenamiento de los Recursos Hidrobiológicos y pesqueros</t>
  </si>
  <si>
    <t>DTCA - RN Cordillera Beata - Número de VOC-PIC con información generada desde el monitoreo</t>
  </si>
  <si>
    <t>DTCA - RN Cordillera Beata - Número VOC-PIC con información generada desde la investigación</t>
  </si>
  <si>
    <t>SF ACANDÍ, PLAYÓN Y PLAYONA</t>
  </si>
  <si>
    <t>DTCA - SFF Acandí, Playón y Playona - Número de acciones implementadas del proceso de ordenamiento de los Recursos Hidrobiológicos y pesqueros</t>
  </si>
  <si>
    <t>DTCA - SFF Acandí, Playón y Playona - Número de VOC-PIC con información generada desde el monitoreo</t>
  </si>
  <si>
    <t>DTCA - SFF Acandí, Playón y Playona - Número VOC-PIC con información generada desde la investigación</t>
  </si>
  <si>
    <t>DTCA - SFF Ciénaga Grande de Santa Marta - Número de acciones implementadas del proceso de ordenamiento de los Recursos Hidrobiológicos y pesqueros</t>
  </si>
  <si>
    <t>DTCA - SFF Ciénaga Grande de Santa Marta - Número de VOC-PIC con información generada desde el monitoreo</t>
  </si>
  <si>
    <t>DTCA - SFF Ciénaga Grande de Santa Marta - Número VOC-PIC con información generada desde la investigación</t>
  </si>
  <si>
    <t>DTCA - SFF El Corchal Mono Hernandez - Número de acciones implementadas del proceso de ordenamiento de los Recursos Hidrobiológicos y pesqueros</t>
  </si>
  <si>
    <t>DTCA - SFF El Corchal Mono Hernandez - Número de VOC-PIC con información generada desde el monitoreo</t>
  </si>
  <si>
    <t>DTCA - SFF El Corchal Mono Hernandez - Número VOC-PIC con información generada desde la investigación</t>
  </si>
  <si>
    <t>DTCA - SFF Los Colorados - Número de VOC-PIC con información generada desde el monitoreo</t>
  </si>
  <si>
    <t>DTCA - SFF Los Colorados - Número VOC-PIC con información generada desde la investigación</t>
  </si>
  <si>
    <t>SFF LOS FLAMENCOS</t>
  </si>
  <si>
    <t>DTCA - SFF Los Flamencos - Número de acciones implementadas del proceso de ordenamiento de los Recursos Hidrobiológicos y pesqueros</t>
  </si>
  <si>
    <t>DTCA - SFF Los Flamencos - Número de VOC-PIC con información generada desde el monitoreo</t>
  </si>
  <si>
    <t>DTCA - SFF Los Flamencos - Número VOC-PIC con información generada desde la investigación</t>
  </si>
  <si>
    <t>DTCA - VP Isla de Salamanca - Número de acciones implementadas del proceso de ordenamiento de los Recursos Hidrobiológicos y pesqueros</t>
  </si>
  <si>
    <t>DTCA - VP Isla de Salamanca - Número de VOC-PIC con información generada desde el monitoreo</t>
  </si>
  <si>
    <t>DTCA - VP Isla de Salamanca - Número VOC-PIC con información generada desde la investigación</t>
  </si>
  <si>
    <t>DTOR - DNMI Cinaruco - Número de VOC-PIC con información generada desde el monitoreo</t>
  </si>
  <si>
    <t>DTOR - PNN Chingaza - Número de VOC-PIC con información generada desde el monitoreo</t>
  </si>
  <si>
    <t>DTOR - PNN Chingaza - Número VOC-PIC con información generada desde la investigación</t>
  </si>
  <si>
    <t>DTOR - PNN Cordillera de Los Picachos - Número de VOC-PIC con información generada desde el monitoreo</t>
  </si>
  <si>
    <t>DTOR - PNN Cordillera de Los Picachos - Número VOC-PIC con información generada desde la investigación</t>
  </si>
  <si>
    <t>PNN TUPARRO</t>
  </si>
  <si>
    <t>DTOR - PNN El Tuparro - Número de VOC-PIC con información generada desde el monitoreo</t>
  </si>
  <si>
    <t>DTOR - PNN El Tuparro - Número VOC-PIC con información generada desde la investigación</t>
  </si>
  <si>
    <t>DTOR - PNN Sierra de la Macarena - Número de VOC-PIC con información generada desde el monitoreo</t>
  </si>
  <si>
    <t>DTOR - PNN Sierra de la Macarena - Número VOC-PIC con información generada desde la investigación</t>
  </si>
  <si>
    <t>PNN SUMAPAZ</t>
  </si>
  <si>
    <t>DTOR - PNN Sumapaz - Número de VOC-PIC con información generada desde el monitoreo</t>
  </si>
  <si>
    <t>DTOR - PNN Sumapaz - Número VOC-PIC con información generada desde la investigación</t>
  </si>
  <si>
    <t>DTOR - PNN Tinigua - Número de VOC-PIC con información generada desde el monitoreo</t>
  </si>
  <si>
    <t>DTOR - PNN Tinigua - Número VOC-PIC con información generada desde la investigación</t>
  </si>
  <si>
    <t>DTPA - DNMI Cabo Manglares Bajo Mira y Frontera - Número de acciones implementadas del proceso de ordenamiento de los Recursos Hidrobiológicos y pesqueros</t>
  </si>
  <si>
    <t>DTPA - DNMI Cabo Manglares Bajo Mira y Frontera - Número de VOC-PIC con información generada desde el monitoreo</t>
  </si>
  <si>
    <t>DNMI Yuruparí-Malpelo</t>
  </si>
  <si>
    <t>DTPA - DNMI Yuruparí-Malpelo - Número de acciones implementadas del proceso de ordenamiento de los Recursos Hidrobiológicos y pesqueros</t>
  </si>
  <si>
    <t>DTPA - DTPA - Número de acciones implementadas del proceso de ordenamiento de los Recursos Hidrobiológicos y pesqueros</t>
  </si>
  <si>
    <t>DTPA - PNN Farallones de Cali - Número de VOC-PIC con información generada desde el monitoreo</t>
  </si>
  <si>
    <t>DTPA - PNN Farallones de Cali - Número VOC-PIC con información generada desde la investigación</t>
  </si>
  <si>
    <t>DTPA - PNN Gorgona - Número de acciones implementadas del proceso de ordenamiento de los Recursos Hidrobiológicos y pesqueros</t>
  </si>
  <si>
    <t>DTPA - PNN Gorgona - Número de VOC-PIC con información generada desde el monitoreo</t>
  </si>
  <si>
    <t>DTPA - PNN Gorgona - Número VOC-PIC con información generada desde la investigación</t>
  </si>
  <si>
    <t>DTPA - PNN Los Katíos - Número de acciones implementadas del proceso de ordenamiento de los Recursos Hidrobiológicos y pesqueros</t>
  </si>
  <si>
    <t>DTPA - PNN Los Katíos - Número de VOC-PIC con información generada desde el monitoreo</t>
  </si>
  <si>
    <t>DTPA - PNN Los Katíos - Número VOC-PIC con información generada desde la investigación</t>
  </si>
  <si>
    <t>DTPA - PNN Munchique - Número de VOC-PIC con información generada desde el monitoreo</t>
  </si>
  <si>
    <t>DTPA - PNN Sanquianga - Número de acciones implementadas del proceso de ordenamiento de los Recursos Hidrobiológicos y pesqueros</t>
  </si>
  <si>
    <t>DTPA - PNN Sanquianga - Número de VOC-PIC con información generada desde el monitoreo</t>
  </si>
  <si>
    <t>DTPA - PNN Utría - Número de acciones implementadas del proceso de ordenamiento de los Recursos Hidrobiológicos y pesqueros</t>
  </si>
  <si>
    <t>DTPA - PNN Utría - Número de VOC-PIC con información generada desde el monitoreo</t>
  </si>
  <si>
    <t>SFF MALPELO</t>
  </si>
  <si>
    <t>DTPA - SFF Malpelo - Número de VOC-PIC con información generada desde el monitoreo</t>
  </si>
  <si>
    <t>GPM - Número de acciones implementadas del proceso de ordenamiento de los Recursos Hidrobiológicos y pesqueros</t>
  </si>
  <si>
    <t>Número de áreas protegidas que cuentan con análisis de integridad ecológica que integran información de estado de los VOC-PIC de filtro fino y filtro grueso</t>
  </si>
  <si>
    <t>Porcentaje de avance en la implementación de los programas de conservación de los VOC de sistema</t>
  </si>
  <si>
    <t>DTAM - DTAM - Kilómetros de perímetro del limite precisados</t>
  </si>
  <si>
    <t>DTAM - PNN Alto Fragua Indi Wasi - Área administrada por PNNC en presión cubierta por recorridos de prevención, vigilancia y control</t>
  </si>
  <si>
    <t>DTAM - PNN Alto Fragua Indi Wasi - No. de AP del SPNN que actualizan, implementan y reportan el avance de Planes de Contingencia para el Riesgo Público</t>
  </si>
  <si>
    <t>DTAM - PNN Alto Fragua Indi Wasi - No. de AP del SPNN que actualizan, implementan y reportan el avance del Plan de gestión del riesgo de desastres</t>
  </si>
  <si>
    <t>DTAM - PNN Alto Fragua Indi Wasi - Porcentaje de cumplimiento del plan de trabajo de Prevención, Vigilancia y Control por área protegida</t>
  </si>
  <si>
    <t>DTAM - PNN Amacayacu - Área administrada por PNNC en presión cubierta por recorridos de prevención, vigilancia y control</t>
  </si>
  <si>
    <t>DTAM - PNN Amacayacu - No. de AP del SPNN que actualizan, implementan y reportan el avance de Planes de Contingencia para el Riesgo Público</t>
  </si>
  <si>
    <t>DTAM - PNN Amacayacu - No. de AP del SPNN que actualizan, implementan y reportan el avance del Plan de gestión del riesgo de desastres</t>
  </si>
  <si>
    <t>DTAM - PNN Amacayacu - Porcentaje de cumplimiento del plan de trabajo de Prevención, Vigilancia y Control por área protegida</t>
  </si>
  <si>
    <t>DTAM - PNN Cahuinarí - No. de AP del SPNN que actualizan, implementan y reportan el avance de Planes de Contingencia para el Riesgo Público</t>
  </si>
  <si>
    <t>DTAM - PNN Cahuinari - No. de AP del SPNN que actualizan, implementan y reportan el avance del Plan de gestión del riesgo de desastres</t>
  </si>
  <si>
    <t>DTAM - PNN Cahuinarí - Porcentaje de cumplimiento del plan de trabajo de Prevención, Vigilancia y Control por área protegida</t>
  </si>
  <si>
    <t>DTAM - PNN La Paya - Área administrada por PNNC en presión cubierta por recorridos de prevención, vigilancia y control</t>
  </si>
  <si>
    <t>DTAM - PNN La Paya - No. de AP del SPNN que actualizan, implementan y reportan el avance de Planes de Contingencia para el Riesgo Público</t>
  </si>
  <si>
    <t>DTAM - PNN La Paya - No. de AP del SPNN que actualizan, implementan y reportan el avance del Plan de gestión del riesgo de desastres</t>
  </si>
  <si>
    <t>DTAM - PNN La Paya - Porcentaje de cumplimiento del plan de trabajo de Prevención, Vigilancia y Control por área protegida</t>
  </si>
  <si>
    <t>DTAM - PNN Río Puré - Área administrada por PNNC en presión cubierta por recorridos de prevención, vigilancia y control</t>
  </si>
  <si>
    <t>DTAM - PNN Río Puré - No. de AP del SPNN que actualizan, implementan y reportan el avance de Planes de Contingencia para el Riesgo Público</t>
  </si>
  <si>
    <t>DTAM - PNN Rio Puré - No. de AP del SPNN que actualizan, implementan y reportan el avance del Plan de gestión del riesgo de desastres</t>
  </si>
  <si>
    <t>DTAM - PNN Río Puré - Porcentaje de cumplimiento del plan de trabajo de Prevención, Vigilancia y Control por área protegida</t>
  </si>
  <si>
    <t>DTAM - PNN Serranía de Chiribiquete - Área administrada por PNNC en presión cubierta por recorridos de prevención, vigilancia y control</t>
  </si>
  <si>
    <t>DTAM - PNN Serranía de Chiribiquete - No. de AP del SPNN que actualizan, implementan y reportan el avance de Planes de Contingencia para el Riesgo Público</t>
  </si>
  <si>
    <t>DTAM - PNN Serranía de Chiribiquete - No. de AP del SPNN que actualizan, implementan y reportan el avance del Plan de gestión del riesgo de desastres</t>
  </si>
  <si>
    <t>DTAM - PNN Serranía de Chiribiquete - Porcentaje de cumplimiento del plan de trabajo de Prevención, Vigilancia y Control por área protegida</t>
  </si>
  <si>
    <t>PNN SERRANÍA DE LOS CHURUMBELOS AUKA WASI</t>
  </si>
  <si>
    <t>DTAM - PNN Serranía de los Churumbelos - Área administrada por PNNC en presión cubierta por recorridos de prevención, vigilancia y control</t>
  </si>
  <si>
    <t>DTAM - PNN Serranía de los Churumbelos - No. de AP del SPNN que actualizan, implementan y reportan el avance de Planes de Contingencia para el Riesgo Público</t>
  </si>
  <si>
    <t>DTAM - PNN Serranía de los Churumbelos - No. de AP del SPNN que actualizan, implementan y reportan el avance del Plan de gestión del riesgo de desastres</t>
  </si>
  <si>
    <t>DTAM - PNN Serranía de los Churumbelos - Porcentaje de cumplimiento del plan de trabajo de Prevención, Vigilancia y Control por área protegida</t>
  </si>
  <si>
    <t>DTAM - PNN Yaigojé Apaporis - Área administrada por PNNC en presión cubierta por recorridos de prevención, vigilancia y control</t>
  </si>
  <si>
    <t>DTAM - PNN Yaigojé Apaporis - No. de AP del SPNN que actualizan, implementan y reportan el avance de Planes de Contingencia para el Riesgo Público</t>
  </si>
  <si>
    <t>DTAM - PNN Yaigojé Apaporis - No. de AP del SPNN que actualizan, implementan y reportan el avance del Plan de gestión del riesgo de desastres</t>
  </si>
  <si>
    <t>DTAM - PNN Yaigojé Apaporis - Porcentaje de cumplimiento del plan de trabajo de Prevención, Vigilancia y Control por área protegida</t>
  </si>
  <si>
    <t>DTAM - Porcentaje de conductas materia de investigación que pueden constituir infracción ambiental, abordadas desde la función policiva y/o sancionatoria</t>
  </si>
  <si>
    <t>DTAM - RNN Nukak - Área administrada por PNNC en presión cubierta por recorridos de prevención, vigilancia y control</t>
  </si>
  <si>
    <t>DTAM - RNN Nukak - No. de AP del SPNN que actualizan, implementan y reportan el avance de Planes de Contingencia para el Riesgo Público</t>
  </si>
  <si>
    <t>DTAM - RNN Nukak - No. de AP del SPNN que actualizan, implementan y reportan el avance del Plan de gestión del riesgo de desastres</t>
  </si>
  <si>
    <t>DTAM - RNN Nukak - Porcentaje de cumplimiento del plan de trabajo de Prevención, Vigilancia y Control por área protegida</t>
  </si>
  <si>
    <t>RNN PUINAWAI</t>
  </si>
  <si>
    <t>DTAM - RNN Puinawai - Área administrada por PNNC en presión cubierta por recorridos de prevención, vigilancia y control</t>
  </si>
  <si>
    <t>DTAM - RNN Puinawai - No. de AP del SPNN que actualizan, implementan y reportan el avance de Planes de Contingencia para el Riesgo Público</t>
  </si>
  <si>
    <t>DTAM - RNN Puinawai - No. de AP del SPNN que actualizan, implementan y reportan el avance del Plan de gestión del riesgo de desastres</t>
  </si>
  <si>
    <t>DTAM - RNN Puinawai - Porcentaje de cumplimiento del plan de trabajo de Prevención, Vigilancia y Control por área protegida</t>
  </si>
  <si>
    <t>DTAM - SF Plantas Medicinales Orito Ingi - Ande - No. de AP del SPNN que actualizan, implementan y reportan el avance del Plan de gestión del riesgo de desastres</t>
  </si>
  <si>
    <t>DTAM - SF Plantas Medicinales Orito Ingi - Ande - Porcentaje de cumplimiento del plan de trabajo de Prevención, Vigilancia y Control por área protegida</t>
  </si>
  <si>
    <t>DTAM - SF Plantas Medicinales Orito Ingi Ande - No. de AP del SPNN que actualizan, implementan y reportan el avance de Planes de Contingencia para el Riesgo Público</t>
  </si>
  <si>
    <t>DTAN - ANU Estoraques - Área administrada por PNNC en presión cubierta por recorridos de prevención, vigilancia y control</t>
  </si>
  <si>
    <t>DTAN - ANU Estoraques - Porcentaje de cumplimiento del plan de trabajo de Prevención, Vigilancia y Control por área protegida</t>
  </si>
  <si>
    <t>DTAN - ANU Los Estoraques - No. de AP del SPNN que actualizan, implementan y reportan el avance de Planes de Contingencia para el Riesgo Público</t>
  </si>
  <si>
    <t>DTAN - ANU Los Estoraques - No. de AP del SPNN que actualizan, implementan y reportan el avance del Plan de gestión del riesgo de desastres</t>
  </si>
  <si>
    <t>DTAN - DTAN - Kilómetros de perímetro del limite precisados</t>
  </si>
  <si>
    <t>DTAN - PNN Catatumbo Bari - Área administrada por PNNC en presión cubierta por recorridos de prevención, vigilancia y control</t>
  </si>
  <si>
    <t>DTAN - PNN Catatumbo Barí - No. de AP del SPNN que actualizan, implementan y reportan el avance de Planes de Contingencia para el Riesgo Público</t>
  </si>
  <si>
    <t>DTAN - PNN Catatumbo Barí - No. de AP del SPNN que actualizan, implementan y reportan el avance del Plan de gestión del riesgo de desastres</t>
  </si>
  <si>
    <t>DTAN - PNN Catatumbo Bari - Porcentaje de cumplimiento del plan de trabajo de Prevención, Vigilancia y Control por área protegida</t>
  </si>
  <si>
    <t>DTAN - PNN El Cocuy - Área administrada por PNNC en presión cubierta por recorridos de prevención, vigilancia y control</t>
  </si>
  <si>
    <t>DTAN - PNN El Cocuy - No. de AP del SPNN que actualizan, implementan y reportan el avance de Planes de Contingencia para el Riesgo Público</t>
  </si>
  <si>
    <t>DTAN - PNN El Cocuy - No. de AP del SPNN que actualizan, implementan y reportan el avance del Plan de gestión del riesgo de desastres</t>
  </si>
  <si>
    <t>DTAN - PNN El Cocuy - Porcentaje de cumplimiento del plan de trabajo de Prevención, Vigilancia y Control por área protegida</t>
  </si>
  <si>
    <t>DTAN - PNN Pisba - Área administrada por PNNC en presión cubierta por recorridos de prevención, vigilancia y control</t>
  </si>
  <si>
    <t>DTAN - PNN Pisba - No. de AP del SPNN que actualizan, implementan y reportan el avance de Planes de Contingencia para el Riesgo Público</t>
  </si>
  <si>
    <t>DTAN - PNN Pisba - No. de AP del SPNN que actualizan, implementan y reportan el avance del Plan de gestión del riesgo de desastres</t>
  </si>
  <si>
    <t>DTAN - PNN Pisba - Porcentaje de cumplimiento del plan de trabajo de Prevención, Vigilancia y Control por área protegida</t>
  </si>
  <si>
    <t>DTAN - PNN Serranía de los Yariguíes - Área administrada por PNNC en presión cubierta por recorridos de prevención, vigilancia y control</t>
  </si>
  <si>
    <t>DTAN - PNN Serranía de los Yariguíes - No. de AP del SPNN que actualizan, implementan y reportan el avance de Planes de Contingencia para el Riesgo Público</t>
  </si>
  <si>
    <t>DTAN - PNN Serrania de los Yariguíes - No. de AP del SPNN que actualizan, implementan y reportan el avance del Plan de gestión del riesgo de desastres</t>
  </si>
  <si>
    <t>DTAN - PNN Serranía de los Yariguíes - Porcentaje de cumplimiento del plan de trabajo de Prevención, Vigilancia y Control por área protegida</t>
  </si>
  <si>
    <t>DTAN - PNN Tamá - Área administrada por PNNC en presión cubierta por recorridos de prevención, vigilancia y control</t>
  </si>
  <si>
    <t>DTAN - PNN Tamá - No. de AP del SPNN que actualizan, implementan y reportan el avance de Planes de Contingencia para el Riesgo Público</t>
  </si>
  <si>
    <t>DTAN - PNN Tamá - No. de AP del SPNN que actualizan, implementan y reportan el avance del Plan de gestión del riesgo de desastres</t>
  </si>
  <si>
    <t>DTAN - PNN Tamá - Porcentaje de cumplimiento del plan de trabajo de Prevención, Vigilancia y Control por área protegida</t>
  </si>
  <si>
    <t>DTAN - Porcentaje de conductas materia de investigación que pueden constituir infracción ambiental, abordadas desde la función policiva y/o sancionatoria</t>
  </si>
  <si>
    <t>DTAN - SFF Guanentá Alto Río Fonce - Área administrada por PNNC en presión cubierta por recorridos de prevención, vigilancia y control</t>
  </si>
  <si>
    <t>DTAN - SFF Guanenta Alto Río Fonce - No. de AP del SPNN que actualizan, implementan y reportan el avance de Planes de Contingencia para el Riesgo Público</t>
  </si>
  <si>
    <t>DTAN - SFF Guanentá Alto Río Fonce - No. de AP del SPNN que actualizan, implementan y reportan el avance del Plan de gestión del riesgo de desastres</t>
  </si>
  <si>
    <t>DTAN - SFF Guanentá Alto Río Fonce - Porcentaje de cumplimiento del plan de trabajo de Prevención, Vigilancia y Control por área protegida</t>
  </si>
  <si>
    <t>DTAN - SFF Iguaque - Área administrada por PNNC en presión cubierta por recorridos de prevención, vigilancia y control</t>
  </si>
  <si>
    <t>DTAN - SFF Iguaque - No. de AP del SPNN que actualizan, implementan y reportan el avance de Planes de Contingencia para el Riesgo Público</t>
  </si>
  <si>
    <t>DTAN - SFF Iguaque - No. de AP del SPNN que actualizan, implementan y reportan el avance del Plan de gestión del riesgo de desastres</t>
  </si>
  <si>
    <t>DTAN - SFF Iguaque - Porcentaje de cumplimiento del plan de trabajo de Prevención, Vigilancia y Control por área protegida</t>
  </si>
  <si>
    <t>DTAO - DTAO - Kilómetros de perímetro del limite precisados</t>
  </si>
  <si>
    <t>DTAO - PNN Complejo Volcánico Doña Juana Cascabel - Área administrada por PNNC en presión cubierta por recorridos de prevención, vigilancia y control</t>
  </si>
  <si>
    <t>DTAO - PNN Complejo Volcánico Doña Juana - Cascabel - Porcentaje de cumplimiento del plan de trabajo de Prevención, Vigilancia y Control por área protegida</t>
  </si>
  <si>
    <t>DTAO - PNN Complejo Volcánico Doña Juana Cascabel - No. de AP del SPNN que actualizan, implementan y reportan el avance de Planes de Contingencia para el Riesgo Público</t>
  </si>
  <si>
    <t>DTAO - PNN Complejo Volcánico DoñaJuana Cascabel - No. de AP del SPNN que actualizan, implementan y reportan el avance del Plan de gestión del riesgo de desastres</t>
  </si>
  <si>
    <t>DTAO - PNN Cueva de los Guácharos - Área administrada por PNNC en presión cubierta por recorridos de prevención, vigilancia y control</t>
  </si>
  <si>
    <t>DTAO - PNN Cueva de los Guacharos - No. de AP del SPNN que actualizan, implementan y reportan el avance de Planes de Contingencia para el Riesgo Público</t>
  </si>
  <si>
    <t>DTAO - PNN Cueva de los Guácharos - No. de AP del SPNN que actualizan, implementan y reportan el avance del Plan de gestión del riesgo de desastres</t>
  </si>
  <si>
    <t>DTAO - PNN Cueva de los Guácharos - Porcentaje de cumplimiento del plan de trabajo de Prevención, Vigilancia y Control por área protegida</t>
  </si>
  <si>
    <t>PNN LAS HERMOSAS GLORIA VALENCIA DE CASTAÑO</t>
  </si>
  <si>
    <t>DTAO - PNN Las Hermosas Gloria Valencia Castaño - No. de AP del SPNN que actualizan, implementan y reportan el avance de Planes de Contingencia para el Riesgo Público</t>
  </si>
  <si>
    <t>DTAO - PNN Las Hermosas Gloria Valencia Castaño - No. de AP del SPNN que actualizan, implementan y reportan el avance del Plan de gestión del riesgo de desastres</t>
  </si>
  <si>
    <t>DTAO - PNN Las Hermosas Gloria Valencia de Castaño - Área administrada por PNNC en presión cubierta por recorridos de prevención, vigilancia y control</t>
  </si>
  <si>
    <t>DTAO - PNN Las Hermosas Gloria Valencia de Castaño - Porcentaje de cumplimiento del plan de trabajo de Prevención, Vigilancia y Control por área protegida</t>
  </si>
  <si>
    <t>DTAO - PNN Las Orquídeas - Área administrada por PNNC en presión cubierta por recorridos de prevención, vigilancia y control</t>
  </si>
  <si>
    <t>DTAO - PNN Las Orquídeas - No. de AP del SPNN que actualizan, implementan y reportan el avance de Planes de Contingencia para el Riesgo Público</t>
  </si>
  <si>
    <t>DTAO - PNN Las Orquideas - No. de AP del SPNN que actualizan, implementan y reportan el avance del Plan de gestión del riesgo de desastres</t>
  </si>
  <si>
    <t>DTAO - PNN Las Orquídeas - Porcentaje de cumplimiento del plan de trabajo de Prevención, Vigilancia y Control por área protegida</t>
  </si>
  <si>
    <t>DTAO - PNN Los Nevados - No. de AP del SPNN que actualizan, implementan y reportan el avance de Planes de Contingencia para el Riesgo Público</t>
  </si>
  <si>
    <t>DTAO - PNN Los Nevados - No. de AP del SPNN que actualizan, implementan y reportan el avance del Plan de gestión del riesgo de desastres</t>
  </si>
  <si>
    <t>DTAO - PNN Los Nevados - Porcentaje de cumplimiento del plan de trabajo de Prevención, Vigilancia y Control por área protegida</t>
  </si>
  <si>
    <t>DTAO - PNN Nevado del Huila - Área administrada por PNNC en presión cubierta por recorridos de prevención, vigilancia y control</t>
  </si>
  <si>
    <t>DTAO - PNN Nevado del Huila - No. de AP del SPNN que actualizan, implementan y reportan el avance de Planes de Contingencia para el Riesgo Público</t>
  </si>
  <si>
    <t>DTAO - PNN Nevado del Huila - No. de AP del SPNN que actualizan, implementan y reportan el avance del Plan de gestión del riesgo de desastres</t>
  </si>
  <si>
    <t>DTAO - PNN Nevado del Huila - Porcentaje de cumplimiento del plan de trabajo de Prevención, Vigilancia y Control por área protegida</t>
  </si>
  <si>
    <t>DTAO - PNN Puracé - Área administrada por PNNC en presión cubierta por recorridos de prevención, vigilancia y control</t>
  </si>
  <si>
    <t>DTAO - PNN Puracé - No. de AP del SPNN que actualizan, implementan y reportan el avance de Planes de Contingencia para el Riesgo Público</t>
  </si>
  <si>
    <t>DTAO - PNN Puracé - No. de AP del SPNN que actualizan, implementan y reportan el avance del Plan de gestión del riesgo de desastres</t>
  </si>
  <si>
    <t>No. de AP del SPNN que actualizan, implementan y reportan el avance del Plan de gestión del riesgo de desastres (03/Jul/2025 12:37)
03/Jul/2025 12:39 - Isaac Bedoya Dorado-PNNPUR
Tomando en cuenta la implementación del PECDNS en el primer semestre de 2025, se logró avanzar especialmente en el componente de educación del riesgo, relacionado con la amenaza volcánica, con actores como el Resguardo de Coconuco, con el cual no se mantenía relación directa desde hace bastante tiempo, esta articulación va paso a paso respetando los tiempos de estas comunidades, pero estando cerca para mantener esta articulación. Como estrategia se tiene la generación conjunta de piezas educativas.
Se destaca también los espacios de acercamiento con el Servicio Geológico, como actor también en la generación de piezas educativas y comunicativas.
En cuanto al fortalecimiento de capacidades del equipo del AP, se logró la certificación de 3 funcionarios en temas relacionados con cambio climático, planificación del territorio y Gestión del Riesgo de Desastres. En este mismo sentido se tiene previsto el fortalecimiento de capacidades de un brigadista en incendios forestales para el próximo semestre.
Como uno de los retos se considera el logro adecuado la adquisición de elementos para la gestión del riesgo planteado en el plan de compras, con la dificultad que no se tuvo mayor apoyo en la orientación para la elección de estos elementos necesarios, aun cuando se realizó la solicitud a la instancia correspondiente.
El tema de orden público durante este semestre continúa siendo una alta limitante para el desplazamiento a diferentes sectores de manejo, la participación en espacios comunitarios y de gestión del riesgo.
También es una limitante en ciertos espacios de participación no poder contar con la presencia del Profesional de apoyo del AP, cargo vacante desde noviembre de 2024
 </t>
  </si>
  <si>
    <t>DTAO - PNN Puracé - Porcentaje de cumplimiento del plan de trabajo de Prevención, Vigilancia y Control por área protegida</t>
  </si>
  <si>
    <t>DTAO - PNN Selva de Florencia - Área administrada por PNNC en presión cubierta por recorridos de prevención, vigilancia y control</t>
  </si>
  <si>
    <t>DTAO - PNN Selva de Florencia - No. de AP del SPNN que actualizan, implementan y reportan el avance de Planes de Contingencia para el Riesgo Público</t>
  </si>
  <si>
    <t>DTAO - PNN Selva de Florencia - No. de AP del SPNN que actualizan, implementan y reportan el avance del Plan de gestión del riesgo de desastres</t>
  </si>
  <si>
    <t>DTAO - PNN Selva de Florencia - Porcentaje de cumplimiento del plan de trabajo de Prevención, Vigilancia y Control por área protegida</t>
  </si>
  <si>
    <t>DTAO - PNN Tatamá - Área administrada por PNNC en presión cubierta por recorridos de prevención, vigilancia y control</t>
  </si>
  <si>
    <t>DTAO - PNN Tatamá - No. de AP del SPNN que actualizan, implementan y reportan el avance de Planes de Contingencia para el Riesgo Público</t>
  </si>
  <si>
    <t>DTAO - PNN Tatamá - No. de AP del SPNN que actualizan, implementan y reportan el avance del Plan de gestión del riesgo de desastres</t>
  </si>
  <si>
    <t>DTAO - PNN Tatamá - Porcentaje de cumplimiento del plan de trabajo de Prevención, Vigilancia y Control por área protegida</t>
  </si>
  <si>
    <t>DTAO - Porcentaje de conductas materia de investigación que pueden constituir infracción ambiental, abordadas desde la función policiva y/o sancionatoria</t>
  </si>
  <si>
    <t>SF ISLA DE LA COROTA</t>
  </si>
  <si>
    <t>DTAO - SF Isla de la Corota - No. de AP del SPNN que actualizan, implementan y reportan el avance de Planes de Contingencia para el Riesgo Público</t>
  </si>
  <si>
    <t>DTAO - SF Isla de la Corota - No. de AP del SPNN que actualizan, implementan y reportan el avance del Plan de gestión del riesgo de desastres</t>
  </si>
  <si>
    <t>DTAO - SFF Galeras - Área administrada por PNNC en presión cubierta por recorridos de prevención, vigilancia y control</t>
  </si>
  <si>
    <t>DTAO - SFF Galeras - No. de AP del SPNN que actualizan, implementan y reportan el avance de Planes de Contingencia para el Riesgo Público</t>
  </si>
  <si>
    <t>DTAO - SFF Galeras - No. de AP del SPNN que actualizan, implementan y reportan el avance del Plan de gestión del riesgo de desastres</t>
  </si>
  <si>
    <t>DTAO - SFF Galeras - Porcentaje de cumplimiento del plan de trabajo de Prevención, Vigilancia y Control por área protegida</t>
  </si>
  <si>
    <t>DTAO - SFF Isla de la Corota - Porcentaje de cumplimiento del plan de trabajo de Prevención, Vigilancia y Control por área protegida</t>
  </si>
  <si>
    <t>DTAO - SFF Otún Quimbaya - Área administrada por PNNC en presión cubierta por recorridos de prevención, vigilancia y control</t>
  </si>
  <si>
    <t>DTAO - SFF Otún Quimbaya - No. de AP del SPNN que actualizan, implementan y reportan el avance de Planes de Contingencia para el Riesgo Público</t>
  </si>
  <si>
    <t>DTAO - SFF Otun Quimbaya - No. de AP del SPNN que actualizan, implementan y reportan el avance del Plan de gestión del riesgo de desastres</t>
  </si>
  <si>
    <t>DTAO - SFF Otún Quimbaya - Porcentaje de cumplimiento del plan de trabajo de Prevención, Vigilancia y Control por área protegida</t>
  </si>
  <si>
    <t>DTCA - DTCA - Kilómetros de perímetro del limite precisados</t>
  </si>
  <si>
    <t>DTCA - PNN Bahía Portete - Kaurrele - Área administrada por PNNC en presión cubierta por recorridos de prevención, vigilancia y control</t>
  </si>
  <si>
    <t>DTCA - PNN Bahía Portete - Kaurrele - Porcentaje de cumplimiento del plan de trabajo de Prevención, Vigilancia y Control por área protegida</t>
  </si>
  <si>
    <t>DTCA - PNN Bahía Portete - No. de AP del SPNN que actualizan, implementan y reportan el avance de Planes de Contingencia para el Riesgo Público</t>
  </si>
  <si>
    <t>DTCA - PNN Bahía Portete - No. de AP del SPNN que actualizan, implementan y reportan el avance del Plan de gestión del riesgo de desastres</t>
  </si>
  <si>
    <t>DTCA - PNN Bahía Portete Kaurrele - Sistema de control y vigilancia en operación en el 100% de las áreas marino-costeras, insulares y oceánicas administradas por PNNC</t>
  </si>
  <si>
    <t>DTCA - PNN Corales de Profundidad - Área administrada por PNNC en presión cubierta por recorridos de prevención, vigilancia y control</t>
  </si>
  <si>
    <t>DTCA - PNN Corales de Profundidad - No. de AP del SPNN que actualizan, implementan y reportan el avance de Planes de Contingencia para el Riesgo Público</t>
  </si>
  <si>
    <t>DTCA - PNN Corales de Profundidad - No. de AP del SPNN que actualizan, implementan y reportan el avance del Plan de gestión del riesgo de desastres</t>
  </si>
  <si>
    <t>DTCA - PNN Corales de Profundidad - Porcentaje de cumplimiento del plan de trabajo de Prevención, Vigilancia y Control por área protegida</t>
  </si>
  <si>
    <t>DTCA - PNN Corales de Profundidad - Sistema de control y vigilancia en operación en el 100% de las áreas marino-costeras, insulares y oceánicas administradas por PNNC</t>
  </si>
  <si>
    <t>DTCA - PNN Corales del Rosario y de San Bernardo - No. de AP del SPNN que actualizan, implementan y reportan el avance de Planes de Contingencia para el Riesgo Público</t>
  </si>
  <si>
    <t>DTCA - PNN Corales del Rosario y de San Bernardo - No. de AP del SPNN que actualizan, implementan y reportan el avance del Plan de gestión del riesgo de desastres</t>
  </si>
  <si>
    <t>DTCA - PNN Corales del Rosario y San Bernardo - Área administrada por PNNC en presión cubierta por recorridos de prevención, vigilancia y control</t>
  </si>
  <si>
    <t>DTCA - PNN Corales del Rosario y San Bernardo - Porcentaje de cumplimiento del plan de trabajo de Prevención, Vigilancia y Control por área protegida</t>
  </si>
  <si>
    <t>DTCA - PNN Corales del Rosario y San Bernardo - Sistema de control y vigilancia en operación en el 100% de las áreas marino-costeras, insulares y oceánicas administradas por PNNC</t>
  </si>
  <si>
    <t>DTCA - PNN Macuira - Área administrada por PNNC en presión cubierta por recorridos de prevención, vigilancia y control</t>
  </si>
  <si>
    <t>DTCA - PNN Macuira - No. de AP del SPNN que actualizan, implementan y reportan el avance de Planes de Contingencia para el Riesgo Público</t>
  </si>
  <si>
    <t>DTCA - PNN Macuira - No. de AP del SPNN que actualizan, implementan y reportan el avance del Plan de gestión del riesgo de desastres</t>
  </si>
  <si>
    <t>DTCA - PNN Macuira - Porcentaje de cumplimiento del plan de trabajo de Prevención, Vigilancia y Control por área protegida</t>
  </si>
  <si>
    <t>DTCA - PNN Old Providence - No. de AP del SPNN que actualizan, implementan y reportan el avance de Planes de Contingencia para el Riesgo Público</t>
  </si>
  <si>
    <t>DTCA - PNN Old Providence - No. de AP del SPNN que actualizan, implementan y reportan el avance del Plan de gestión del riesgo de desastres</t>
  </si>
  <si>
    <t>DTCA - PNN Old Providence McBean Lagoon - Área administrada por PNNC en presión cubierta por recorridos de prevención, vigilancia y control</t>
  </si>
  <si>
    <t>DTCA - PNN Old Providence McBean Lagoon - Porcentaje de cumplimiento del plan de trabajo de Prevención, Vigilancia y Control por área protegida</t>
  </si>
  <si>
    <t>DTCA - PNN Old Providence McBean Lagoon - Sistema de control y vigilancia en operación en el 100% de las áreas marino-costeras, insulares y oceánicas administradas por PNNC</t>
  </si>
  <si>
    <t>DTCA - PNN Paramillo - Área administrada por PNNC en presión cubierta por recorridos de prevención, vigilancia y control</t>
  </si>
  <si>
    <t>DTCA - PNN Paramillo - No. de AP del SPNN que actualizan, implementan y reportan el avance de Planes de Contingencia para el Riesgo Público</t>
  </si>
  <si>
    <t>DTCA - PNN Paramillo - No. de AP del SPNN que actualizan, implementan y reportan el avance del Plan de gestión del riesgo de desastres</t>
  </si>
  <si>
    <t>DTCA - PNN Paramillo - Porcentaje de cumplimiento del plan de trabajo de Prevención, Vigilancia y Control por área protegida</t>
  </si>
  <si>
    <t>DTCA - PNN Sierra Nevada de Santa Marta - Área administrada por PNNC en presión cubierta por recorridos de prevención, vigilancia y control</t>
  </si>
  <si>
    <t>DTCA - PNN Sierra Nevada de Santa Marta - No. de AP del SPNN que actualizan, implementan y reportan el avance de Planes de Contingencia para el Riesgo Público</t>
  </si>
  <si>
    <t>DTCA - PNN Sierra Nevada de Santa Marta - No. de AP del SPNN que actualizan, implementan y reportan el avance del Plan de gestión del riesgo de desastres</t>
  </si>
  <si>
    <t>DTCA - PNN Sierra Nevada de Santa Marta - Porcentaje de cumplimiento del plan de trabajo de Prevención, Vigilancia y Control por área protegida</t>
  </si>
  <si>
    <t>DTCA - PNN Tayrona - Área administrada por PNNC en presión cubierta por recorridos de prevención, vigilancia y control</t>
  </si>
  <si>
    <t>DTCA - PNN Tayrona - No. de AP del SPNN que actualizan, implementan y reportan el avance de Planes de Contingencia para el Riesgo Público</t>
  </si>
  <si>
    <t>DTCA - PNN Tayrona - No. de AP del SPNN que actualizan, implementan y reportan el avance del Plan de gestión del riesgo de desastres</t>
  </si>
  <si>
    <t>DTCA - PNN Tayrona - Porcentaje de cumplimiento del plan de trabajo de Prevención, Vigilancia y Control por área protegida</t>
  </si>
  <si>
    <t>DTCA - PNN Tayrona - Sistema de control y vigilancia en operación en el 100% de las áreas marino-costeras, insulares y oceánicas administradas por PNNC</t>
  </si>
  <si>
    <t>DTCA - Porcentaje de conductas materia de investigación que pueden constituir infracción ambiental, abordadas desde la función policiva y/o sancionatoria</t>
  </si>
  <si>
    <t>DTCA - RN Cordillera Beata - Porcentaje de cumplimiento del plan de trabajo de Prevención, Vigilancia y Control por área protegida</t>
  </si>
  <si>
    <t>DTCA - RN Cordillera Beata - Sistema de control y vigilancia en operación en el 100% de las áreas marino-costeras, insulares y oceánicas administradas por PNNC</t>
  </si>
  <si>
    <t>DTCA - RNN Coordillera Beata - No. de AP del SPNN que actualizan, implementan y reportan el avance del Plan de gestión del riesgo de desastres</t>
  </si>
  <si>
    <t>DTCA - RNN Cordillera Beata - No. de AP del SPNN que actualizan, implementan y reportan el avance de Planes de Contingencia para el Riesgo Público</t>
  </si>
  <si>
    <t>DTCA - SFF Acandí, Playón y Playona - Área administrada por PNNC en presión cubierta por recorridos de prevención, vigilancia y control</t>
  </si>
  <si>
    <t>DTCA - SFF Acandi, Playon y Playona - No. de AP del SPNN que actualizan, implementan y reportan el avance de Planes de Contingencia para el Riesgo Público</t>
  </si>
  <si>
    <t>DTCA - SFF Acandí, Playón y Playona - No. de AP del SPNN que actualizan, implementan y reportan el avance del Plan de gestión del riesgo de desastres</t>
  </si>
  <si>
    <t>DTCA - SFF Acandí, Playón y Playona - Porcentaje de cumplimiento del plan de trabajo de Prevención, Vigilancia y Control por área protegida</t>
  </si>
  <si>
    <t>DTCA - SFF Acandí, Playón y Playona - Sistema de control y vigilancia en operación en el 100% de las áreas marino-costeras, insulares y oceánicas administradas por PNNC</t>
  </si>
  <si>
    <t>DTCA - SFF Ciénaga Grande de Santa Marta - Área administrada por PNNC en presión cubierta por recorridos de prevención, vigilancia y control</t>
  </si>
  <si>
    <t>DTCA - SFF Ciénaga Grande de Santa Marta - No. de AP del SPNN que actualizan, implementan y reportan el avance de Planes de Contingencia para el Riesgo Público</t>
  </si>
  <si>
    <t>DTCA - SFF Ciénaga Grande de Santa Marta - No. de AP del SPNN que actualizan, implementan y reportan el avance del Plan de gestión del riesgo de desastres</t>
  </si>
  <si>
    <t>DTCA - SFF Ciénaga Grande de Santa Marta - Porcentaje de cumplimiento del plan de trabajo de Prevención, Vigilancia y Control por área protegida</t>
  </si>
  <si>
    <t>DTCA - SFF El Corchal Mono Hernandez - Área administrada por PNNC en presión cubierta por recorridos de prevención, vigilancia y control</t>
  </si>
  <si>
    <t>DTCA - SFF El Corchal Mono Hernández - No. de AP del SPNN que actualizan, implementan y reportan el avance de Planes de Contingencia para el Riesgo Público</t>
  </si>
  <si>
    <t>DTCA - SFF El Corchal Mono Hernández - No. de AP del SPNN que actualizan, implementan y reportan el avance del Plan de gestión del riesgo de desastres</t>
  </si>
  <si>
    <t>DTCA - SFF El Corchal Mono Hernandez - Porcentaje de cumplimiento del plan de trabajo de Prevención, Vigilancia y Control por área protegida</t>
  </si>
  <si>
    <t>DTCA - SFF Los Colorados - Área administrada por PNNC en presión cubierta por recorridos de prevención, vigilancia y control</t>
  </si>
  <si>
    <t>DTCA - SFF Los Colorados - No. de AP del SPNN que actualizan, implementan y reportan el avance de Planes de Contingencia para el Riesgo Público</t>
  </si>
  <si>
    <t>DTCA - SFF Los Colorados - No. de AP del SPNN que actualizan, implementan y reportan el avance del Plan de gestión del riesgo de desastres</t>
  </si>
  <si>
    <t>DTCA - SFF Los Colorados - Porcentaje de cumplimiento del plan de trabajo de Prevención, Vigilancia y Control por área protegida</t>
  </si>
  <si>
    <t>DTCA - SFF Los Flamencos - Área administrada por PNNC en presión cubierta por recorridos de prevención, vigilancia y control</t>
  </si>
  <si>
    <t>DTCA - SFF Los Flamencos - No. de AP del SPNN que actualizan, implementan y reportan el avance de Planes de Contingencia para el Riesgo Público</t>
  </si>
  <si>
    <t>DTCA - SFF Los Flamencos - No. de AP del SPNN que actualizan, implementan y reportan el avance del Plan de gestión del riesgo de desastres</t>
  </si>
  <si>
    <t>DTCA - SFF Los Flamencos - Porcentaje de cumplimiento del plan de trabajo de Prevención, Vigilancia y Control por área protegida</t>
  </si>
  <si>
    <t>DTCA - Vía Parque Isla de Salamanca - No. de AP del SPNN que actualizan, implementan y reportan el avance de Planes de Contingencia para el Riesgo Público</t>
  </si>
  <si>
    <t>DTCA - VP Isla de Salamanca - Área administrada por PNNC en presión cubierta por recorridos de prevención, vigilancia y control</t>
  </si>
  <si>
    <t>DTCA - VP Isla de Salamanca - No. de AP del SPNN que actualizan, implementan y reportan el avance del Plan de gestión del riesgo de desastres</t>
  </si>
  <si>
    <t>DTCA - VP Isla de Salamanca - Porcentaje de cumplimiento del plan de trabajo de Prevención, Vigilancia y Control por área protegida</t>
  </si>
  <si>
    <t>DTCA - VP Isla de Salamanca - Sistema de control y vigilancia en operación en el 100% de las áreas marino-costeras, insulares y oceánicas administradas por PNNC</t>
  </si>
  <si>
    <t>DTOR - DNMI Cinaruco - No. de AP del SPNN que actualizan, implementan y reportan el avance de Planes de Contingencia para el Riesgo Público</t>
  </si>
  <si>
    <t>DTOR - DNMI Cinaruco - No. de AP del SPNN que actualizan, implementan y reportan el avance del Plan de gestión del riesgo de desastres</t>
  </si>
  <si>
    <t>DTOR - DNMI Cinaruco - Porcentaje de cumplimiento del plan de trabajo de Prevención, Vigilancia y Control por área protegida</t>
  </si>
  <si>
    <t>DTOR - DTOR - Kilómetros de perímetro del limite precisados</t>
  </si>
  <si>
    <t>PNN Serranía de Manacacías</t>
  </si>
  <si>
    <t>DTOR - PNN Serranía de Manacacías - Porcentaje de cumplimiento del plan de trabajo de Prevención, Vigilancia y Control por área protegida</t>
  </si>
  <si>
    <t>DTOR - PNN Chingaza - Área administrada por PNNC en presión cubierta por recorridos de prevención, vigilancia y control</t>
  </si>
  <si>
    <t>DTOR - PNN Chingaza - No. de AP del SPNN que actualizan, implementan y reportan el avance de Planes de Contingencia para el Riesgo Público</t>
  </si>
  <si>
    <t>DTOR - PNN Chingaza - No. de AP del SPNN que actualizan, implementan y reportan el avance del Plan de gestión del riesgo de desastres</t>
  </si>
  <si>
    <t>DTOR - PNN Chingaza - Porcentaje de cumplimiento del plan de trabajo de Prevención, Vigilancia y Control por área protegida</t>
  </si>
  <si>
    <t>DTOR - PNN Cordillera de Los Picachos - Área administrada por PNNC en presión cubierta por recorridos de prevención, vigilancia y control</t>
  </si>
  <si>
    <t>DTOR - PNN Cordillera de los Picachos - No. de AP del SPNN que actualizan, implementan y reportan el avance de Planes de Contingencia para el Riesgo Público</t>
  </si>
  <si>
    <t>DTOR - PNN Cordillera de Los Picachos - No. de AP del SPNN que actualizan, implementan y reportan el avance del Plan de gestión del riesgo de desastres</t>
  </si>
  <si>
    <t>DTOR - PNN Cordillera de Los Picachos - Porcentaje de cumplimiento del plan de trabajo de Prevención, Vigilancia y Control por área protegida</t>
  </si>
  <si>
    <t>DTOR - PNN El Tuparro - Área administrada por PNNC en presión cubierta por recorridos de prevención, vigilancia y control</t>
  </si>
  <si>
    <t>DTOR - PNN El Tuparro - No. de AP del SPNN que actualizan, implementan y reportan el avance de Planes de Contingencia para el Riesgo Público</t>
  </si>
  <si>
    <t>DTOR - PNN El Tuparro - No. de AP del SPNN que actualizan, implementan y reportan el avance del Plan de gestión del riesgo de desastres</t>
  </si>
  <si>
    <t>DTOR - PNN El Tuparro - Porcentaje de cumplimiento del plan de trabajo de Prevención, Vigilancia y Control por área protegida</t>
  </si>
  <si>
    <t>DTOR - PNN Manacacias - No. de AP del SPNN que actualizan, implementan y reportan el avance de Planes de Contingencia para el Riesgo Público</t>
  </si>
  <si>
    <t>DTOR - PNN Serranía de Manacacías - No. de AP del SPNN que actualizan, implementan y reportan el avance del Plan de gestión del riesgo de desastres</t>
  </si>
  <si>
    <t>DTOR - PNN Sierra de la Macarena - Área administrada por PNNC en presión cubierta por recorridos de prevención, vigilancia y control</t>
  </si>
  <si>
    <t>DTOR - PNN Sierra de La Macarena - No. de AP del SPNN que actualizan, implementan y reportan el avance de Planes de Contingencia para el Riesgo Público</t>
  </si>
  <si>
    <t>DTOR - PNN Sierra de la Macarena - No. de AP del SPNN que actualizan, implementan y reportan el avance del Plan de gestión del riesgo de desastres</t>
  </si>
  <si>
    <t>DTOR - PNN Sierra de la Macarena - Porcentaje de cumplimiento del plan de trabajo de Prevención, Vigilancia y Control por área protegida</t>
  </si>
  <si>
    <t>DTOR - PNN Sumapaz - Área administrada por PNNC en presión cubierta por recorridos de prevención, vigilancia y control</t>
  </si>
  <si>
    <t>DTOR - PNN Sumapaz - No. de AP del SPNN que actualizan, implementan y reportan el avance de Planes de Contingencia para el Riesgo Público</t>
  </si>
  <si>
    <t>DTOR - PNN Sumapaz - No. de AP del SPNN que actualizan, implementan y reportan el avance del Plan de gestión del riesgo de desastres</t>
  </si>
  <si>
    <t>DTOR - PNN Sumapaz - Porcentaje de cumplimiento del plan de trabajo de Prevención, Vigilancia y Control por área protegida</t>
  </si>
  <si>
    <t>DTOR - PNN Tinigua - Área administrada por PNNC en presión cubierta por recorridos de prevención, vigilancia y control</t>
  </si>
  <si>
    <t>DTOR - PNN Tinigua - No. de AP del SPNN que actualizan, implementan y reportan el avance de Planes de Contingencia para el Riesgo Público</t>
  </si>
  <si>
    <t>DTOR - PNN Tinigua - No. de AP del SPNN que actualizan, implementan y reportan el avance del Plan de gestión del riesgo de desastres</t>
  </si>
  <si>
    <t>DTOR - PNN Tinigua - Porcentaje de cumplimiento del plan de trabajo de Prevención, Vigilancia y Control por área protegida</t>
  </si>
  <si>
    <t>DTOR - Porcentaje de conductas materia de investigación que pueden constituir infracción ambiental, abordadas desde la función policiva y/o sancionatoria</t>
  </si>
  <si>
    <t>DNMI COLINAS Y LOMAS SUBMARINAS DE LA CUENCA DEL PACÍFICO NORTE</t>
  </si>
  <si>
    <t>DTPA - Distrito Nacional de Manejo Colinas y Lomas - Sistema de control y vigilancia en operación en el 100% de las áreas marino-costeras, insulares y oceánicas administradas por PNNC</t>
  </si>
  <si>
    <t>DTPA - DNMI Cabo Manglares Bajo Mira y Frontera - Porcentaje de cumplimiento del plan de trabajo de Prevención, Vigilancia y Control por área protegida</t>
  </si>
  <si>
    <t>DTPA - DNMI Cabo Manglares Bajo Mira y Frontera - Sistema de control y vigilancia en operación en el 100% de las áreas marino-costeras, insulares y oceánicas administradas por PNNC</t>
  </si>
  <si>
    <t>DTPA - DNMI Cabo Manglares, Bajo Mira y Frontera - No. de AP del SPNN que actualizan, implementan y reportan el avance de Planes de Contingencia para el Riesgo Público</t>
  </si>
  <si>
    <t>DTPA - DNMI Cabo Manglares, Bajo Mira y Frontera - No. de AP del SPNN que actualizan, implementan y reportan el avance del Plan de gestión del riesgo de desastres</t>
  </si>
  <si>
    <t>DTPA - DNMI Colinas y Lomas - No. de AP del SPNN que actualizan, implementan y reportan el avance de Planes de Contingencia para el Riesgo Público</t>
  </si>
  <si>
    <t>DTPA - DNMI Colinas y Lomas - No. de AP del SPNN que actualizan, implementan y reportan el avance del Plan de gestión del riesgo de desastres</t>
  </si>
  <si>
    <t>DTPA - DNMI Yuruparí-Malpelo - No. de AP del SPNN que actualizan, implementan y reportan el avance de Planes de Contingencia para el Riesgo Público</t>
  </si>
  <si>
    <t>DTPA - DNMI Yuruparí-Malpelo - No. de AP del SPNN que actualizan, implementan y reportan el avance del Plan de gestión del riesgo de desastres</t>
  </si>
  <si>
    <t>DTPA - DNMI Yuruparí-Malpelo - Sistema de control y vigilancia en operación en el 100% de las áreas marino-costeras, insulares y oceánicas administradas por PNNC</t>
  </si>
  <si>
    <t>DTPA - DTPA - Kilómetros de perímetro del limite precisados</t>
  </si>
  <si>
    <t>DTPA - PNN Farallones de Cali - Área administrada por PNNC en presión cubierta por recorridos de prevención, vigilancia y control</t>
  </si>
  <si>
    <t>DTPA - PNN Farallones de Cali - No. de AP del SPNN que actualizan, implementan y reportan el avance de Planes de Contingencia para el Riesgo Público</t>
  </si>
  <si>
    <t>DTPA - PNN Farallones de Calí - No. de AP del SPNN que actualizan, implementan y reportan el avance del Plan de gestión del riesgo de desastres</t>
  </si>
  <si>
    <t>DTPA - PNN Farallones de Cali - Porcentaje de cumplimiento del plan de trabajo de Prevención, Vigilancia y Control por área protegida</t>
  </si>
  <si>
    <t>DTPA - PNN Gorgona - No. de AP del SPNN que actualizan, implementan y reportan el avance de Planes de Contingencia para el Riesgo Público</t>
  </si>
  <si>
    <t>DTPA - PNN Gorgona - No. de AP del SPNN que actualizan, implementan y reportan el avance del Plan de gestión del riesgo de desastres</t>
  </si>
  <si>
    <t>DTPA - PNN Gorgona - Porcentaje de cumplimiento del plan de trabajo de Prevención, Vigilancia y Control por área protegida</t>
  </si>
  <si>
    <t>DTPA - PNN Gorgona - Sistema de control y vigilancia en operación en el 100% de las áreas marino-costeras, insulares y oceánicas administradas por PNNC</t>
  </si>
  <si>
    <t>DTPA - PNN Los Katíos - Área administrada por PNNC en presión cubierta por recorridos de prevención, vigilancia y control</t>
  </si>
  <si>
    <t>DTPA - PNN Los Katíos - No. de AP del SPNN que actualizan, implementan y reportan el avance de Planes de Contingencia para el Riesgo Público</t>
  </si>
  <si>
    <t>DTPA - PNN Los Katios - No. de AP del SPNN que actualizan, implementan y reportan el avance del Plan de gestión del riesgo de desastres</t>
  </si>
  <si>
    <t>DTPA - PNN Los Katíos - Porcentaje de cumplimiento del plan de trabajo de Prevención, Vigilancia y Control por área protegida</t>
  </si>
  <si>
    <t>DTPA - PNN Munchique - Área administrada por PNNC en presión cubierta por recorridos de prevención, vigilancia y control</t>
  </si>
  <si>
    <t>DTPA - PNN Munchique - No. de AP del SPNN que actualizan, implementan y reportan el avance de Planes de Contingencia para el Riesgo Público</t>
  </si>
  <si>
    <t>DTPA - PNN Munchique - No. de AP del SPNN que actualizan, implementan y reportan el avance del Plan de gestión del riesgo de desastres</t>
  </si>
  <si>
    <t>DTPA - PNN Munchique - Porcentaje de cumplimiento del plan de trabajo de Prevención, Vigilancia y Control por área protegida</t>
  </si>
  <si>
    <t>DTPA - PNN Sanquianga - Área administrada por PNNC en presión cubierta por recorridos de prevención, vigilancia y control</t>
  </si>
  <si>
    <t>DTPA - PNN Sanquianga - No. de AP del SPNN que actualizan, implementan y reportan el avance de Planes de Contingencia para el Riesgo Público</t>
  </si>
  <si>
    <t>DTPA - PNN Sanquianga - No. de AP del SPNN que actualizan, implementan y reportan el avance del Plan de gestión del riesgo de desastres</t>
  </si>
  <si>
    <t>DTPA - PNN Sanquianga - Porcentaje de cumplimiento del plan de trabajo de Prevención, Vigilancia y Control por área protegida</t>
  </si>
  <si>
    <t>DTPA - PNN Sanquianga - Sistema de control y vigilancia en operación en el 100% de las áreas marino-costeras, insulares y oceánicas administradas por PNNC</t>
  </si>
  <si>
    <t>PNN URAMBA BAHÍA MÁLAGA</t>
  </si>
  <si>
    <t>DTPA - PNN Uramba Bahía Málaga - Área administrada por PNNC en presión cubierta por recorridos de prevención, vigilancia y control</t>
  </si>
  <si>
    <t>DTPA - PNN Uramba Bahía Málaga - No. de AP del SPNN que actualizan, implementan y reportan el avance de Planes de Contingencia para el Riesgo Público</t>
  </si>
  <si>
    <t>DTPA - PNN Uramba Bahía Málaga - No. de AP del SPNN que actualizan, implementan y reportan el avance del Plan de gestión del riesgo de desastres</t>
  </si>
  <si>
    <t>DTPA - PNN Uramba Bahía Málaga - Porcentaje de cumplimiento del plan de trabajo de Prevención, Vigilancia y Control por área protegida</t>
  </si>
  <si>
    <t>DTPA - PNN Uramba Bahía Málaga - Sistema de control y vigilancia en operación en el 100% de las áreas marino-costeras, insulares y oceánicas administradas por PNNC</t>
  </si>
  <si>
    <t>DTPA - PNN Utría - Área administrada por PNNC en presión cubierta por recorridos de prevención, vigilancia y control</t>
  </si>
  <si>
    <t>DTPA - PNN Utría - No. de AP del SPNN que actualizan, implementan y reportan el avance de Planes de Contingencia para el Riesgo Público</t>
  </si>
  <si>
    <t>DTPA - PNN Utría - No. de AP del SPNN que actualizan, implementan y reportan el avance del Plan de gestión del riesgo de desastres</t>
  </si>
  <si>
    <t>DTPA - PNN Utría - Porcentaje de cumplimiento del plan de trabajo de Prevención, Vigilancia y Control por área protegida</t>
  </si>
  <si>
    <t>DTPA - PNN Utría - Sistema de control y vigilancia en operación en el 100% de las áreas marino-costeras, insulares y oceánicas administradas por PNNC</t>
  </si>
  <si>
    <t>DTPA - Porcentaje de conductas materia de investigación que pueden constituir infracción ambiental, abordadas desde la función policiva y/o sancionatoria</t>
  </si>
  <si>
    <t>DTPA - SFF Malpelo - Área administrada por PNNC en presión cubierta por recorridos de prevención, vigilancia y control</t>
  </si>
  <si>
    <t>DTPA - SFF Malpelo - No. de AP del SPNN que actualizan, implementan y reportan el avance de Planes de Contingencia para el Riesgo Público</t>
  </si>
  <si>
    <t>DTPA - SFF Malpelo - No. de AP del SPNN que actualizan, implementan y reportan el avance del Plan de gestión del riesgo de desastres</t>
  </si>
  <si>
    <t>DTPA - SFF Malpelo - Porcentaje de cumplimiento del plan de trabajo de Prevención, Vigilancia y Control por área protegida</t>
  </si>
  <si>
    <t>DTPA - SFF Malpelo - Sistema de control y vigilancia en operación en el 100% de las áreas marino-costeras, insulares y oceánicas administradas por PNNC</t>
  </si>
  <si>
    <t>Porcentaje de eventos con Evaluación de Daños, Pérdidas y Análisis de Necesidades Ambientales post-desastre continental (EDANA-C) en las Áreas del SPNN</t>
  </si>
  <si>
    <t>Porcentaje de instrumentos (permisos, concesiones y autorizaciones) y demás trámites Ambientales en seguimiento</t>
  </si>
  <si>
    <t>Porcentaje de solicitudes de Trámites Ambientales evaluadas para el periodo</t>
  </si>
  <si>
    <t>Sistema de alertas tempranas para situaciones de riesgo público implementado</t>
  </si>
  <si>
    <t>DTAM - PNN Amacayacu - Porcentaje de avance en la gestión participativa y efectiva del ecoturismo como estrategia de conservación</t>
  </si>
  <si>
    <t>DTAN - ANU Estoraques - Porcentaje de avance en la gestión participativa y efectiva del ecoturismo como estrategia de conservación</t>
  </si>
  <si>
    <t>DTAN - PNN El Cocuy - Porcentaje de avance en la gestión participativa y efectiva del ecoturismo como estrategia de conservación</t>
  </si>
  <si>
    <t>DTAN - PNN Pisba - Porcentaje de avance en la gestión participativa y efectiva del ecoturismo como estrategia de conservación</t>
  </si>
  <si>
    <t>DTAN - PNN Serranía de los Yariguíes - Porcentaje de avance en la gestión participativa y efectiva del ecoturismo como estrategia de conservación</t>
  </si>
  <si>
    <t>DTAN - SFF Guanentá Alto Río Fonce - Porcentaje de avance en la gestión participativa y efectiva del ecoturismo como estrategia de conservación</t>
  </si>
  <si>
    <t>DTAN - SFF Iguaque - Porcentaje de avance en la gestión participativa y efectiva del ecoturismo como estrategia de conservación</t>
  </si>
  <si>
    <t>DTAO - PNN Cueva de los Guácharos - Porcentaje de avance en la gestión participativa y efectiva del ecoturismo como estrategia de conservación</t>
  </si>
  <si>
    <t>DTAO - PNN Los Nevados - Porcentaje de avance en la gestión participativa y efectiva del ecoturismo como estrategia de conservación</t>
  </si>
  <si>
    <t>DTAO - PNN Puracé - Porcentaje de avance en la gestión participativa y efectiva del ecoturismo como estrategia de conservación</t>
  </si>
  <si>
    <t>DTAO - PNN Selva de Florencia - Porcentaje de avance en la gestión participativa y efectiva del ecoturismo como estrategia de conservación</t>
  </si>
  <si>
    <t>DTAO - PNN Tatamá - Porcentaje de avance en la gestión participativa y efectiva del ecoturismo como estrategia de conservación</t>
  </si>
  <si>
    <t>DTAO - SFF Galeras - Porcentaje de avance en la gestión participativa y efectiva del ecoturismo como estrategia de conservación</t>
  </si>
  <si>
    <t>DTAO - SFF Isla de la Corota - Porcentaje de avance en la gestión participativa y efectiva del ecoturismo como estrategia de conservación</t>
  </si>
  <si>
    <t>DTAO - SFF Otún Quimbaya - Porcentaje de avance en la gestión participativa y efectiva del ecoturismo como estrategia de conservación</t>
  </si>
  <si>
    <t>DTCA - PNN Corales del Rosario y San Bernardo - Porcentaje de avance en la gestión participativa y efectiva del ecoturismo como estrategia de conservación</t>
  </si>
  <si>
    <t>DTCA - PNN Macuira - Porcentaje de avance en la gestión participativa y efectiva del ecoturismo como estrategia de conservación</t>
  </si>
  <si>
    <t>DTCA - PNN Old Providence McBean Lagoon - Porcentaje de avance en la gestión participativa y efectiva del ecoturismo como estrategia de conservación</t>
  </si>
  <si>
    <t>DTCA - PNN Tayrona - Porcentaje de avance en la gestión participativa y efectiva del ecoturismo como estrategia de conservación</t>
  </si>
  <si>
    <t>DTCA - SFF Acandí, Playón y Playona - Porcentaje de avance en la gestión participativa y efectiva del ecoturismo como estrategia de conservación</t>
  </si>
  <si>
    <t>DTCA - SFF Los Colorados - Porcentaje de avance en la gestión participativa y efectiva del ecoturismo como estrategia de conservación</t>
  </si>
  <si>
    <t>DTCA - SFF Los Flamencos - Porcentaje de avance en la gestión participativa y efectiva del ecoturismo como estrategia de conservación</t>
  </si>
  <si>
    <t>DTCA - VP Isla de Salamanca - Porcentaje de avance en la gestión participativa y efectiva del ecoturismo como estrategia de conservación</t>
  </si>
  <si>
    <t>DTOR - PNN Chingaza - Porcentaje de avance en la gestión participativa y efectiva del ecoturismo como estrategia de conservación</t>
  </si>
  <si>
    <t>DTOR - PNN Cordillera de Los Picachos - Porcentaje de avance en la gestión participativa y efectiva del ecoturismo como estrategia de conservación</t>
  </si>
  <si>
    <t>DTOR - PNN El Tuparro - Porcentaje de avance en la gestión participativa y efectiva del ecoturismo como estrategia de conservación</t>
  </si>
  <si>
    <t>DTOR - PNN Sierra de la Macarena - Porcentaje de avance en la gestión participativa y efectiva del ecoturismo como estrategia de conservación</t>
  </si>
  <si>
    <t>DTOR - PNN Tinigua - Porcentaje de avance en la gestión participativa y efectiva del ecoturismo como estrategia de conservación</t>
  </si>
  <si>
    <t>DTPA - DNMI Cabo Manglares Bajo Mira y Frontera - Porcentaje de avance en la gestión participativa y efectiva del ecoturismo como estrategia de conservación</t>
  </si>
  <si>
    <t>DTPA - PNN Farallones de Cali - Porcentaje de avance en la gestión participativa y efectiva del ecoturismo como estrategia de conservación de las areas protegidas con vocación ecoturistica</t>
  </si>
  <si>
    <t>DTPA - PNN Gorgona - Porcentaje de avance en la gestión participativa y efectiva del ecoturismo como estrategia de conservación</t>
  </si>
  <si>
    <t>DTPA - PNN Katíos - Porcentaje de avance en la gestión participativa y efectiva del ecoturismo como estrategia de conservación de las areas protegidas con vocación ecoturistica</t>
  </si>
  <si>
    <t>DTPA - PNN Sanquianga - Porcentaje de avance en la gestión participativa y efectiva del ecoturismo como estrategia de conservación de las areas protegidas con vocación ecoturistica</t>
  </si>
  <si>
    <t>DTPA - PNN Uramba Bahía Málaga - Porcentaje de avance en la gestión participativa y efectiva del ecoturismo como estrategia de conservación de las areas protegidas con vocación ecoturistica</t>
  </si>
  <si>
    <t>DTPA - PNN Utría - Porcentaje de avance en la gestión participativa y efectiva del ecoturismo como estrategia de conservación de las areas protegidas con vocación ecoturistica</t>
  </si>
  <si>
    <t>DTPA - SFF Malpelo - Porcentaje de avance en la gestión participativa y efectiva del ecoturismo como estrategia de conservación de las areas protegidas con vocación ecoturistica</t>
  </si>
  <si>
    <t>SUBDIRECCIÓN DE SOSTENIBILIDAD Y NEGOCIOS AMBIENTALES</t>
  </si>
  <si>
    <t>Número de AP que aplican criterios de sostenibilidad a los actores de la cadena de valor del Turismo de Naturaleza - ecoturismo, dando respuesta a la conservación de las Áreas Protegidas y para el beneficio económico, social y ambiental de los territorios</t>
  </si>
  <si>
    <t>Porcentaje de implementación de vinculación actores asociados a la bioeconomía, identificados y en acciones de fortalecimiento, que aporten al ejercicio de conservación de los PNNC</t>
  </si>
  <si>
    <t>Número de estrategias e instrumentos económicos y financieros ejecutados y/o en ejecución</t>
  </si>
  <si>
    <t>SSNA - Documentos de lineamientos técnicos</t>
  </si>
  <si>
    <t>GRUPO DE INFRAESTRUCTURA</t>
  </si>
  <si>
    <t>Sedes Intervenidas</t>
  </si>
  <si>
    <t>GRUPO DE GESTIÓN HUMANA</t>
  </si>
  <si>
    <t>Proyecto de rediseño institucional PNNC radicado ante la Función Pública, que incluya la propuesta de fortalecimiento de la planta de personal para las áreas misionales</t>
  </si>
  <si>
    <t>DIRECCION GENERAL</t>
  </si>
  <si>
    <t>Dirección General - Porcentaje de peticiones, quejas, reclamos, sugerencias y denuncias atendidas oportunamente</t>
  </si>
  <si>
    <t>Documentos normativos realizados</t>
  </si>
  <si>
    <t>DTAM - Porcentaje de contratos liquidados oportunamente</t>
  </si>
  <si>
    <t>DTAM - Porcentaje de peticiones, quejas, reclamos, sugerencias y denuncias atendidas oportunamente</t>
  </si>
  <si>
    <t>DTAN - Porcentaje de contratos liquidados oportunamente</t>
  </si>
  <si>
    <t>DTAN - Porcentaje de peticiones, quejas, reclamos, sugerencias y denuncias atendidas oportunamente</t>
  </si>
  <si>
    <t>DTAO - Porcentaje de contratos liquidados oportunamente</t>
  </si>
  <si>
    <t>DTAO - Porcentaje de peticiones, quejas, reclamos, sugerencias y denuncias atendidas oportunamente</t>
  </si>
  <si>
    <t>DTCA - Porcentaje de contratos liquidados oportunamente</t>
  </si>
  <si>
    <t>DTCA - Porcentaje de peticiones, quejas, reclamos, sugerencias y denuncias atendidas oportunamente</t>
  </si>
  <si>
    <t>DTOR - Porcentaje de contratos liquidados oportunamente</t>
  </si>
  <si>
    <t>DTOR - Porcentaje de peticiones, quejas, reclamos, sugerencias y denuncias atendidas oportunamente</t>
  </si>
  <si>
    <t>DTPA - Porcentaje de contratos liquidados oportunamente</t>
  </si>
  <si>
    <t>DTPA - Porcentaje de peticiones, quejas, reclamos, sugerencias y denuncias atendidas oportunamente</t>
  </si>
  <si>
    <t>GRUPO DE ASUNTOS INTERNACIONALES Y COOPERACIÓN</t>
  </si>
  <si>
    <t>GAIC - Documentos de planeación realizados</t>
  </si>
  <si>
    <t>GRUPO DE COMUNICACIONES Y EDUCACIÓN AMBIENTAL</t>
  </si>
  <si>
    <t>GCEA - Sistema de gestión implementado</t>
  </si>
  <si>
    <t>GRUPO DE CONTROL INTERNO</t>
  </si>
  <si>
    <t>GCI - Sistema de gestión implementado</t>
  </si>
  <si>
    <t>GRUPO DE ATENCIÓN AL CIUDADANO</t>
  </si>
  <si>
    <t>Grupo de Atención al Ciudadano - Porcentaje de peticiones, quejas, reclamos, sugerencias y denuncias atendidas oportunamente</t>
  </si>
  <si>
    <t>Grupo de Comunicaciones y Educación Ambiental - Porcentaje de peticiones, quejas, reclamos, sugerencias y denuncias atendidas oportunamente</t>
  </si>
  <si>
    <t>GRUPO DE CONTRATOS</t>
  </si>
  <si>
    <t>Grupo de Contratos - Porcentaje de peticiones, quejas, reclamos, sugerencias y denuncias atendidas oportunamente</t>
  </si>
  <si>
    <t>Grupo de Control Interno - Porcentaje de peticiones, quejas, reclamos, sugerencias y denuncias atendidas oportunamente</t>
  </si>
  <si>
    <t>Grupo de Cooperación y Asuntos Internacionales - Porcentaje de peticiones, quejas, reclamos, sugerencias y denuncias atendidas oportunamente</t>
  </si>
  <si>
    <t>Grupo de Gestión del Conocimiento e Innovación - Porcentaje de peticiones, quejas, reclamos, sugerencias y denuncias atendidas oportunamente</t>
  </si>
  <si>
    <t>Grupo de Gestión e Integración del SINAP - Porcentaje de peticiones, quejas, reclamos, sugerencias y denuncias atendidas oportunamente</t>
  </si>
  <si>
    <t>GRUPO DE GESTIÓN FINANCIERA</t>
  </si>
  <si>
    <t>Grupo de Gestión Financiera - Porcentaje de peticiones, quejas, reclamos, sugerencias y denuncias atendidas oportunamente</t>
  </si>
  <si>
    <t>Grupo de Gestión Humana - Porcentaje de peticiones, quejas, reclamos, sugerencias y denuncias atendidas oportunamente</t>
  </si>
  <si>
    <t>Grupo de Infraestructura - Porcentaje de peticiones, quejas, reclamos, sugerencias y denuncias atendidas oportunamente</t>
  </si>
  <si>
    <t>Grupo de Planeación y Manejo - Porcentaje de peticiones, quejas, reclamos, sugerencias y denuncias atendidas oportunamente</t>
  </si>
  <si>
    <t>GRUPO DE PROCESOS CORPORATIVOS</t>
  </si>
  <si>
    <t>Grupo de Procesos Corporativos - Porcentaje de peticiones, quejas, reclamos, sugerencias y denuncias atendidas oportunamente</t>
  </si>
  <si>
    <t>GRUPO DE TECNOLOGÍAS DE LA INFORMACIÓN Y COMUNICACIONES</t>
  </si>
  <si>
    <t>Grupo de Tecnologías de la Información y las Comunicaciones - Porcentaje de peticiones, quejas, reclamos, sugerencias y denuncias atendidas oportunamente</t>
  </si>
  <si>
    <t>Grupo de Trámites y Evaluación Ambiental - Porcentaje de peticiones, quejas, reclamos, sugerencias y denuncias atendidas oportunamente</t>
  </si>
  <si>
    <t>Incremento del Índice de Desempeño Institucional - IDI</t>
  </si>
  <si>
    <t>Nivel Central - Porcentaje de contratos liquidados oportunamente</t>
  </si>
  <si>
    <t>OAJ - Sistema de gestión implementado</t>
  </si>
  <si>
    <t>OAP - Documentos de planeación realizados</t>
  </si>
  <si>
    <t>OAP - Sistema de gestión implementado</t>
  </si>
  <si>
    <t>Oficina Asesora de Planeación - Porcentaje de peticiones, quejas, reclamos, sugerencias y denuncias atendidas oportunamente</t>
  </si>
  <si>
    <t>Oficina Asesora Jurídica - Porcentaje de peticiones, quejas, reclamos, sugerencias y denuncias atendidas oportunamente</t>
  </si>
  <si>
    <t>OFICINA DE CONTROL DISCIPLINARIO INTERNO</t>
  </si>
  <si>
    <t>Oficina de Control Disciplinario Interno - Porcentaje de peticiones, quejas, reclamos, sugerencias y denuncias atendidas oportunamente</t>
  </si>
  <si>
    <t>Oficina de Gestión del Riesgo - Porcentaje de peticiones, quejas, reclamos, sugerencias y denuncias atendidas oportunamente</t>
  </si>
  <si>
    <t>Porcentaje de cumplimiento del plan anual de auditoría</t>
  </si>
  <si>
    <t>Porcentaje de Ejecución planes integrados del decreto 612 de 2018</t>
  </si>
  <si>
    <t>Porcentaje de hallazgos cumplidos de las auditorias realizadas por CGR frente al total de hallazgos programados para cierre en la vigencia</t>
  </si>
  <si>
    <t>Porcentaje de procesos judiciales gestionados</t>
  </si>
  <si>
    <t>Puntos de incremento Índice de Desempeño Institucional en la política gestión documental</t>
  </si>
  <si>
    <t>SUBDIRECCIÓN ADMINISTRATIVA Y FINANCIERA</t>
  </si>
  <si>
    <t>SAF - Sistema de gestión implementado</t>
  </si>
  <si>
    <t>Subdirección Administrativa y Financiera - Porcentaje de peticiones, quejas, reclamos, sugerencias y denuncias atendidas oportunamente</t>
  </si>
  <si>
    <t>SUBDIRECCIÓN DE GESTION Y MANEJO DE AREAS PROTEGIDAS</t>
  </si>
  <si>
    <t>Subdirección de Gestión y Manejo de Áreas Protegidas - Porcentaje de peticiones, quejas, reclamos, sugerencias y denuncias atendidas oportunamente</t>
  </si>
  <si>
    <t>Subdirección de Sostenibilidad y Negocios Ambientales - Porcentaje de peticiones, quejas, reclamos, sugerencias y denuncias atendidas oportunamente</t>
  </si>
  <si>
    <t>Administración - Porcentaje de recaudo por fuente de ingreso</t>
  </si>
  <si>
    <t>DTAM - FONAM - Porcentaje de ejecución presupuestal - compromisos</t>
  </si>
  <si>
    <t>DTAM - FONAM - Porcentaje de ejecución presupuestal - obligaciones</t>
  </si>
  <si>
    <t>DTAM - Funcionamiento - Porcentaje de ejecución presupuestal - compromisos</t>
  </si>
  <si>
    <t>DTAM - Funcionamiento - Porcentaje de ejecución presupuestal - obligaciones</t>
  </si>
  <si>
    <t>DTAM - Inversión - Porcentaje de ejecución presupuestal - compromisos</t>
  </si>
  <si>
    <t>DTAM - Inversión - Porcentaje de ejecución presupuestal - obligaciones</t>
  </si>
  <si>
    <t>DTAN - FONAM - Porcentaje de ejecución presupuestal - compromisos</t>
  </si>
  <si>
    <t>DTAN - FONAM - Porcentaje de ejecución presupuestal - obligaciones</t>
  </si>
  <si>
    <t>DTAN - Funcionamiento - Porcentaje de ejecución presupuestal - compromisos</t>
  </si>
  <si>
    <t>DTAN - Funcionamiento - Porcentaje de ejecución presupuestal - obligaciones</t>
  </si>
  <si>
    <t>DTAN - Inversión - Porcentaje de ejecución presupuestal - compromisos</t>
  </si>
  <si>
    <t>DTAN - Inversión - Porcentaje de ejecución presupuestal - obligaciones</t>
  </si>
  <si>
    <t>DTAO - FONAM - Porcentaje de ejecución presupuestal - compromisos</t>
  </si>
  <si>
    <t>DTAO - FONAM - Porcentaje de ejecución presupuestal - obligaciones</t>
  </si>
  <si>
    <t>DTAO - Funcionamiento - Porcentaje de ejecución presupuestal - compromisos</t>
  </si>
  <si>
    <t>DTAO - Funcionamiento - Porcentaje de ejecución presupuestal - obligaciones</t>
  </si>
  <si>
    <t>DTAO - Inversión - Porcentaje de ejecución presupuestal - compromisos</t>
  </si>
  <si>
    <t>DTAO - Inversión - Porcentaje de ejecución presupuestal - obligaciones</t>
  </si>
  <si>
    <t>DTCA - FONAM - Porcentaje de ejecución presupuestal - compromisos</t>
  </si>
  <si>
    <t>DTCA - FONAM - Porcentaje de ejecución presupuestal - obligaciones</t>
  </si>
  <si>
    <t>DTCA - Funcionamiento - Porcentaje de ejecución presupuestal - compromisos</t>
  </si>
  <si>
    <t>DTCA - Funcionamiento - Porcentaje de ejecución presupuestal - obligaciones</t>
  </si>
  <si>
    <t>DTCA - Inversión - Porcentaje de ejecución presupuestal - compromisos</t>
  </si>
  <si>
    <t>DTCA - Inversión - Porcentaje de ejecución presupuestal - obligaciones</t>
  </si>
  <si>
    <t>DTOR - FONAM - Porcentaje de ejecución presupuestal - compromisos</t>
  </si>
  <si>
    <t>DTOR - FONAM - Porcentaje de ejecución presupuestal - obligaciones</t>
  </si>
  <si>
    <t>DTOR - Funcionamiento - Porcentaje de ejecución presupuestal - compromisos</t>
  </si>
  <si>
    <t>DTOR - Funcionamiento - Porcentaje de ejecución presupuestal - obligaciones</t>
  </si>
  <si>
    <t>DTOR - Inversión - Porcentaje de ejecución presupuestal - compromisos</t>
  </si>
  <si>
    <t>DTOR - Inversión - Porcentaje de ejecución presupuestal - obligaciones</t>
  </si>
  <si>
    <t>DTPA - FONAM - Porcentaje de ejecución presupuestal - compromisos</t>
  </si>
  <si>
    <t>DTPA - FONAM - Porcentaje de ejecución presupuestal - obligaciones</t>
  </si>
  <si>
    <t>DTPA - Funcionamiento - Porcentaje de ejecución presupuestal - compromisos</t>
  </si>
  <si>
    <t>DTPA - Funcionamiento - Porcentaje de ejecución presupuestal - obligaciones</t>
  </si>
  <si>
    <t>DTPA - Inversión - Porcentaje de ejecución presupuestal - compromisos</t>
  </si>
  <si>
    <t>DTPA - Inversión - Porcentaje de ejecución presupuestal - obligaciones</t>
  </si>
  <si>
    <t>Nivel Central - FONAM - Porcentaje de ejecución presupuestal - compromisos</t>
  </si>
  <si>
    <t>Nivel Central - FONAM - Porcentaje de ejecución presupuestal - obligaciones</t>
  </si>
  <si>
    <t>Nivel Central - Funcionamiento - Porcentaje de ejecución presupuestal - compromisos</t>
  </si>
  <si>
    <t>Nivel Central - Funcionamiento - Porcentaje de ejecución presupuestal - obligaciones</t>
  </si>
  <si>
    <t>Nivel Central - Inversión - Porcentaje de ejecución presupuestal - compromisos</t>
  </si>
  <si>
    <t>Nivel Central - Inversión - Porcentaje de ejecución presupuestal - obligaciones</t>
  </si>
  <si>
    <t>TSE - Porcentaje de recaudo por fuente de ingreso</t>
  </si>
  <si>
    <t>TUA - Porcentaje de recaudo por fuente de ingreso</t>
  </si>
  <si>
    <t>% Indice de capacidad en la prestación de servicios de tecnología</t>
  </si>
  <si>
    <t>Porcentaje de actos administrativos que evalúan las quejas y procesos disciplinarios activos</t>
  </si>
  <si>
    <t>QUEJAS E INFORMES EVALUADOS DURANTE EL TRIMESTRE ABRIL - JUNIO DE 2025 Y PROCESOS ACTIVOS EVALUADOS EN EL MISMO PERÍODO (09/Jul/2025 11:07)
09/Jul/2025 11:13 - Maria Del Pilar Rodríguez Mateus
Para el trimestre abril-junio del 2025, se recibieron 17 quejas, informes y/o compulsas de copias, los cuales fueron evaluados de la siguiente manera: 1 auto de incorporación, 7 autos inhibitorios, 8 autos de apertura de indagación previa y 1 auto de apertura de investigación disciplinaria. (Adjunto libro 1 - Quejas evaluadas). De igual manera, se evaluaron 39 procesos disciplinarios activos, respecto de los cuales se expidieron 3 autos de terminación de indagación previa; 7 autos de apertura de investigación disciplinaria (evalúan indagaciones previas abiertas); 10 autos de prórroga de investigación disciplinaria; 4 autos de cierre de investigación disciplinaria; 5 autos de citación a audiencia y formulación de cargos y, 10 autos de terminación y archivo definitivo de investigación disciplinaria. </t>
  </si>
  <si>
    <t>Porcentaje de implementación de los controles de Seguridad de la Información</t>
  </si>
  <si>
    <t>Porcentaje de implementación del marco de referencia de Arquitectura Empresarial</t>
  </si>
  <si>
    <t>Porcentaje del Nivel de Madurez de Gobierno y Gestión de TI</t>
  </si>
  <si>
    <t>Sistemas de información implementados</t>
  </si>
  <si>
    <t>Número de Inventarios de conocimiento elaborados</t>
  </si>
  <si>
    <t>Número de investigaciones formalizadas</t>
  </si>
  <si>
    <t>Número de lecciones aprendidas y buenas prácticas documentadas, como activos de conocimiento</t>
  </si>
  <si>
    <t>No. de áreas protegidas administradas por PNNC con proyectos de cooperación financiera y técnica, aprobados y/o en ejecución por Línea Estratégica del PEI y PND</t>
  </si>
  <si>
    <t>Número de acciones implementadas para el cumplimiento de compromisos y/o mandatos internacionales en los que PNNC participa con documentos y/o presentaciones de incidencia contribuyendo al posicionamiento de Colombia como líder ambiental en la Agenda 2030</t>
  </si>
  <si>
    <t>Número de asuntos y/o instancias internacionales donde PNNC-OAP entrega documentos y/o presentaciones de incidencia contribuyendo al posicionamiento de Colombia como líder ambiental en la Agenda 2030</t>
  </si>
  <si>
    <t>Número de piezas de comunicación externa diseñadas y producidas</t>
  </si>
  <si>
    <t>Porcentaje de satisfacción en las acciones de comunicación interna</t>
  </si>
  <si>
    <t>DTAM - DTAM - Porcentaje de avance en la implementación de los planes de trabajo o agendas concertadas con grupos étnicos</t>
  </si>
  <si>
    <t>DTAM - PNN Alto Fragua Indi Wasi - Porcentaje de avance en la implementación de los planes de trabajo o agendas concertadas con grupos étnicos</t>
  </si>
  <si>
    <t>DTAM - PNN Amacayacu - Porcentaje de avance en la implementación de los planes de trabajo o agendas concertadas con grupos étnicos</t>
  </si>
  <si>
    <t>DTAM - PNN Cahuinarí - Porcentaje de avance en la implementación de los planes de trabajo o agendas concertadas con grupos étnicos</t>
  </si>
  <si>
    <t>DTAM - PNN La Paya - Porcentaje de avance en la implementación de los planes de trabajo o agendas concertadas con grupos étnicos</t>
  </si>
  <si>
    <t>DTAM - PNN Río Puré - Porcentaje de avance en la implementación de los planes de trabajo o agendas concertadas con grupos étnicos</t>
  </si>
  <si>
    <t>DTAM - PNN Serranía de Chiribiquete - Porcentaje de avance en la implementación de los planes de trabajo o agendas concertadas con grupos étnicos</t>
  </si>
  <si>
    <t>DTAM - PNN Serranía de los Churumbelos - Porcentaje de avance en la implementación de los planes de trabajo o agendas concertadas con grupos étnicos</t>
  </si>
  <si>
    <t>DTAM - PNN Yaigojé Apaporis - Porcentaje de avance en la implementación de los planes de trabajo o agendas concertadas con grupos étnicos</t>
  </si>
  <si>
    <t>DTAM - RNN Nukak - Porcentaje de avance en la implementación de los planes de trabajo o agendas concertadas con grupos étnicos</t>
  </si>
  <si>
    <t>DTAM - RNN Puinawai - Porcentaje de avance en la implementación de los planes de trabajo o agendas concertadas con grupos étnicos</t>
  </si>
  <si>
    <t>DTAM - SF Plantas Medicinales Orito Ingi - Ande - Porcentaje de avance en la implementación de los planes de trabajo o agendas concertadas con grupos étnicos</t>
  </si>
  <si>
    <t>DTAN - PNN Catatumbo Bari - Porcentaje de avance en la implementación de los planes de trabajo o agendas concertadas con grupos étnicos</t>
  </si>
  <si>
    <t>DTAO - PNN Las Orquídeas - Porcentaje de avance en la implementación de los planes de trabajo o agendas concertadas con grupos étnicos</t>
  </si>
  <si>
    <t>DTAO - PNN Nevado del Huila - Porcentaje de avance en la implementación de los planes de trabajo o agendas concertadas con grupos étnicos</t>
  </si>
  <si>
    <t>DTAO - PNN Puracé - Porcentaje de avance en la implementación de los planes de trabajo o agendas concertadas con grupos étnicos</t>
  </si>
  <si>
    <t>DTAO - SFF Isla de la Corota - Porcentaje de avance en la implementación de los planes de trabajo o agendas concertadas con grupos étnicos</t>
  </si>
  <si>
    <t>DTCA - PNN Bahía Portete - Kaurrele - Porcentaje de avance en la implementación de los planes de trabajo o agendas concertadas con grupos étnicos</t>
  </si>
  <si>
    <t>DTCA - PNN Corales del Rosario y San Bernardo - Porcentaje de avance en la implementación de los planes de trabajo o agendas concertadas con grupos étnicos</t>
  </si>
  <si>
    <t>DTCA - PNN Macuira - Porcentaje de avance en la implementación de los planes de trabajo o agendas concertadas con grupos étnicos</t>
  </si>
  <si>
    <t>DTCA - PNN Old Providence McBean Lagoon - Porcentaje de avance en la implementación de los planes de trabajo o agendas concertadas con grupos étnicos</t>
  </si>
  <si>
    <t>DTCA - PNN Paramillo - Porcentaje de avance en la implementación de los planes de trabajo o agendas concertadas con grupos étnicos</t>
  </si>
  <si>
    <t>DTCA - PNN Sierra Nevada de Santa Marta - Porcentaje de avance en la implementación de los planes de trabajo o agendas concertadas con grupos étnicos</t>
  </si>
  <si>
    <t>DTCA - PNN Tayrona - Porcentaje de avance en la implementación de los planes de trabajo o agendas concertadas con grupos étnicos</t>
  </si>
  <si>
    <t>DTCA - SFF Acandí, Playón y Playona - Porcentaje de avance en la implementación de los planes de trabajo o agendas concertadas con grupos étnicos</t>
  </si>
  <si>
    <t>DTCA - SFF Los Flamencos - Porcentaje de avance en la implementación de los planes de trabajo o agendas concertadas con grupos étnicos</t>
  </si>
  <si>
    <t>DTOR - DNMI Cinaruco - Porcentaje de avance en la implementación de los planes de trabajo o agendas concertadas con grupos étnicos</t>
  </si>
  <si>
    <t>DTOR - PNN El Tuparro - Porcentaje de avance en la implementación de los planes de trabajo o agendas concertadas con grupos étnicos</t>
  </si>
  <si>
    <t>DTPA - DNMI Cabo Manglares Bajo Mira y Frontera - Porcentaje de avance en la implementación de los planes de trabajo o agendas concertadas con grupos étnicos</t>
  </si>
  <si>
    <t>DTPA - DTPA - Porcentaje de avance en la implementación de los planes de trabajo o agendas concertadas con grupos étnicos</t>
  </si>
  <si>
    <t>DTPA - PNN Farallones de Cali - Porcentaje de avance en la implementación de los planes de trabajo o agendas concertadas con grupos étnicos</t>
  </si>
  <si>
    <t>DTPA - PNN Gorgona - Porcentaje de avance en la implementación de los planes de trabajo o agendas concertadas con grupos étnicos</t>
  </si>
  <si>
    <t>DTPA - PNN Los Katíos - Porcentaje de avance en la implementación de los planes de trabajo o agendas concertadas con grupos étnicos</t>
  </si>
  <si>
    <t>DTPA - PNN Munchique - Porcentaje de avance en la implementación de los planes de trabajo o agendas concertadas con grupos étnicos</t>
  </si>
  <si>
    <t>DTPA - PNN Sanquianga - Porcentaje de avance en la implementación de los planes de trabajo o agendas concertadas con grupos étnicos</t>
  </si>
  <si>
    <t>DTPA - PNN Uramba Bahía Málaga - Porcentaje de avance en la implementación de los planes de trabajo o agendas concertadas con grupos étnicos</t>
  </si>
  <si>
    <t>DTPA - PNN Utría - Porcentaje de avance en la implementación de los planes de trabajo o agendas concertadas con grupos étnicos</t>
  </si>
  <si>
    <t>No. de áreas protegidas con plan de trabajo que incorpora un enfoque para la reconciliación y reconstrucción de la memoria en el marco del conflicto socioambiental</t>
  </si>
  <si>
    <t>Número de áreas protegidas administradas por PNNC con arreglos diferenciales de gobernanza concertados y en implementación</t>
  </si>
  <si>
    <t>DTAM - PNN Alto Fragua Indi Wasi - No. de documentos tecnicos de incidencia en políticas públicas elaborados y gestionados para lograr la integración de las áreas protegidas en instrumentos de planeación del desarrollo y ordenamiento territorial</t>
  </si>
  <si>
    <t>DTAM - PNN Alto Fragua Indi Wasi - No. de instancias interinstitucionales, intersectoriales y/o comunitarias con participación efectiva de PNNC para lograr incidencia en decisiones de políticas publicas de desarrollo y ordenamiento territorial</t>
  </si>
  <si>
    <t>DTAM - PNN Amacayacu - No. de instancias interinstitucionales, intersectoriales y/o comunitarias con participación efectiva de PNNC para lograr incidencia en decisiones de políticas publicas de desarrollo y ordenamiento territorial</t>
  </si>
  <si>
    <t>DTAM - PNN Cahuinarí - No. de instancias interinstitucionales, intersectoriales y/o comunitarias con participación efectiva de PNNC para lograr incidencia en decisiones de políticas publicas de desarrollo y ordenamiento territorial</t>
  </si>
  <si>
    <t>DTAM - PNN La Paya - No. de documentos tecnicos de incidencia en políticas públicas elaborados y gestionados para lograr la integración de las áreas protegidas en instrumentos de planeación del desarrollo y ordenamiento territorial</t>
  </si>
  <si>
    <t>DTAM - PNN La Paya - No. de instancias interinstitucionales, intersectoriales y/o comunitarias con participación efectiva de PNNC para lograr incidencia en decisiones de políticas publicas de desarrollo y ordenamiento territorial</t>
  </si>
  <si>
    <t>DTAM - PNN Río Puré - No. de documentos tecnicos de incidencia en políticas públicas elaborados y gestionados para lograr la integración de las áreas protegidas en instrumentos de planeación del desarrollo y ordenamiento territorial</t>
  </si>
  <si>
    <t>DTAM - PNN Río Puré - No. de instancias interinstitucionales, intersectoriales y/o comunitarias con participación efectiva de PNNC para lograr incidencia en decisiones de políticas publicas de desarrollo y ordenamiento territorial</t>
  </si>
  <si>
    <t>DTAM - PNN Serranía de Chiribiquete - No. de documentos tecnicos de incidencia en políticas públicas elaborados y gestionados para lograr la integración de las áreas protegidas en instrumentos de planeación del desarrollo y ordenamiento territorial</t>
  </si>
  <si>
    <t>DTAM - PNN Serranía de Chiribiquete - No. de instancias interinstitucionales, intersectoriales y/o comunitarias con participación efectiva de PNNC para lograr incidencia en decisiones de políticas publicas de desarrollo y ordenamiento territorial</t>
  </si>
  <si>
    <t>DTAM - PNN Yaigojé Apaporis - No. de instancias interinstitucionales, intersectoriales y/o comunitarias con participación efectiva de PNNC para lograr incidencia en decisiones de políticas publicas de desarrollo y ordenamiento territorial</t>
  </si>
  <si>
    <t>DTAM - RNN Nukak - No. de instancias interinstitucionales, intersectoriales y/o comunitarias con participación efectiva de PNNC para lograr incidencia en decisiones de políticas publicas de desarrollo y ordenamiento territorial</t>
  </si>
  <si>
    <t>DTAN - ANU Estoraques - No. de instancias interinstitucionales, intersectoriales y/o comunitarias con participación efectiva de PNNC para lograr incidencia en decisiones de políticas publicas de desarrollo y ordenamiento territorial</t>
  </si>
  <si>
    <t>DTAN - PNN Cocuy - No. de instancias interinstitucionales, intersectoriales y/o comunitarias con participación efectiva de PNNC para lograr incidencia en decisiones de políticas publicas de desarrollo y ordenamiento territorial</t>
  </si>
  <si>
    <t>DTAN - PNN Tamá - No. de instancias interinstitucionales, intersectoriales y/o comunitarias con participación efectiva de PNNC para lograr incidencia en decisiones de políticas publicas de desarrollo y ordenamiento territorial</t>
  </si>
  <si>
    <t>DTAN - PNN Yariguíes - No. de instancias interinstitucionales, intersectoriales y/o comunitarias con participación efectiva de PNNC para lograr incidencia en decisiones de políticas publicas de desarrollo y ordenamiento territorial</t>
  </si>
  <si>
    <t>DTCA - PNN Bahía Portete - Kaurrele - No. de documentos tecnicos de incidencia en políticas públicas elaborados y gestionados para lograr la integración de las áreas protegidas en instrumentos de planeación del desarrollo y ordenamiento territorial</t>
  </si>
  <si>
    <t>DTCA - PNN Bahía Portete - Kaurrele - No. de instancias interinstitucionales, intersectoriales y/o comunitarias con participación efectiva de PNNC para lograr incidencia en decisiones de políticas publicas de desarrollo y ordenamiento territorial</t>
  </si>
  <si>
    <t>DTCA - PNN Macuira - No. de documentos tecnicos de incidencia en políticas públicas elaborados y gestionados para lograr la integración de las áreas protegidas en instrumentos de planeación del desarrollo y ordenamiento territorial</t>
  </si>
  <si>
    <t>DTCA - PNN Macuira - No. de instancias interinstitucionales, intersectoriales y/o comunitarias con participación efectiva de PNNC para lograr incidencia en decisiones de políticas publicas de desarrollo y ordenamiento territorial</t>
  </si>
  <si>
    <t>DTCA - PNN Old Providence McBean Lagoon - No. de documentos tecnicos de incidencia en políticas públicas elaborados y gestionados para lograr la integración de las áreas protegidas en instrumentos de planeación del desarrollo y ordenamiento territorial</t>
  </si>
  <si>
    <t>DTCA - PNN Old Providence McBean Lagoon - No. de instancias interinstitucionales, intersectoriales y/o comunitarias con participación efectiva de PNNC para lograr incidencia en decisiones de políticas publicas de desarrollo y ordenamiento territorial</t>
  </si>
  <si>
    <t>DTCA - PNN Paramillo - No. de documentos tecnicos de incidencia en políticas públicas elaborados y gestionados para lograr la integración de las áreas protegidas en instrumentos de planeación del desarrollo y ordenamiento territorial</t>
  </si>
  <si>
    <t>DTCA - PNN Paramillo - No. de instancias interinstitucionales, intersectoriales y/o comunitarias con participación efectiva de PNNC para lograr incidencia en decisiones de políticas publicas de desarrollo y ordenamiento territorial</t>
  </si>
  <si>
    <t>DTCA - PNN Sierra Nevada de Santa Marta - No. de documentos tecnicos de incidencia en políticas públicas elaborados y gestionados para lograr la integración de las áreas protegidas en instrumentos de planeación del desarrollo y ordenamiento territorial</t>
  </si>
  <si>
    <t>DTCA - PNN Sierra Nevada de Santa Marta - No. de instancias interinstitucionales, intersectoriales y/o comunitarias con participación efectiva de PNNC para lograr incidencia en decisiones de políticas publicas de desarrollo y ordenamiento territorial</t>
  </si>
  <si>
    <t>DTCA - PNN Tayrona - No. de documentos tecnicos de incidencia en políticas públicas elaborados y gestionados para lograr la integración de las áreas protegidas en instrumentos de planeación del desarrollo y ordenamiento territorial</t>
  </si>
  <si>
    <t>DTCA - PNN Tayrona - No. de instancias interinstitucionales, intersectoriales y/o comunitarias con participación efectiva de PNNC para lograr incidencia en decisiones de políticas publicas de desarrollo y ordenamiento territorial</t>
  </si>
  <si>
    <t>DTCA - RN Cordillera Beata - No. de documentos tecnicos de incidencia en políticas públicas elaborados y gestionados para lograr la integración de las áreas protegidas en instrumentos de planeación del desarrollo y ordenamiento territorial</t>
  </si>
  <si>
    <t>DTCA - RN Cordillera Beata - No. de instancias interinstitucionales, intersectoriales y/o comunitarias con participación efectiva de PNNC para lograr incidencia en decisiones de políticas publicas de desarrollo y ordenamiento territorial</t>
  </si>
  <si>
    <t>DTCA - SFF Acandí, Playón y Playona - No. de documentos tecnicos de incidencia en políticas públicas elaborados y gestionados para lograr la integración de las áreas protegidas en instrumentos de planeación del desarrollo y ordenamiento territorial</t>
  </si>
  <si>
    <t>DTCA - SFF Acandí, Playón y Playona - No. de instancias interinstitucionales, intersectoriales y/o comunitarias con participación efectiva de PNNC para lograr incidencia en decisiones de políticas publicas de desarrollo y ordenamiento territorial</t>
  </si>
  <si>
    <t>DTCA - SFF Ciénaga Grande de Santa Marta - No. de documentos tecnicos de incidencia en políticas públicas elaborados y gestionados para lograr la integración de las áreas protegidas en instrumentos de planeación del desarrollo y ordenamiento territorial</t>
  </si>
  <si>
    <t>DTCA - SFF Ciénaga Grande de Santa Marta - No. de instancias interinstitucionales, intersectoriales y/o comunitarias con participación efectiva de PNNC para lograr incidencia en decisiones de políticas publicas de desarrollo y ordenamiento territorial</t>
  </si>
  <si>
    <t>DTCA - SFF El Corchal Mono Hernandez - No. de documentos tecnicos de incidencia en políticas públicas elaborados y gestionados para lograr la integración de las áreas protegidas en instrumentos de planeación del desarrollo y ordenamiento territorial</t>
  </si>
  <si>
    <t>Número de documentos (03/Jul/2025 18:38)
03/Jul/2025 18:39 - Maria Teresa Sierra Quintero-SFFELCMH
El equipo humano del Santuario se encuentra en el proceso de elaboración de un informe consolidado de las acciones que se vienen ejecutando al interior del área en la presente vigencia, como parte del proceso de articulación del Plan de Manejo con los instrumentos de planeación (Plan de Desarrollo) de las administraciones municipales de Arjona y San Onofre. </t>
  </si>
  <si>
    <t>DTCA - SFF El Corchal Mono Hernandez - No. de instancias interinstitucionales, intersectoriales y/o comunitarias con participación efectiva de PNNC para lograr incidencia en decisiones de políticas publicas de desarrollo y ordenamiento territorial</t>
  </si>
  <si>
    <t>DTCA - SFF Los Colorados - No. de documentos tecnicos de incidencia en políticas públicas elaborados y gestionados para lograr la integración de las áreas protegidas en instrumentos de planeación del desarrollo y ordenamiento territorial</t>
  </si>
  <si>
    <t>DTCA - SFF Los Colorados - No. de instancias interinstitucionales, intersectoriales y/o comunitarias con participación efectiva de PNNC para lograr incidencia en decisiones de políticas publicas de desarrollo y ordenamiento territorial</t>
  </si>
  <si>
    <t>DTCA - SFF Los Flamencos - No. de documentos tecnicos de incidencia en políticas públicas elaborados y gestionados para lograr la integración de las áreas protegidas en instrumentos de planeación del desarrollo y ordenamiento territorial</t>
  </si>
  <si>
    <t>DTCA - SFF Los Flamencos - No. de instancias interinstitucionales, intersectoriales y/o comunitarias con participación efectiva de PNNC para lograr incidencia en decisiones de políticas publicas de desarrollo y ordenamiento territorial</t>
  </si>
  <si>
    <t>DTCA - VP Isla de Salamanca - No. de documentos tecnicos de incidencia en políticas públicas elaborados y gestionados para lograr la integración de las áreas protegidas en instrumentos de planeación del desarrollo y ordenamiento territorial</t>
  </si>
  <si>
    <t>DTCA - VP Isla de Salamanca - No. de instancias interinstitucionales, intersectoriales y/o comunitarias con participación efectiva de PNNC para lograr incidencia en decisiones de políticas publicas de desarrollo y ordenamiento territorial</t>
  </si>
  <si>
    <t>DTOR - DTOR - No. de instancias interinstitucionales, intersectoriales y/o comunitarias con participación efectiva de PNNC para lograr incidencia en decisiones de políticas publicas de desarrollo y ordenamiento territorial</t>
  </si>
  <si>
    <t>DTOR - PNN Chingaza - No. de instancias interinstitucionales, intersectoriales y/o comunitarias con participación efectiva de PNNC para lograr incidencia en decisiones de políticas publicas de desarrollo y ordenamiento territorial</t>
  </si>
  <si>
    <t>DTOR - PNN Cordillera de Los Picachos - No. de instancias interinstitucionales, intersectoriales y/o comunitarias con participación efectiva de PNNC para lograr incidencia en decisiones de políticas publicas de desarrollo y ordenamiento territorial</t>
  </si>
  <si>
    <t>DTOR - PNN El Tuparro - No. de instancias interinstitucionales, intersectoriales y/o comunitarias con participación efectiva de PNNC para lograr incidencia en decisiones de políticas publicas de desarrollo y ordenamiento territorial</t>
  </si>
  <si>
    <t>DTOR - PNN Tinigua - No. de instancias interinstitucionales, intersectoriales y/o comunitarias con participación efectiva de PNNC para lograr incidencia en decisiones de políticas publicas de desarrollo y ordenamiento territorial</t>
  </si>
  <si>
    <t>DTPA - DTPA - No. de instancias interinstitucionales, intersectoriales y/o comunitarias con participación efectiva de PNNC para lograr incidencia en decisiones de políticas publicas de desarrollo y ordenamiento territorial</t>
  </si>
  <si>
    <t>DTPA - PNN Sanquianga - No. de instancias interinstitucionales, intersectoriales y/o comunitarias con participación efectiva de PNNC para lograr incidencia en decisiones de políticas publicas de desarrollo y ordenamiento territorial</t>
  </si>
  <si>
    <t>DTPA - PNN Utría - No. de instancias interinstitucionales, intersectoriales y/o comunitarias con participación efectiva de PNNC para lograr incidencia en decisiones de políticas publicas de desarrollo y ordenamiento territorial</t>
  </si>
  <si>
    <t>DTPA - SFF Malpelo - No. de instancias interinstitucionales, intersectoriales y/o comunitarias con participación efectiva de PNNC para lograr incidencia en decisiones de políticas publicas de desarrollo y ordenamiento territorial</t>
  </si>
  <si>
    <t>GPM - No. de documentos tecnicos de incidencia en políticas públicas elaborados y gestionados para lograr la integración de las áreas protegidas en instrumentos de planeación del desarrollo y ordenamiento territorial</t>
  </si>
  <si>
    <t>GPM - No. de instancias interinstitucionales, intersectoriales y/o comunitarias con participación efectiva de PNNC para lograr incidencia en decisiones de políticas publicas de desarrollo y ordenamiento territorial</t>
  </si>
  <si>
    <t>No. de Medidas de reconciliación con enfoque diferencial en las áreas protegidas del Sistema Parques Nacionales implementadas</t>
  </si>
  <si>
    <t>DTAM - DTAM - No. de personas capacitadas</t>
  </si>
  <si>
    <t>DTAM - PNN Alto Fragua Indi Wasi - No. de áreas protegidas que implementan acciones de educación ambiental</t>
  </si>
  <si>
    <t>DTAM - PNN Alto Fragua Indi Wasi - No. de personas capacitadas</t>
  </si>
  <si>
    <t>DTAM - PNN Amacayacu - No. de áreas protegidas que implementan acciones de educación ambiental</t>
  </si>
  <si>
    <t>DTAM - PNN Amacayacu - No. de personas capacitadas</t>
  </si>
  <si>
    <t>DTAM - PNN Cahuinarí - No. de áreas protegidas que implementan acciones de educación ambiental</t>
  </si>
  <si>
    <t>DTAM - PNN Cahuinarí - No. de personas capacitadas</t>
  </si>
  <si>
    <t>DTAM - PNN La Paya - No. de áreas protegidas que implementan acciones de educación ambiental</t>
  </si>
  <si>
    <t>DTAM - PNN La Paya - No. de personas capacitadas</t>
  </si>
  <si>
    <t>DTAM - PNN Río Puré - No. de áreas protegidas que implementan acciones de educación ambiental</t>
  </si>
  <si>
    <t>DTAM - PNN Río Puré - No. de personas capacitadas</t>
  </si>
  <si>
    <t>DTAM - PNN Serranía de Chiribiquete - No. de áreas protegidas que implementan acciones de educación ambiental</t>
  </si>
  <si>
    <t>DTAM - PNN Serranía de Chiribiquete - No. de personas capacitadas</t>
  </si>
  <si>
    <t>DTAM - PNN Serranía de los Churumbelos - No. de áreas protegidas que implementan acciones de educación ambiental</t>
  </si>
  <si>
    <t>DTAM - PNN Serranía de los Churumbelos - No. de personas capacitadas</t>
  </si>
  <si>
    <t>DTAM - PNN Yaigojé Apaporis - No. de personas capacitadas</t>
  </si>
  <si>
    <t>DTAM - RNN Nukak - No. de áreas protegidas que implementan acciones de educación ambiental</t>
  </si>
  <si>
    <t>DTAM - RNN Nukak - No. de personas capacitadas</t>
  </si>
  <si>
    <t>DTAM - RNN Puinawai - No. de áreas protegidas que implementan acciones de educación ambiental</t>
  </si>
  <si>
    <t>DTAM - RNN Puinawai - No. de personas capacitadas</t>
  </si>
  <si>
    <t>DTAM - SF Plantas Medicinales Orito Ingi - Ande - No. de áreas protegidas que implementan acciones de educación ambiental</t>
  </si>
  <si>
    <t>DTAM - SF Plantas Medicinales Orito Ingi - Ande - No. de personas capacitadas</t>
  </si>
  <si>
    <t>DTAN - ANU Estoraques - No. de áreas protegidas que implementan acciones de educación ambiental</t>
  </si>
  <si>
    <t>DTAN - ANU Estoraques - No. de personas capacitadas</t>
  </si>
  <si>
    <t>DTAN - PNN Catatumbo Bari - No. de áreas protegidas que implementan acciones de educación ambiental</t>
  </si>
  <si>
    <t>DTAN - PNN Catatumbo Bari - No. de personas capacitadas</t>
  </si>
  <si>
    <t>DTAN - PNN Cocuy - No. de personas capacitadas</t>
  </si>
  <si>
    <t>DTAN - PNN El Cocuy - No. de áreas protegidas que implementan acciones de educación ambiental</t>
  </si>
  <si>
    <t>DTAN - PNN Pisba - No. de áreas protegidas que implementan acciones de educación ambiental</t>
  </si>
  <si>
    <t>DTAN - PNN Pisba - No. de personas capacitadas</t>
  </si>
  <si>
    <t>DTAN - PNN Serranía de los Yariguíes - No. de áreas protegidas que implementan acciones de educación ambiental</t>
  </si>
  <si>
    <t>DTAN - PNN Serranía de los Yariguíes - No. de personas capacitadas</t>
  </si>
  <si>
    <t>DTAN - PNN Tamá - No. de áreas protegidas que implementan acciones de educación ambiental</t>
  </si>
  <si>
    <t>DTAN - PNN Tamá - No. de personas capacitadas</t>
  </si>
  <si>
    <t>DTAN - SFF Guanentá Alto Río Fonce - No. de áreas protegidas que implementan acciones de educación ambiental</t>
  </si>
  <si>
    <t>DTAN - SFF Guanentá Alto Río Fonce - No. de personas capacitadas</t>
  </si>
  <si>
    <t>DTAN - SFF Iguaque - No. de áreas protegidas que implementan acciones de educación ambiental</t>
  </si>
  <si>
    <t>DTAN - SFF Iguaque - No. de personas capacitadas</t>
  </si>
  <si>
    <t>DTAO - PNN Complejo Volcánico Doña Juana - Cascabel - No. de áreas protegidas que implementan acciones de educación ambiental</t>
  </si>
  <si>
    <t>DTAO - PNN Complejo Volcánico Doña Juana - Cascabel - No. de personas capacitadaS</t>
  </si>
  <si>
    <t>DTAO - PNN Cueva de los Guácharos - No. de áreas protegidas que implementan acciones de educación ambiental</t>
  </si>
  <si>
    <t>DTAO - PNN Cueva de los Guácharos - No. de personas capacitadas</t>
  </si>
  <si>
    <t>DTAO - PNN Las Hermosas Gloria Valencia de Castaño - No. de áreas protegidas que implementan acciones de educación ambiental</t>
  </si>
  <si>
    <t>DTAO - PNN Las Hermosas Gloria Valencia de Castaño - No. de personas capacitadas</t>
  </si>
  <si>
    <t>DTAO - PNN Las Orquídeas - No. de áreas protegidas que implementan acciones de educación ambiental</t>
  </si>
  <si>
    <t>DTAO - PNN Las Orquídeas - No. de personas capacitadas</t>
  </si>
  <si>
    <t>DTAO - PNN Los Nevados - No. de áreas protegidas que implementan acciones de educación ambiental</t>
  </si>
  <si>
    <t>DTAO - PNN Los Nevados - No. de personas capacitadas</t>
  </si>
  <si>
    <t>DTAO - PNN Nevado del Huila - No. de áreas protegidas que implementan acciones de educación ambiental</t>
  </si>
  <si>
    <t>DTAO - PNN Nevado del Huila - No. de personas capacitadas</t>
  </si>
  <si>
    <t>DTAO - PNN Puracé - No. de áreas protegidas que implementan acciones de educación ambiental</t>
  </si>
  <si>
    <t>DTAO - PNN Puracé - No. de personas capacitadas</t>
  </si>
  <si>
    <t>DTAO - PNN Selva de Florencia - No. de áreas protegidas que implementan acciones de educación ambiental</t>
  </si>
  <si>
    <t>DTAO - PNN Selva de Florencia - No. de personas capacitadas</t>
  </si>
  <si>
    <t>DTAO - PNN Tatamá - No. de áreas protegidas que implementan acciones de educación ambiental</t>
  </si>
  <si>
    <t>DTAO - PNN Tatamá - No. de personas capacitadas</t>
  </si>
  <si>
    <t>DTAO - SFF Galeras - No. de áreas protegidas que implementan acciones de educación ambiental</t>
  </si>
  <si>
    <t>DTAO - SFF Isla de la Corota - No. de áreas protegidas que implementan acciones de educación ambiental</t>
  </si>
  <si>
    <t>DTAO - SFF Otún Quimbaya - No. de áreas protegidas que implementan acciones de educación ambiental</t>
  </si>
  <si>
    <t>DTAO - SFF Otún Quimbaya - No. de personas capacitadas</t>
  </si>
  <si>
    <t>DTCA - PNN Bahía Portete - Kaurrele - No. de áreas protegidas que implementan acciones de educación ambiental</t>
  </si>
  <si>
    <t>DTCA - PNN Bahía Portete - Kaurrele - No. de personas capacitadas</t>
  </si>
  <si>
    <t>DTCA - PNN Corales de Profundidad - No. de áreas protegidas que implementan acciones de educación ambiental</t>
  </si>
  <si>
    <t>DTCA - PNN Corales del Rosario - No. de personas capacitadas</t>
  </si>
  <si>
    <t>DTCA - PNN Corales del Rosario y San Bernardo - No. de áreas protegidas que implementan acciones de educación ambiental</t>
  </si>
  <si>
    <t>DTCA - PNN Macuira - No. de áreas protegidas que implementan acciones de educación ambiental</t>
  </si>
  <si>
    <t>DTCA - PNN Macuira - No. de personas capacitadas</t>
  </si>
  <si>
    <t>DTCA - PNN Old Providence McBean Lagoon - No. de áreas protegidas que implementan acciones de educación ambiental</t>
  </si>
  <si>
    <t>DTCA - PNN Paramillo - No. de áreas protegidas que implementan acciones de educación ambiental</t>
  </si>
  <si>
    <t>DTCA - PNN Paramillo - No. de personas capacitadas</t>
  </si>
  <si>
    <t>DTCA - PNN Sierra Nevada de Santa Marta - No. de áreas protegidas que implementan acciones de educación ambiental</t>
  </si>
  <si>
    <t>DTCA - PNN Sierra Nevada de Santa Marta - No. de personas capacitadas</t>
  </si>
  <si>
    <t>DTCA - PNN Tayrona - No. de áreas protegidas que implementan acciones de educación ambiental</t>
  </si>
  <si>
    <t>DTCA - PNN Tayrona - No. de personas capacitadas</t>
  </si>
  <si>
    <t>DTCA - RN Cordillera Beata - No. de áreas protegidas que implementan acciones de educación ambiental</t>
  </si>
  <si>
    <t>DTCA - SFF Acandí, Playón y Playona - No. de áreas protegidas que implementan acciones de educación ambiental</t>
  </si>
  <si>
    <t>DTCA - SFF Acandí, Playón y Playona - No. de personas capacitadas</t>
  </si>
  <si>
    <t>DTCA - SFF Ciénaga Grande de Santa Marta - No. de áreas protegidas que implementan acciones de educación ambiental</t>
  </si>
  <si>
    <t>DTCA - SFF Ciénaga Grande de Santa Marta - No. de personas capacitadas</t>
  </si>
  <si>
    <t>DTCA - SFF El Corchal Mono Hernandez - No. de áreas protegidas que implementan acciones de educación ambiental</t>
  </si>
  <si>
    <t>DTCA - SFF El Corchal Mono Hernandez - No. de personas capacitadas</t>
  </si>
  <si>
    <t>DTCA - SFF Los Colorados - No. de áreas protegidas que implementan acciones de educación ambiental</t>
  </si>
  <si>
    <t>DTCA - SFF Los Colorados - No. de personas capacitadas</t>
  </si>
  <si>
    <t>DTCA - SFF Los Flamencos - No. de áreas protegidas que implementan acciones de educación ambiental</t>
  </si>
  <si>
    <t>DTCA - SFF Los Flamencos - No. de personas capacitadas</t>
  </si>
  <si>
    <t>DTCA - VP Isla de Salamanca - No. de áreas protegidas que implementan acciones de educación ambiental</t>
  </si>
  <si>
    <t>DTCA - VP Isla de Salamanca - No. de personas capacitadas</t>
  </si>
  <si>
    <t>DTOR - DNMI Cinaruco - No. de áreas protegidas que implementan acciones de educación ambiental</t>
  </si>
  <si>
    <t>DTOR - DTOR - No. de personas capacitadas</t>
  </si>
  <si>
    <t>DTOR - PNN Chingaza - No. de áreas protegidas que implementan acciones de educación ambiental</t>
  </si>
  <si>
    <t>DTOR - PNN Chingaza - No. de personas capacitadas</t>
  </si>
  <si>
    <t>DTOR - PNN Cordillera de Los Picachos - No. de áreas protegidas que implementan acciones de educación ambiental</t>
  </si>
  <si>
    <t>DTOR - PNN Cordillera de Los Picachos - No. de personas capacitadas</t>
  </si>
  <si>
    <t>DTOR - PNN El Tuparro - No. de áreas protegidas que implementan acciones de educación ambiental</t>
  </si>
  <si>
    <t>DTOR - PNN El Tuparro - No. de personas capacitadas</t>
  </si>
  <si>
    <t>DTOR - PNN Serranía de Manacacías - No. de áreas protegidas que implementan acciones de educación ambiental</t>
  </si>
  <si>
    <t>DTOR - PNN Serranía de Manacacías - No. de personas capacitadas</t>
  </si>
  <si>
    <t>DTOR - PNN Sierra de la Macarena - No. de áreas protegidas que implementan acciones de educación ambiental</t>
  </si>
  <si>
    <t>DTOR - PNN Sierra de la Macarena - No. de personas capacitadas</t>
  </si>
  <si>
    <t>DTOR - PNN Sumapaz - No. de áreas protegidas que implementan acciones de educación ambiental</t>
  </si>
  <si>
    <t>DTOR - PNN Sumapaz - No. de personas capacitadas</t>
  </si>
  <si>
    <t>DTOR - PNN Tinigua - No. de áreas protegidas que implementan acciones de educación ambiental</t>
  </si>
  <si>
    <t>DTOR - PNN Tinigua - No. de personas capacitadas</t>
  </si>
  <si>
    <t>DTPA - DNMI Cabo Manglares Bajo Mira y Frontera - No. de áreas protegidas que implementan acciones de educación ambiental</t>
  </si>
  <si>
    <t>DTPA - DNMI Cabo Manglares Bajo Mira y Frontera - No. de personas capacitadas</t>
  </si>
  <si>
    <t>DTPA - DNMI Yuruparí Malpelo - No. de personas capacitadas</t>
  </si>
  <si>
    <t>DTPA - DNMI Yuruparí-Malpelo - No. de áreas protegidas que implementan acciones de educación ambiental</t>
  </si>
  <si>
    <t>DTPA - PNN Farallones de Cali - No. de áreas protegidas que implementan acciones de educación ambiental</t>
  </si>
  <si>
    <t>DTPA - PNN Farallones de Cali - No. de personas capacitadas</t>
  </si>
  <si>
    <t>DTPA - PNN Gorgona - No. de áreas protegidas que implementan acciones de educación ambiental</t>
  </si>
  <si>
    <t>DTPA - PNN Gorgona - No. de personas capacitadas</t>
  </si>
  <si>
    <t>DTPA - PNN Los Katíos - No. de áreas protegidas que implementan acciones de educación ambiental</t>
  </si>
  <si>
    <t>DTPA - PNN Los Katíos - No. de personas capacitadas</t>
  </si>
  <si>
    <t>DTPA - PNN Munchique - No. de áreas protegidas que implementan acciones de educación ambiental</t>
  </si>
  <si>
    <t>DTPA - PNN Munchique - No. de personas capacitadas</t>
  </si>
  <si>
    <t>DTPA - PNN Sanquianga - No. de áreas protegidas que implementan acciones de educación ambiental</t>
  </si>
  <si>
    <t>DTPA - PNN Sanquianga - No. de personas capacitadas</t>
  </si>
  <si>
    <t>DTPA - PNN Uramba Bahía Málaga - No. de áreas protegidas que implementan acciones de educación ambiental</t>
  </si>
  <si>
    <t>DTPA - PNN Uramba Bahía Málaga - No. de personas capacitadas</t>
  </si>
  <si>
    <t>DTPA - PNN Utría - No. de áreas protegidas que implementan acciones de educación ambiental</t>
  </si>
  <si>
    <t>DTPA - PNN Utría - No. de personas capacitadas</t>
  </si>
  <si>
    <t>DTPA - SFF Malpelo - No. de áreas protegidas que implementan acciones de educación ambiental</t>
  </si>
  <si>
    <t>DTPA - SFF Malpelo - No. de personas capacitadas</t>
  </si>
  <si>
    <t>Dependencia
Responsable</t>
  </si>
  <si>
    <t>Plan</t>
  </si>
  <si>
    <t>Indicador</t>
  </si>
  <si>
    <t>Meta 
2025</t>
  </si>
  <si>
    <t xml:space="preserve">% Cumplimiento </t>
  </si>
  <si>
    <t>Descripción cualitativa del avance</t>
  </si>
  <si>
    <t>II TRIMESTE - 2025</t>
  </si>
  <si>
    <t>Meta 
Trimestre II</t>
  </si>
  <si>
    <t>Ejecutado Trimestre II</t>
  </si>
  <si>
    <t>El avance del indicador es del 0% dado que solo se hará efectivo cuando se alcance la cuarta fase del proceso de declaratoria responsabilidad de la Autoridad Ambiental competente. Parques Nacionales Naturales de Colombia (PNNC) participa únicamente en las tres primeras fases del proceso de declaratoria y/o ampliación. Sin embargo, se ha avanzado en las siguientes actividades durante el segundo trimestre: 
Ampliacion Santuario de Fauna Acandi, palyon y playona: Se desarrolló un espacio presencial en territorio (Acandí) con la participación de la empresa ISA (responsable de proyecto de interconexión eléctrica Colombia- Panamá), el Ministerio de Minas y Energía, los Consejos Comunitarios y PNNC, con el objetivo de socializar el EIA elaborado por la empresa. Este encuentro permitió resaltar la importancia de incluír a los Consejos Comunitarios en la Consulta Previa, lo cual sera oficializado por ISA y los Consejos Comunitarios con el apoyo de PNNC a la DANCP. En el mes de Mayo se llevo a cabo un espacio regional con la participación de Ministerio de Minas y Energia, Ministerio de Ambiente, ANLA e ISA, con el fin de revisar los pasos a seguir  para el proyecto de Interconexión eléctrica y el proceso de ampliación del área protegida. Como resultado, se planteó un espacio presencial con los Concejos Comunitarios para revisar conjuntamente la ruta de trabajo. Así mismo, se adelanto una reunión de contextualización con el ANLA sobre el proceso de ampliación del Santuario. Se concretó un espacio entre los Tres Consejos Comunitarios de Acandí y la Ministra de Ambiente y Desarrollo Sostenible, junto con el Ministro de Minas, la Directora de la ANLA, el Director de la DANCP, representantes de ISA, del MinInterior, Invemar, Gobernación de Chocó, Alcaldía de Acandí, Procuraduría de Asuntos étnicos, ACCEFyN, entre otros, con el fin de definir una ruta de ampliación del Santuario que  cohexista con el proyecto de Interconexión eléctrica Colombia- Panamá.
Ampliacion Parque Nacional Natural Tatama: Se realizó acompañamiento presencial al Consejo Comunitario de Tarena con el objetivo de avanzar en el alistamiento del proceso de consulta previa, propiciando un espacio de diálogo y acercamiento con la comunidad. Posteriormente, la DANCP emitio la certificación de procedencia de la consulta previa para 4 comunidades. En este contexto, se llevo a cabo una reunión con los cooperantes REWILD, en el cual se definió la ruta de trabajo  para avanzar con las comunidades involucradas. Adicionalmente, se realizó un acercamiento al resguardo indigena de Tarena con la participación de los 7 gobernadores y el cabildo mayor, socializando el proceso,  la ruta de consulta previa y revisando el plan de vida de la comunidad. Estos avances quedaron reflejados en los insumos del documento síntesis del proceso. Por otro lado, se desarrollaron mesas técnicas de coordinación interna del equipo de PNNC  para la revisión de la ruta de consulta previa con las comunidades certificadas, así como reuniones con la DTAO para articular la ruta de ampliación. También se entregó nota concepto a REWILD para avanzar la consulta previa con la comunidad Tarena. Finalmente, se realizo mesa de trabajo para verificación de ruta de saneamiento predial. 
Ampliacion Parque Nacional Natural Chingaza: Se desarrollo espacio con Rainforest Trust cooperante quienes están interesado en apoyar el proceso de ampliación del área, para lo cual se espera una reunión directiva con el fin de revisar el proceso y la ruta a seguir. </t>
  </si>
  <si>
    <t>El indicador presentó un avance del 0% dado que solo se hará efectivo cuando se alcance la cuarta fase del proceso de declaratoria responsabilidad de la Autoridad Ambiental competente. Parques Nacionales Naturales de Colombia (PNNC) participa únicamente en las tres primeras fases del proceso de declaratoria y/o ampliación. sin embargo, se realizaron las siguientes actividades durante el segundo trimestre del 2025:
Ecosistemas Secos del Patia: Durante el segundo trimestre de 2025, el PNNC adelantó una serie de actividades estratégicas orientadas a fortalecer el proceso de declaratoria de áreas protegidas en el suroccidente del país. Se llevó a cabo una mesa de trabajo con el Viceministerio de Ambiente, Políticas y Regulación, y el Viceministerio de Ordenamiento Ambiental del Territorio, con el propósito de contextualizar la ruta territorial del proceso y alertar sobre la necesidad de sostener un espacio de gobernanza directiva con las Corporaciones Autónomas Regionales (CVC y Corponariño), en el marco de la propuesta de conservación liderada por el MADS. Así mismo, se desarrolló un espacio de articulación con la CRC para conocer la propuesta regional en curso e informar sobre el proceso de declaratoria que ha contado con más de una década de trabajo conjunto entre el PNNC, organizaciones sociales, academia y autoridades ambientales del Cauca y Nariño. En este mismo contexto, se realizaron visitas al territorio para recolectar información sociocultural y productiva mediante entrevistas semiestructuradas con líderes locales, organizaciones gremiales e instituciones. Adicionalmente, se sostuvo diálogo con actores del sector productivo, incluyendo limoneros, ganaderos (Asogapa), autoridades municipales y departamentales, lo que permitió complementar la caracterización social del proceso. Finalmente, junto con la dirección del PNNC, se definió una ruta de trabajo política para avanzar en la consolidación del proceso de declaratoria.
Serrania de San Lucas : Se avanzó en los insumos requieridos para la elaboración de los términos de referencia para la contratación de asesores de las organizaciones sociales en los componentes ambiental, agricultura y minero ( recursos de AAF). Paralelamente, se desarrollaron espacios técnicos entre Ministerio de ambiente, Ministerio de Minas y Energia, Ministerio del Interior, AOCP, Ministerio de Agricultura y ANM para retomar la ruta de trabajo del proceso. En el mes de mayo, se llevaron a cabo mesas técnicas entre los tres ministerios (ambiente, agricultura y minas) para revisar las condiciones habilitantes requeridas para la continuidad de la propuesta. En este contexto, también se entregó información técnica adicional al MADS para la prórroga de la Res. 0630 de reserva temporal y se desarrollaron espacios de diálogo con las organizaciones y gobierno para revisar ruta de trabajo. 
En el mes de junio, se llevaron a cabo mesas directivas entre  los ministerios de ambiente, defensa, interior, agricultura y minas, para concertar la ruta de trabajo y el compromiso por parte del gobierno con el objetivo de continuar con el proceso de la ruta en la creación de un área protegida en la Serranía de San lucas. Adicionalmente, se llevaron a cabo reuniones técnicasorientadas a revisar la información correspondientes a las condiciones habilitantes, insumo clave para las proximas mesas de trabajo que se desarrollaran en territorio con las organizaciones para el análisis de la propuesta. 
Selvas Transicionales de Cumaribo : Para este proceso no se presentan avances en el periodo de reporte. se espera la definición de las fuentes de recursos financieros para desarrollo de cronograma y entrada a territorio.
Sabanas y Humedales de Arauca: Se realizo mesa de trabajo para revisión de plan de trabajo del proceso y  reuniones con la oficina de gestión del riesgo de PNNC y WWF Colombia para revisar la situación de orden público en el territorio, definir posibles estrategias de ingreso y los lugares a abordar para la socialización, una vez se disponga de los recursos requeridos. Adicionalmente, se llevó a cabo un ejercicio técnico de priorización de veredas y puntos identificados. Se espera la definición de las fuentes de recursos financieros para desarrollo de cronograma y entrada a territorio.</t>
  </si>
  <si>
    <t>Durante el segundo trimestre de 2025 se avanzó en un 2%, alcanzando un 64% con respecto a la meta. Las actividades realizadas durante este trimestre fueron: Se llevó a cabo una mesa de trabajo con el Viceministerio de Ambiente, Políticas y Regulación, y el Viceministerio de Ordenamiento Ambiental del Territorio, con el propósito de contextualizar la ruta territorial del proceso y alertar sobre la necesidad de sostener un espacio de gobernanza directiva con las Corporaciones Autónomas Regionales (CVC y Corponariño), en el marco de la propuesta de conservación liderada por el MADS. Así mismo, se desarrolló un espacio de articulación con la CRC para conocer la propuesta regional en curso e informar sobre el proceso de declaratoria que ha contado con más de una década de trabajo conjunto entre el PNNC, organizaciones sociales, academia y autoridades ambientales del Cauca y Nariño. En este mismo contexto, se realizaron visitas al territorio para recolectar información sociocultural y productiva mediante entrevistas semiestructuradas con líderes locales, organizaciones gremiales e instituciones. Adicionalmente, se sostuvo diálogo con actores del sector productivo, incluyendo limoneros, ganaderos (Asogapa), autoridades municipales y departamentales, lo que permitió complementar la caracterización social del proceso. Finalmente, junto con la dirección del PNNC, se definió una ruta de trabajo política para avanzar en la consolidación del proceso de declaratoria.</t>
  </si>
  <si>
    <t>No se presento avance del indicador frente a la meta. Sin embargo, se desarrolló un espacio con Rainforest Trust cooperante quienes están interesado en apoyar el proceso de ampliación del área, para lo cual se espera una reunión directiva con el fin de revisar el proceso y la ruta a seguir. </t>
  </si>
  <si>
    <t>Se realizó acompañamiento presencial al Consejo Comunitario de Tarena con el objetivo de avanzar en el alistamiento del proceso de consulta previa, propiciando un espacio de diálogo y acercamiento con la comunidad. Posteriormente, la DANCP emitio la certificación de procedencia de la consulta previa para 4 comunidades. En este contexto, se llevo a cabo una reunión con los cooperantes REWILD, en el cual se definió la ruta de trabajo  para avanzar con las comunidades involucradas. Adicionalmente, se realizó un acercamiento al resguardo indigena de Tarena con la participación de los 7 gobernadores y el cabildo mayor, socializando el proceso,  la ruta de consulta previa y revisando el plan de vida de la comunidad. Estos avances quedaron reflejados en los insumos del documento síntesis del proceso. Por otro lado, se desarrollaron mesas técnicas de coordinación interna del equipo de PNNC  para la revisión de la ruta de consulta previa con las comunidades certificadas, así como reuniones con la DTAO para articular la ruta de ampliación. También se entregó nota concepto a REWILD para avanzar la consulta previa con la comunidad Tarena. Finalmente, se realizo mesa de trabajo para verificación de ruta de saneamiento predial. </t>
  </si>
  <si>
    <t>De un universo de 321 expedientes pendientes por resolver a 31 de diciembre de 2024, se propuso avanzar en el 30%, es decir, 96 expedientes de RNSC con información alfanumérica y cartográfica incluida en el RUNAP. 
 En el primer trimestre se incluyeron 17 reservas registradas con cargue alfanumérico y cartográfico en RUNAP, lo cual corresponde a un avance del 5.30% (17/321)
 En el segundo trimestre se incluyeron 27 reservas registradas con cargue alfanumérico y cartográfico en RUNAP, lo cual corresponde a un avance del 8.41% (27/321)</t>
  </si>
  <si>
    <t>Con base en el seguimiento del indicador, a junio 30 de 2025 se presentó un incremento de dos unidades representadas, con este avance el indicador alcanza una meta de 84.46 %. Las unidades de análisis ecosistémico (UAE) que aportaran para materializar este avance corresponden con: Helobioma Vertiente Pacífico-Chocó e Hidrobioma Vertiente Pacífico-Chocó. De esta forma se pasó de tener 64 UAE no representadas a 62 UAE no representadas. 
Adicionalmente, durante el segundo trimestre de 2025 se continuó con el acompañamiento y seguimiento a las diferentes Autoridades ambientales para el cargue de la información en el aplicativo RUNAP, dando el apoyo requerido. Además, la entidad sigue surtiendo la ruta de declaratoria de los procesos de nuevas áreas y/o ampliaciones priorizadas en el ámbito de gestión nacional, así como avanzando en el registro de nuevas áreas protegidas privadas (Reservas Naturales de la Sociedad Civil - RNSC). Estos procesos dependen de un gran número de variables que lo hace poco predectible en el tiempo, por lo que las metas establecidas por trimestre puede que no se cumplan con presición.</t>
  </si>
  <si>
    <t>Para el segundo trimestre de 2025 se reportó un avance de 11.511 hectáreas. Además, y según según el reporte oficial sobre las áreas protegidas que se encuentran inscritas en el RUNAP,  a corte del 30 de junio del 2025, el Sistema Nacional de Áreas Protegidas – SINAP está conformado por 1.787 áreas protegidas que ocupan una superficie de 50'049,323.14 hectáreas, equivalentes al 24,17 % del Territorio Nacional, los cuales están distribuidos en:
- 19’578,658.99 hectáreas terrestres, equivalentes al 17.15 % de la superficie terrestre del País
- 30’470,664.15 hectáreas marinas, equivalentes al 32.81 % de la superficie marina de la Nación.
Con el fin de mantener la certificación del RUNAP (23-PE-E89), - Se realizó publicación de las Series Históricas Geográfica y No Geográfica del RUNAP (2011 - 2024) y se realizó difusión semestral del reporte RUNAP con corte del 22 de Junio para usuarios tanto internos como externos. Así mismo se continua con la validación geográfica y temática de la información cargada por las Autoridades ambientales competentes. </t>
  </si>
  <si>
    <t>Durante el segundo trimestre del 2025, se avanzó en un 20% en el indicador correspondiente teniendo en cuenta el  fortalecimiento en la gestión a través de la supervisión semanal de la sincronización de la geodatabase (GDB) y el shapefile consolidado, garantizando información actualizada gracias a 123 solicitudes de validacion, de las cuales se validaron exitosamente 117 componente geográfico y 114 componente temático. Se adelantaron 10 jornadas de trabajo con cinco autoridades ambientales para el manejo del aplicativo y cargue de la información de las áreas protegidas (CORPOAMAZONIA, CORPOCHIVOR, CAM, CVC y MinAmbiente-DBBSE). Así mismo, se han adelantado ejercicios de precisión de límites en coordinación con el grupo de Gestión del Conocimiento e Innovación con 5 autoridades ambientales (CAM, CAS, CORPOBOYACA, CORPONOR y CRQ) en 6 espacios de trabajo.  Adicionalmente, con el equipo de Dirección de Bosques, Biodiversidad y Servicios Ecosistémicos - DBBSE de Ministerio de Ambiente se ha revisado lo relacionado con el proceso de registro de las Reservas Forestales Protectoras Nacionales y con el equipo de la Dirección de Ordenamiento Territorial y coordinación del SINA - DOAT lo relacionado con los avances en los compromisos de la sentencia de Ventanilla Minera.
Durante este trimestre se han contestado 10 PQRs relacionadas con temas como: cambio de usuarios documentadores de RUNAP, número de áreas protegidas del SINAP presentes en municipios y departamentos, certificaciones de existencia de áreas protegidas para el Banco Agrario y el proceso de registro de las Reservas Forestales Protectoras Nacionales a cargo de MinAmbiente. También, se trabajó en la preparación de las jornadas de sensibilización del RUNAP cuyo objetivo es orientar a las Autoridades Ambientales sobre temas relacionados con el aplicativo. Estas jornadas se realizarán durante los días 21, 22, 23, 29, 30 y 31 de julio de 2025. Otros temas gestionados desde el equipo RUNAP de GGIS incluyen la elaboración del reporte semestral I-2025 que es difundido a los usuarios externos y se encuentra en el sitio web del RUNAP, igualmente, las cifras consolidadas para el reporte cuantitativo del proyecto de inversión, el proceso para que las áreas protegidas del SINAP se conviertan en Objeto Territorial Legal - OTL con la consultora CEICOL. También, se ha supervisado el avance en la implementación de la pestaña de zonificación en el RUNAP en conjunto con GTIC.
Por otra parte, se realizó la validación de las series históricas:  geográfica y no geográfica del RUNAP que fueron actualizadas con la información a diciembre de 2024 y que se encuentran en el sitio web del RUNAP.  Finalmente, se apoyaron otros temas como el consolidado de las áreas protegidas que hacen parte del Subsistema de Áreas Marinas Protegidas - SAMP, se participó en reuniones internas y con WWF para la revisión de los indicadores del SIM SINAP, la elaboración de un capítulo para el libro conmemorativo de los 65 años de Parques Nacionales Naturales de Colombia. Igualmente, se abordaron temas relacionados con las metas NDC (Gestión de Cambio Climático) y se apoyó en la elaboración del informe al Congreso de la República del sector ambiente y se actualizó la información de las áreas del SPNN en coordinación con GPM y de las RNSC con GTEA.</t>
  </si>
  <si>
    <t>Durante el segundo trimestre de 2025 se logró un avance del 30% mediante las siguientes actividades: Se avanzó en 6 espacios de trabajo o Mesas técnicas entre NASA,  PNN, y el Instituto Humboldt, con el fin de continuar con el avance en la consolidación de la información de los indicadores de la plataforma SIM SINAP, en cuanto a descripción de indicadores, información representada, graficas de salida y procedimientos; además del aporte por parte de NASA en cuanto a apoyos técnicos,  en la eficiencia en el proceso de interpretación de datos desde GDB a Darwin Core, insumo para el desarrollo de Bio Modelos de especies VOC, comprometiéndose el Instituto Humboldt a través de los líderes del Proyecto NASA SIM SINAP (Museo de Historia Natural AMHN y U. de Temple) a compartir a Parques Nacionales Naturales un documento que soporte el diagnóstico realizado por el AMNH al Sistema SIM-SINAP. Esto con el propósito de ahondar en las oportunidades de mejora en el transcurso del 2025.
En articulación entre los miembros del grupo GGIS, con el apoyo del GTIC se continuó con la realización de 7 jornadas de trabajo de análisis, revisión, y verificación del total de los indicadores de la plataforma SIM SINAP, como base para migrar la plataforma de estado de prueba a producción.
Teniendo en cuenta la descripción metodológica del indicador SIM-SINAP, en el segundo trimestre del 2025 se avanzó en  definir la información de todos los indicadores de la Plataforma, para generar insumos de las evaluaciones de efectividad, que posteriormente permiten identificar prioridades de manejo; </t>
  </si>
  <si>
    <t>Durante el año 2025 se propuso impulsar el 95% de las solicitudes abiertas a partir del 1 de enero.
Con corte al  30 de junio  se radicaron 123 nuevas solicitudes de registro de Reservas Naturales de la Sociedad Civil entre las que se incluyen 7 allegadas a finales de 2024 y 116 radicadas en 2025, cuya meta correspondió a impulsar el 95%, es decir 117 solicitudes.
En el primer trimestre se impulsaron 38 solicitudes y en el segundo 26 para un total de 64 solicitudes impulsadas, lo que corresponde al 21.14% (26/123) de avance de la meta propuesta. 
Específicamente para el segundo trimestre se realizó el impulso de la siguiente forma: 25 con autos de inicio y una con oficio de solicitud a la ANT.  Adicionalmente se resolvió una solicitud de la siguiente forma: 1 con resolución de registro.</t>
  </si>
  <si>
    <t>Con corte al 31 de diciembre de 2023, se encontraban inscritas 1251 reservas inscritas en RUNAP, durante el año 2025 se propuso una meta de impulsar el 40% de dichas reservas, lo cual corresponde a 500 reservas con actuaciones de seguimiento. 
En el primer trimestre, se realizaron 187 actuaciones de seguimiento para 187 reservas registradas que corresponden a: 39 resolución de modificación del registro, 10 resoluciones de cancelación de registro, 108 oficios de seguimiento, 12 conceptos técnicos de seguimiento, 10 visitas técnicas de seguimiento y 8 actualizaciones de la información alfanumérica de RNSC inscritas en el RUNAP, lo que corresponde a un avance del 15% (187/1251).   
En el segundo trimestre, se realizaron 275 actuaciones de seguimiento para 135 reservas registradas que corresponden a: 23 resolución de modificación del registro, 8 resoluciones de cancelación de registro, 108 oficios de seguimiento, 17 conceptos técnicos de seguimiento, 28 visitas técnicas de seguimiento y 91 actualizaciones de la información alfanumérica de RNSC inscritas en el RUNAP, lo que corresponde a un avance del 11% (135/1251).  </t>
  </si>
  <si>
    <t>A la fecha, se tiene las capas de Coberturas Antrópicas a escala 1:25.000 del año 2024, con la cual se realiza el análisis del estado anual de las áreas protegidas continentales administradas por PNNC mediante el Indicador de Condición (Estado y Presión) y utilizando la Leyenda y metodología CORINE Land Cover adaptada para Colombia y adaptada para el monitoreo que se realiza en PNNC para esta escala. A partir de este análisis, se obtiene el dato de Estado (Coberturas que para el año 2024 se catalogaron como naturales o seminaturales a la escala de estudio). Se calcula el porcentaje respecto al área total monitoreada, que corresponde a las áreas protegidas continentales administradas por PNNC. Esta capa se construye anualmente por el equipo de Monitoreo de Coberturas a diferentes escalas de Nivel Central del SGM-GGCI y con el apoyo de los equipos de las Áreas Protegidas, quienes realizan la verificación en campo. En el Artículo “Monitoreo de coberturas antrópicas en los Parques Nacionales Naturales de Colombia para 2024 a escala 1:25.000”, se reporta el dato de Estado para el periodo 2024.</t>
  </si>
  <si>
    <t>Porcentaje de Transformación de las coberturas de la tierra de PNNC continentales: A la fecha, se tienen las capas de Coberturas Antrópicas a escala 1:25.000 de los años 2023 y 2024, las cuales al realizar el análisis multitemporal entregan los datos del Indicador de Cambio (Estado estable, Presión estable, Recuperación y Transformación) y utilizando la Leyenda y metodología CORINE Land Cover adaptada para Colombia y adaptada para el monitoreo que se realiza en PNNC para esta escala. A partir de un análisis de cambio entre estos dos años, se obtiene el dato de Transformación (cambio de una cobertura en Estado en el año 2023 que pasa a Presión en el 2024). Se calcula el porcentaje respecto al área total monitoreada, que corresponde a las áreas protegidas continentales administradas por PNNC. Esta capa se construye anualmente por el equipo de Monitoreo de Coberturas a diferentes escalas de Nivel Central del SGM-GGCI y con el apoyo de los equipos de las Áreas Protegidas, quienes realizan la verificación en campo. En el Artículo “Análisis de Cambio de Coberturas Antrópicas en los Parques Nacionales Naturales de Colombia a escala 1:25.000 entre los años 2023-2024, se presenta el reporte de la transformación en este periodo.</t>
  </si>
  <si>
    <t>El indicador alcanzó el 45%, representando por las siguientes actividades realizadas en el segundo trimestre del 2025: Se avanzó en los insumos requieridos para la elaboración de los términos de referencia para la contratación de asesores de las organizaciones sociales en los componentes ambiental, agricultura y minero ( recursos de AAF). Paralelamente, se desarrollaron espacios técnicos entre Ministerio de ambiente, Ministerio de Minas y Energia, Ministerio del Interior, AOCP, Ministerio de Agricultura y ANM para retomar la ruta de trabajo del proceso. En el mes de mayo, se llevaron a cabo mesas técnicas entre los tres ministerios (ambiente, agricultura y minas) para revisar las condiciones habilitantes requeridas para la continuidad de la propuesta. En este contexto, también se entregó información técnica adicional al MADS para la prórroga de la Res. 0630 de reserva temporal y se desarrollaron espacios de diálogo con las organizaciones y gobierno para revisar ruta de trabajo. 
En el mes de junio, se llevaron a cabo mesas directivas entre  los ministerios de ambiente, defensa, interior, agricultura y minas, para concertar la ruta de trabajo y el compromiso por parte del gobierno con el objetivo de continuar con el proceso de la ruta en la creación de un área protegida en la Serranía de San lucas. Adicionalmente, se llevaron a cabo reuniones técnicasorientadas a revisar la información correspondientes a las condiciones habilitantes, insumo clave para las proximas mesas de trabajo que se desarrollaran en territorio con las organizaciones para el análisis de la propuesta. </t>
  </si>
  <si>
    <t>Durante el año 2025 se propuso impulsar el 100% de las solicitudes allegadas. En el periodo comprendido entre el 1 de enero y el 31 de marzo se radicó 1 ante Parques Nacionales Naturales de Colombia y están pendientes 2 que vienen a finales de la vigencia 2024. Cuya meta corresponde a impulsar el 100%, de lo allegado, es decir, 3 expedientes impulsados.Con corte al 31 de marzo se impulsaron 3 solicitudes de la siguiente forma: 2 con autos de inicio y 1 con concepto técnico, lo que corresponde al 25% de avance de la meta propuesta.
En el periodo comprendido entre el 1 de abril y el 30 de junio no se radicaron nuevas solicitudes para el registro de OARNSC ante Parques Nacionales Naturales de Colombia, sin embargo impulsó y resolvió un expediente que fue radicado del 2024. Cuya meta corresponde a impulsar el 100%, de lo allegado, es decir, 1 expediente impulsado. Con corte al 30 de junio se impulsó la solicitud de la siguiente forma: 1 concepto técnico y 1 resolución de registro como OARNSC.</t>
  </si>
  <si>
    <t>El indicador presentó un avance para el segundo trimestre del 2025 del 0%. Sin embargo, se realizó mesa de trabajo para revisión de plan de trabajo del proceso y  reuniones con la oficina de gestión del riesgo de PNNC y WWF Colombia para revisar la situación de orden público en el territorio, definir posibles estrategias de ingreso a los lugares para la socialización, una vez se disponga de los recursos requeridos. Adicionalmente, se llevó a cabo un ejercicio técnico de priorización de veredas y puntos identificados. Se espera la definición de las fuentes de recursos financieros para desarrollo de cronograma y entrada a territorio.</t>
  </si>
  <si>
    <t>En el segundo trimestre del 2025 no se presentó avance en el indicador (0%), sin embargo se realizarón las siguientes actividades: Se desarrolló un espacio presencial en territorio (Acandí) con la participación de la empresa ISA (responsable de proyecto de interconexión eléctrica Colombia- Panamá), el Ministerio de Minas y Energía, los Consejos Comunitarios y PNNC, con el objetivo de socializar el EIA elaborado por la empresa. Este encuentro permitió resaltar la importancia de incluír a los Consejos Comunitarios en la Consulta Previa, lo cual sera oficializado por ISA y los Consejos Comunitarios con el apoyo de PNNC a la DANCP. En el mes de Mayo se llevo a cabo un espacio regional con la participación de Ministerio de Minas y Energia, Ministerio de Ambiente, ANLA e ISA, con el fin de revisar los pasos a seguir  para el proyecto de Interconexión eléctrica y el proceso de ampliación del área protegida. Como resultado, se planteó un espacio presencial con los Concejos Comunitarios para revisar conjuntamente la ruta de trabajo. Así mismo, se adelanto una reunión de contextualización con el ANLA sobre el proceso de ampliación del Santuario. Se concretó un espacio entre los Tres Consejos Comunitarios de Acandí y la Ministra de Ambiente y Desarrollo Sostenible, junto con el Ministro de Minas, la Directora de la ANLA, el Director de la DANCP, representantes de ISA, del MinInterior, Invemar, Gobernación de Chocó, Alcaldía de Acandí, Procuraduría de Asuntos étnicos, ACCEFyN, entre otros, con el fin de definir una ruta de ampliación del Santuario que  cohexista con el proyecto de Interconexión eléctrica Colombia- Panamá.</t>
  </si>
  <si>
    <t>Para este indicador no se presentó avances en el periodo de reporte (0%). Se espera la definición de las fuentes de recursos financieros para desarrollo de cronograma y entrada a territorio.</t>
  </si>
  <si>
    <t xml:space="preserve">Para segundo trimestre de 2025 se presenta un avance de 12.552.986,75 hectáreas, distribuidas de la siguiente manera por fuente de financiación: 
PGN: 6.799.952,92 ha
FONAM: 5.753.033,83 ha
Con corte a 30 de Junio de 2025 se registra un avance acumulado de 25.205.973,50 hectáreas. 
</t>
  </si>
  <si>
    <t xml:space="preserve"> A la fecha, se tienen las capas de Coberturas Antrópicas a escala 1:25.000 de los años 2023 y 2024, las cuales al realizar el análisis multitemporal entregan los datos del Indicador de Cambio (Estado estable, Presión estable, Recuperación y Transformación) y utilizando la Leyenda y metodología CORINE Land Cover adaptada para Colombia y adaptada para el monitoreo que se realiza en PNNC para esta escala. A partir de un análisis de cambio entre estos dos años, se obtiene el dato de Recuperación (cambio de una cobertura en Presión en el año 2023 que pasa a Estado en el 2024). Se calcula el porcentaje respecto al área total monitoreada, que corresponde a las áreas protegidas continentales administradas por PNNC. Esta capa se construye anualmente por el equipo de Monitoreo de Coberturas a diferentes escalas de Nivel Central del SGM-GGCI y con el apoyo de los equipos de las Áreas Protegidas, quienes realizan la verificación en campo. En el Artículo “Análisis de Cambio de Coberturas Antrópicas en los Parques Nacionales Naturales de Colombia a escala 1:25.000 entre los años 2023-2024, se presenta el reporte de la recuperación en este periodo.</t>
  </si>
  <si>
    <t>Con corte a 25 de junio de 2025 se hace el reporte trimestral del avance cualitativos en el No. de hectáreas en proceso de restauración en mantenimiento en el Parque Amacayacu, en donde se adelantaron las siguientes acciones:
Para potenciar el proceso de restauración, se llevó a cabo la contratación de un técnico y dos operarios, fundamentales para la ejecución de las actividades en campo. Paralelamente, se realizaron reuniones con las comunidades de San Martín, Mocagua y Palmeras para socializar el indicador y la meta de restauración para el año 2025, garantizando su participación y compromiso.
En el ámbito administrativo, se avanzó en la elaboración de los estudios previos necesarios para el convenio de 2025, para alcanzar los objetivos de restauración. Se sostuvieron encuentros periódicos con la Dirección Territorial Amazonía (DTAM) para precisar la meta de 2025 y establecer el plan de trabajo del PNN Amacayacu, incluyendo la definición de fechas de ejecución y la entrega formal del plan para su reporte y la formalización del convenio. También se realizaron ajustes técnicos y administrativos a los estudios previos del convenio, incorporando las observaciones de la DTAM y la SGM, con el fin de restaurar 15 hectáreas y realizar el mantenimiento de 25 ha.
Se priorizó la adecuación de la infraestructura de los semilleros Toe Pata, Naichirepata y Waira, incluyendo el arreglo de cajoneras y la recolección de abono, optimizando así las condiciones para el crecimiento de las plántulas. Se ha realizado el seguimiento continuo a los semilleros en Mocagua, San Martín de Amacayacu y Palmeras, efectuando un inventario de las plántulas que están en el semillero. Adicionalmente, se hizo el mantenimiento y adecuación de estos semilleros.
Para fortalecer las capacidades locales, se impartió una capacitación en el uso de GPS a los coordinadores de los grupos de apoyo, y así puedan hacer seguimiento de las plántulas sembradas en las 25 hectáreas y para la planificación de la siembra de las 15 hectáreas proyectadas para 2025.
Se realizó una revisión del programa de Restauración del PNN Amacayacu junto con la DTAM, lo que permitirá una planeación detallada de las actividades estratégicas para la implementación de los acuerdos políticos entre las comunidades colindantes y traslapadas. Se verificó el estado de la infraestructura del semillero Naichirepata en Mocagua; se llevó a cabo la socialización del programa de restauración y se preparó una presentación para el encuentro de investigación y monitoreo. Finalmente, se planificaron las actividades para las jornadas pedagógicas, la adquisición de insumos de papelería, la realización de placas para las plantas en las áreas en mantenimiento, y la ubicación estratégica de las zonas para la siembra de las nuevas plantas, asegurando una ejecución organizada y eficiente de las futuras iniciativas.</t>
  </si>
  <si>
    <t> Durante el mes de mayo, en el marco del proceso de restauración, rehabilitación y recuperación, se llevaron a cabo las siguientes acciones: ajuste de los estudios previos (EP), ficha técnica y plan de trabajo, teniendo en cuenta las observaciones emitidas por la DTAM. Así mismo, se realizó una reunión con equipo técnico de la Dirección Territorial Amazonía, con el propósito de revisar los estudios previos y brindar claridad sobre el recurso con el cual se ejecutará a través de un convenio interadministrativo para adelantar acciones para implementación y mantenimiento con la Asociación de Cabildos Indígenas del Pueblo Siona (ACIPS). De igual forma, se han desarrollado espacios de concertación con la comunidad, orientados a la definición conjunta de las actividades y acciones a ejecutar.</t>
  </si>
  <si>
    <t>De acuerdo a la gestión que adelanta el equipo técnico de la RNN Nukak, es importante mencionar que actualmente se presentan situaciones de orden público (presencia de grupos armados), lo cual dificultad la gestión del área protegida. Por tal motivo se presentó una propuesta a DTAM y Nivel Central para llevar a cabo acciones de restauración fuera del área protegida, sobre el sector de la cuenca de caño grande, municipio de el retorno, donde las condiciones de seguridad son viables para realizar las acciones de restauración. Hasta el momento se está a la espera de la respuesta por parte de nivel central, si hay viabilidad o no sobre la propuesta presentada por el área protegida. </t>
  </si>
  <si>
    <t>Con corte a 30 de junio de 2025 se reporta el avance cualitativo del indicador: Número de hectáreas en proceso de restauración en mantenimiento: Se mencionan a continuación las siguientes acciones:
1. Se realizaron ajustes a los documentos anexos del estudio previo para la posterior suscripción del convenio interadministrativo entre SF PMOIA y el RESGUARDO SANTA ROSA DEL GUAMUEZ DEL PUEBLO KOFAN, con el fin de avanzar con el mantenimiento (manejo adaptativo) de las áreas restauradas en el año 2024. Durante el ejercicio de revisión fue importante la coordinación y acompañamiento del equipo técnico, administrativo y jurídico desde DTAM y el área protegida.
2. Se acompañó en la actualización de antecedentes disciplinarios del representante legal del resguardo, con el cual se firmará el convenio interadministrativo.  
3. Desde el área protegida se realizó la presentación en Powerpoint de las acciones que se adelantaran después de la suscripción del convenio interadministrativo y posteriormente sustentarlo al comité de contratación.
4. Actualmente se espera la publicación del convenio en plataforma SECOP II para avanzar con el proceso
Estas acciones se realizan con la fuente de financiación de Gobierno Nacional. 
A la fecha el acumulado en la meta es de 0%. </t>
  </si>
  <si>
    <t>Para el mes de junio el ANU Los Estoraques interviene 9,7ha restauradas con acciones de mantenimiento, correspondiente al 32,33% de la meta programada para la vigencia.
El avance de mantenimiento ha restauradas se efectúo a partir de:
  °  Monitoreo de 1.900 individuos vegetales. Como parte de las labores de mantenimiento, se aplicaron 250 gramos adicionales de abono orgánico por planta, con el objetivo de fortalecer el sistema radicular y proporcionar los nutrientes necesarios para su establecimiento y crecimiento sostenido en el mediano plazo.
  °  Actividades de control de especies invasoras dentro de la plantación, acción clave para preservar la biodiversidad, mejorar la productividad y garantizar la sostenibilidad de los sistemas forestales.
Estas acciones responden a compromisos ambientales adquiridos y contribuyen a mitigar impactos negativos, mediante la prevención, el monitoreo continuo y la intervención oportuna frente a la presencia de especies no deseadas en el área de restauración.
A parte del funcionamiento del área, las acciones se han financiado por recursos del proyecto de inversión “conservación de la diversidad biológica de las áreas protegidas del SINAP”, fuente NACION</t>
  </si>
  <si>
    <t>Para el segundo trimestre del año, el ANU Los Estoraques registro la entrega de 20.000 plántulas producidas, correspondiente al 100% de la meta programada para la vigencia.
Las plántulas entregadas para siembra en acciones de restauración activa fueron producidas específicamente de:
  °  Vivero Heliodoro Sánchez 15.000 plántulas, adicionalmente realizaron jornadas de recolección de semillas de especies nativas, siembra de 1.440 semillas de Myrcia estoraquensis (guayabita) y 1.050 de Clusia minor (rampacho colorado), así como el trasplante de 172 individuos de Ageratina sp., 67 de Pachira pulchra (algodón de monte), y 134 de Baccharis latifolia (chilco). También se sembraron 2.100 semillas de Viburnum pinchinchense (garrocho), 1.950 de Crotons elegans (mosquero) y 3.640 de Myrsine guianensis (mantequillo blanco),
  °  Vivero Piritama 5.000 plántulas, adicionalmente en el vivero se realizaron labores de deshierbe, selección de material vegetal en mal estado e inventario de especies, entregadas para el acuerdo de restauración en el predio Quebrada Seca. Las especies entregadas fueron: Clusia multiflora, Dodonaea viscosa, Baccharis trinervis, Lantana camara, Myrsine coriacea, Piper sp., Myrsine guianensis, Pachira pulchra, Stachytarpheta mutabilis, Baccharis latifolia, Clidemia testiculata, Ageratina sp., Crotons elegans, Viburnum pichinchense, Ocotea sp., Calycolpus moritzianus, Psidium guineense, Erythrina poeppigiana, Ficus americana, Calea peruviana y Ficus cf. mutisii.
A parte del funcionamiento del área, las acciones se han financiado por recursos del proyecto de inversión “conservación de la diversidad biológica de las áreas protegidas del SINAP”, 5.800 por fuente FONAM y 14.200 por fuente NACION</t>
  </si>
  <si>
    <t>Para el mes de junio el PNN Cocuy interviene 37,8ha restauradas con acciones de mantenimiento, correspondiente al 37,8% de la meta programada para la vigencia.
El avance de mantenimiento ha restauradas se efectúa en dos predios estratégicos del área protegida, así:
  °  Granja del Colegio Jorge Eliecer Gaitán (La Salina, Casanare), en este se intervinieron 0,97 hectáreas con acciones de mantenimiento
  °  Predio Agua Blanca (vereda El Cerrito, Tame, Arauca), en este se intervinieron 36,83hectáreas con acciones de mantenimiento
En estas áreas se intervinieron especies como granadillo, falso yopo y cedro amargo. Las actividades incluyeron plateo manual con pala tipo Santander, eliminando malezas en un radio de 30 cm alrededor de cada planta, con el fin de reducir la competencia por luz, agua y nutrientes, especialmente frente a gramíneas y ciperáceas. Estas labores se complementaron con la aplicación de fertilización, utilizando 50 gramos por planta de una mezcla compuesta por cuatro tipos de fertilizantes, lo que permitió atender aproximadamente 6.000 individuos con un total de 300 kg de insumos aplicados.</t>
  </si>
  <si>
    <t>Para el trimestre el PNN Pisba interviene 0,33ha restauradas con acciones de mantenimiento, correspondiente al 2,75% de la meta programada para la vigencia.
Las acciones se desarrollaron en el predio Laguna de Socha, mediante la
  °  Resiembra de 516 plántulas de Polylepis quadrijuga, Ageratina tinifolia y Baccharis sp:
  °  Fertilización de 800 individuos establecidos con fertilizante líquido Agrimins (150 cc por bomba de 20 litros), fortaleciendo su crecimiento y establecimiento.
  °   Mantenimiento de 0,5 km de cercado perimetral, sin requerir cambio de postes.
Estas acciones contribuyen al cumplimiento del indicador de hectáreas en proceso de restauración con mantenimiento, apoyando la recuperación del ecosistema altoandino intervenido.
A parte del funcionamiento del área, las acciones se han financiado por recursos del proyecto de inversión “conservación de la diversidad biológica de las áreas protegidas del SINAP”, fuente FONAM</t>
  </si>
  <si>
    <t>Para el segundo trimestre del año, el PNN Pisba registro la entrega de 3423 plántulas producidas, correspondiente al 31,12% de la meta programada para la vigencia.
Las plántulas entregadas para siembra provienen del vivero Laguna de Socha, en el cual se han desarrollado labores como:
  °  Arreglo de camas de germinación y la recolección de semillas nativas
  °  Siembra de aproximadamente 6.000 semillas, de las cuales 3.500 han germinado satisfactoriamente al corte de junio.
  °  Preparar 2.282 bolsas con sustrato, para recibir nuevas plántulas una vez se complete el proceso de germinación y selección, optimizando así la capacidad instalada del vivero
Se proyecta para el siguiente trimestre el acondicionamiento de dos camas de germinación, con la siembra estimada de otras 10.000 semillas, fortaleciendo la producción vegetal para las acciones de restauración ecológica.
A parte del funcionamiento del área, las acciones se han financiado por recursos del proyecto de inversión “conservación de la diversidad biológica de las áreas protegidas del SINAP”, fuente FONAM</t>
  </si>
  <si>
    <t>Para el segundo trimestre del año, el PNN Serranía de los Yariguies registro la entrega de 12324 plántulas producidas, correspondiente al 30,323% de la meta programada para la vigencia.
Las plántulas entregadas para siembra fueron producidas específicamente de los viveros:
  °  Transitorio Cachipay 4.824 plántulas,
  °  Permanente Yariguies 7.500 plántulas,
A parte del funcionamiento del área, las acciones se han financiado por recursos del proyecto de inversión “conservación de la diversidad biológica de las áreas protegidas del SINAP”, por fuente FONAM</t>
  </si>
  <si>
    <t>Para el mes de junio el PNN Tamá interviene 16,22ha restauradas con acciones de mantenimiento, correspondiente al 27,03% de la meta programada para la vigencia.
El avance de mantenimiento ha restauradas se realizó en el predio la Pedrera con acciones enmarcadas en las estrategias de manejo orientadas a la restauración ecológica y mantenimiento de coberturas vegetales, como parte de los compromisos institucionales del área protegida.
 A parte del funcionamiento del área, las acciones se han financiado por recursos del proyecto de inversión “conservación de la diversidad biológica de las áreas protegidas del SINAP”, fuente NACION</t>
  </si>
  <si>
    <t>Para el segundo trimestre del año, el PNN Tamá registro la entrega de 1012 plántulas producidas, correspondiente al 20,24% de la meta programada para la vigencia.
Las plántulas entregadas para siembra en acciones de restauración activa fueron producidas específicamente de los viveros:
  °  Siberia 491 plántulas,
  °  Colegio Guillermo Cote Bautista 521 plántulas,
A parte del funcionamiento del área, las acciones se han financiado por recursos del proyecto de inversión “conservación de la diversidad biológica de las áreas protegidas del SINAP”, 1012 por fuente NACION</t>
  </si>
  <si>
    <t>El avance en la meta establecida no ha sido posible debido a la imposibilidad de ejecutar las jornadas de mantenimiento programadas en las siembras realizadas por la línea de restauración, como consecuencia de las condiciones climáticas adversas. Las lluvias constantes han generado una alta saturación del terreno, lo cual limita el acceso y pone en riesgo la efectividad de las intervenciones. Esta situación constituye una restricción operativa no prevista. No obstante, se han adelantado otras actividades complementarias, como la producción de material vegetal en vivero y ajustes logísticos, recomendándose reprogramar las labores de mantenimiento una vez mejoren las condiciones climáticas.</t>
  </si>
  <si>
    <t>Para el segundo trimestre del año, el SFF Guanentá Alto Rio Fonce registro la entrega de 4740 plántulas producidas, correspondiente al 15,80% de la meta programada para la vigencia.
Las plántulas entregadas para siembra provienen del vivero de alta montaña, en el cual se desarrollaron mejoras de infraestructura, preparación de sustrato, deshierbe y recolección de semillas.
A parte del funcionamiento del área, las acciones se han financiado por recursos del proyecto de inversión “conservación de la diversidad biológica de las áreas protegidas del SINAP”, por fuente NACIÓN</t>
  </si>
  <si>
    <t>Correspondiente al trimestre II se realizó la entrega de mil noventa y ocho (1098): 23/05/2025 Se realizó entrega de plántulas a productores independientes del corregimiento de Las Mesas, del municipio El Tablón de Gómez y en el municipio de La Cruz Nariño. Además de esta actividad, se avanzó en varias labores técnicas propias del manejo en vivero, tales como la adecuación de eras de crecimiento y zonas de polisombra, el control de arvenses y fitosanitario, el mantenimiento de las áreas de rustificación, la instalación de sistemas de riego, así como la limpieza y desinfección de semillas. También se realizaron trabajos de mantenimiento en la zona de preparación de sustrato, siembra de semillas, recolección de semillas, rescate de plántulas, trasplante y recolección de esquejes.</t>
  </si>
  <si>
    <t>Durante el segundo trimestre del año (abril a junio), se entregaron y/o sembraron un total de 4.388 plántulas provenientes de los viveros La Pradera y La Crespa, distribuidas de la siguiente manera: Abril (207 plántulas del vivero La Pradera), Mayo (480 plántulas del vivero La Pradera y 192 plántulas del vivero La Crespa), Junio ( 2.903 plántulas del vivero La Pradera y 606 plántulas del vivero La Crespa) Del total entregado por el vivero La Pradera, 2.500 plántulas fueron suministradas al subcontratista JEAG Ingeniería del CAM para su correspondiente siembra. El restante fue utilizado directamente por el equipo técnico del PNN Las Orquídeas en actividades de mantenimiento y resiembra en los predios de la Miranda, El Hospital y el Limón.  
Adicionalmente, se llevaron a cabo actividades de mantenimiento en los viveros, orientadas al fortalecimiento del proceso de producción de material vegetal. Estas incluyeron la aplicación de fertilizantes a las plántulas en fase de crecimiento, el control de plagas incluyendo la hormiga arriera y la germinación de semillas de especies nativas como chocho, pichindé, balso, gusanillo, caña bravo, chagualo y madroño. En el vivero La Crespa se adelantaron adecuaciones estructurales enfocadas en la mejora de las camas de crecimiento y rustificación, así como en las camas de germinación, las cuales están siendo instaladas con varilla triangular para brindar mayor estabilidad y durabilidad al proceso de restauración ecológica que se desarrolla.</t>
  </si>
  <si>
    <t xml:space="preserve">Fuente de reporte FONAM: Se reporta para el trimestre II:(449) Cuatrocientas cuarenta y nueve, distribuidas así;
Abril: (140) Ciento cuarenta:
Abril: Se realizó entrega de 140 plántulas de flor morado, Nogal y Cajeto para aportar al proceso de restauración de la microcuenca  en Gaitania. Se continúan con actividades de riego de las plántulas, recolección de semilla y producción.  Además se continuaron con las labores de adecuación y mejoramiento de la infraestructura del vivero. Se realizaron jornadas de capacitación al equipo de restauración y a estudiantes de las institución educativa los Andes, quienes apoyaran con las labores del vivero y estudiantes y comunidad de la sede Altamira.   Como soporte se presentan los registros fotográficos de las actividades y acta correspondiente.
Mayo:(59) Cincuenta y nueve:
Mayo: Se realizó entrega de 59 plántulas de flor morado, Nogal  para la jornada de siembra conjunta con estudiantes de la I.E Los Andes en el municipio de Planadas. Se continúan con actividades de riego de las plántulas, recolección de semilla, rescate de plántulas y producción.  Además se continuaron con las labores de adecuación y mejoramiento de la infraestructura del vivero que concierne a mejorar en los drenajes, ingreso al vivero entre otros.   Como soporte se presentan los registros fotográficos de las actividades.
Junio: (250) Doscientos cincuenta:
Junio: Se realizó entrega de 250 plántulas de flor morado, Nogal, Níspero y cedro negro a comunidad del municipio de Santa María para que realicen acciones de restauración en las veredas La María y San Joaquín.   Además se continuaron con las labores de adecuación, limpieza, producción.   Como soporte se presentan los registros fotográficos de las actividades.
Se realizó entrega de 449 plántulas de flor morado, Nogal, Níspero, cajeto y cedro negro a comunidad del municipio de Santa María y Planadas, junto con las institución educativa los Andes, para que realicen acciones de restauración en las veredas La María y San Joaquín, en la microcuenca  en la finca la Leona y de en la zona del colegio.   Además se continuaron con las labores de producción de plántulas, adecuación, limpieza, producción.   Como soporte se presentan los registros fotográficos de las actividades.
</t>
  </si>
  <si>
    <t>Fuente de financiación FONAM. Durante el segundo trimestre en  los viveros en asocio con el Parque Nacional Natural Puracé se produjeron y entregaron 4660 plántulas distribuidas de la siguiente  manera: 2250 producidas en el vivero del Batallón de Alta  Montaña #4, 1270 producidas y entregadas desde el vivero de la  Institución Educativa Agropecuaria de Valencia y 1140 entregadas  desde el vivero del Resguardo Indígena Papallaqta.
Además, durante este periodo también se siguieron adelantando  actividades como retrasplante de plántulas a bolsa, limpieza de  maleza al interior y alrededor del vivero, limpieza de camas germinadoras y preparación de sustrato (cernido de tierra,  mezcla con cal y cascarilla de arroz) embolsado de sustratos, 
colecta de semillas además de jornadas de capacitación sobre germinación de semillas y restauración con los estudiantes de la IEAV</t>
  </si>
  <si>
    <t>Durante el segundo trimestre el AP reporta un avance cuantitativo de 7,34 ha en proceso de restauración con mantenimiento. 
Las actividades de mantenimiento incluyeron principalmente el control de especies herbáceas con guadaña y machete para la eliminación de competencia y la resiembra de individuos (725), para la reposición de mortalidad o enriquecimiento de los diseños de acuerdo a las necesidades. 
Estas actividades se desarrollaron en los predios Piedra Grande, El Placer y Buena Vista.</t>
  </si>
  <si>
    <t>Durante el segundo trimestre se realizó mantenimiento sobre un total de 25,76 hectáreas, correspondientes a los predios La Cima (10,91 ha) y El Hospital (14,85 ha), culminando las labores en el mes de mayo. Las actividades ejecutadas incluyeron resiembra, aplicación de abonos, plateo con un diámetro aproximado de un metro por plántula y control fitosanitario, con especial énfasis en el manejo de hormiga arriera.
Adicionalmente, se dio inicio al mantenimiento en el predio El Limón, donde también se instaló una parcela de monitoreo de 50 x 50 metros, en cumplimiento con el diseño de seguimiento del proceso de restauración. Una parcela con las mismas características fue instalada también en el predio El Hospital. De acuerdo con el diseño se establece que las actividades de mantenimiento deben repetirse cada dos meses, con el fin de asegurar el adecuado establecimiento de las especies y el éxito de los procesos implementados.</t>
  </si>
  <si>
    <t xml:space="preserve">Durante el segundo trimestre de 2025, se adelantaron acciones estratégicas para fortalecer el componente de mantenimiento a las áreas en proceso de restauración ecológica en el Parque Nacional Natural Bahía Portete Kaurrele. Estas incluyeron la planificación de actividades, el mantenimiento de vivero, intervenciones en campo, propagación de especies nativas y seguimiento técnico a zonas en proceso de recuperación, con participación de las comunidades locales.
En abril se programó una salida de campo para evaluar el estado del vivero de restauración y reconocer sitios potenciales para actividades de mantenimiento ecológico. Esta visita contempló revisar aspectos físicos y operativos del vivero, como disponibilidad de sustrato, estado de plántulas y capacidad para nuevas siembras. También se planeó un recorrido por áreas previamente identificadas como posibles sitios de intervención, considerando factores como flujo hídrico, cobertura vegetal y nivel de alteración ambiental. Esta iniciativa incluyó un enfoque participativo con la vinculación de actores comunitarios, quienes aportarían conocimiento local y apoyarían la identificación de prioridades de intervención sostenible.
Durante mayo se llevaron a cabo acciones de rehabilitación en áreas priorizadas. Con apoyo comunitario, se intervinieron los espacios del vivero mediante la preparación de sustrato, llenado de bolsas y siembra de 140 semillas de Avicennia germinans para fortalecer la producción de plántulas. Además, se realizó una visita técnica a un caño identificado como sitio potencial para mantenimiento, donde se evaluaron sus condiciones físicas y se evidenció la necesidad de limpieza por acumulación de sedimentos. Se propuso la realización de una Yanama, actividad colectiva tradicional, para ejecutar la limpieza del caño y sensibilizar a la comunidad sobre la importancia de los manglares, promoviendo corresponsabilidad y participación local.
En junio, pese a la limitación de recursos logísticos y humanos para la contratación de personal especializado, se logró avanzar en el seguimiento a zonas en restauración y en la propagación de especies. Se realizaron visitas a polígonos en Amaleen y Puerto Portete, donde se evaluó la dinámica hídrica, el estado de las plántulas y la regeneración natural. En Amaleen se recomendó la profundización de un caño crítico y se marcó el hidroperíodo para seguimiento. En Puerto Portete, de 153 plántulas sembradas en 2024, se observaron 77 vivas y 76 muertas por estrés hídrico. No obstante, se evidenció regeneración activa en algunas zonas.
El 26 de junio se ejecutó una jornada de enriquecimiento con la plantación de 65 plántulas (55 de Rhizophora mangle y 10 de Avicennia germinans). En el vivero comunitario de Yariwanichie se sembraron 144 semillas, de las cuales germinaron solo 19, debido a alta salinidad y temperaturas extremas. Se continuó con el seguimiento a 140 plántulas de ciclos anteriores, aplicando labores de mantenimiento y control de riego. Se identificó afectación por ingreso de animales (chivos), generando daños relevantes a las estructuras del vivero.
</t>
  </si>
  <si>
    <t>Se realizaron visitas de seguimiento a 4 hectáreas de 13 que serán objeto de mantenimiento en el municipio de San José de Uré con el fin de evaluar el estado de las especies plantadas. Se recolectaron datos preliminares sobre el porcentaje de supervivencia, mortalidad, y la presencia de plagas y enfermedades. A partir de un muestreo rápido se validó el estado de 894 plantas, encontrando un 90,9 % de supervivencia, por tanto, la mortalidad alcanzó el 9,1 %, resultado favorable para el indicador en términos generales. Respecto a las afectaciones por plagas el signo más frecuente fue la defoliación observada en el 8 % del total de las plantas. En cuanto a enfermedades, se identificaron manchas cafés en un 17,4 % de los individuos, no obstante, estos factores no representan, por el momento, un riesgo significativo de mortalidad según este seguimiento. Posteriormente se ejecutaron labores de plateo en las áreas con mayor presencia de arvenses y enredaderas sobre el tallo. Estas actividades se desarrollaron en tres zonas del sector Brazo Izquierdo y una en Alto Cristal. Sin embargo, los avances durante este periodo fueron limitados debido a restricciones de acceso al territorio ocasionadas por condiciones de orden público, lo que impidió el desarrollo completo de las actividades programadas.
En el sector Saiza se avanzó en la producción de material vegetal para la reposición de pérdidas, se construyeron germinadores y se sembraron 10.916 semillas de especies forestales nativas. El objetivo es obtener plántulas en vivero que permitan reforzar los procesos de restauración en las áreas con mayor impacto a través de acciones de enriquecimiento por el mantenimiento. Estas actividades cuentan con financiación del área protegida y se desarrollan en el marco del convenio de asociación vigente con la organización FUNDECODES. Se realizaron gestiones para continuar, como la elaboración de un convenio para ejecutar los recursos a través de una asociación directa con FEDECACAO, se han realizado reuniones de socialización de la propuesta de inversión en el componente de restauración donde se acoge el mantenimiento de 146 ha aproximadamente, se han realizado los estudios previos para este convenio y se está a la espera que en los próximos días se firme.
Se está levantando la línea base de los proyectos que se han venido implementando dentro del parque y los cuales se reportaran como parte de las metas que tiene la DTCA para llegar a las 3.000 ha.</t>
  </si>
  <si>
    <t>El avance cuantitativo es cero, se realizaron actividades como limpieza de rastrojos, bejucos trepadoras y verificación del estado actual de los individuos en el sector de Bahía Concha (entrada al balneario). Se recolectaron datos en aplicativo SMART como la altura de las plantas, cobertura de copa, diámetro basal, circunferencia a la altura del pecho (CAP) y condición fitosanitaria. En el polígono La Boquita, ubicado en Cabo San Juan, se realizaron labores de mantenimiento como limpieza, plateo, corte de bejucos trepadores y hojas de coco secas.
Además, se efectuó el mantenimiento de 63 individuos de uvito de playa. Se realizó erradicación de la planta invasora de algodón de seda en zona costera de la playa de Bahía concha donde se logró erradicar un total de 120 individuos de esta especie.</t>
  </si>
  <si>
    <t>Se han realizado mantenimientos a núcleos de dispersión y chinampas, retirando maleza acuática como Enea y Pata de chavarrí, y acondicionando la infraestructura, incluyendo el retiro de polisombras.
Se trabajo en la limpieza y ampliación del cauce de los caños Ariza, Mochila, Barrita y el del Bolsillo, retirando manualmente ramas, troncos, raíces y residuos para recuperar el ancho y profundidad de los caños.
Se público el PROCESO IPMC-DTCA-055-2025, cuyo objeto es: "Contratar el suministro de elementos, materiales y equipos requeridos para el mantenimiento del vivero del proyecto de restauración ecológica, y el mantenimiento de núcleos de dispersión de manglares y la rehabilitación y mantenimiento de caños en la zona de restauración del Santuario de Flora y Fauna Ciénaga Grande de Santa Marta" y se encuentra en la etapa de verificación o evaluación a las ofertas presentadas.
En junio se hizo monitoreo de caudal y crecimiento de siembras. Los datos están almacenados en una base de datos, pero aún no han sido depurados, validados ni analizados.
Como complemento a las actividades de monitoreo se elaboró el proyecto sobre el impacto de la restauración de manglares en la ictiofauna, ajustado al formato de solicitud de aval de Parques Nacionales para su implementación en agosto, y el proyecto de vigías comunitarios en Buenavista para atender arribazones y emergencias, buscando crear una red regional de vigilancia con co-gobernanza.
En esta dirección, pero bajo la tutela de la educación ambiental, se desarrolla la propuesta piloto "Educación para la Restauración Ecológica Participativa" con jóvenes de la Fundación Juventud Líder en Buenavista. Así mismo, se envió el proyecto "DRAMANGLANDO: Anécdotas, secretos y revelaciones del ecosistema de manglar" a la convocatoria Open Gov Challenge para su cofinanciación.</t>
  </si>
  <si>
    <r>
      <rPr>
        <b/>
        <sz val="10"/>
        <rFont val="Arial Narrow"/>
        <family val="2"/>
      </rPr>
      <t> </t>
    </r>
    <r>
      <rPr>
        <sz val="10"/>
        <rFont val="Arial Narrow"/>
        <family val="2"/>
      </rPr>
      <t>De un universo de 321 expedientes pendientes por resolver a 31 de diciembre de 2024, se propuso como meta para la vigencia 2025 avanzar en el 52%, es decir, 167 expedientes. 
En el primer trimestre de 2025 se resolvieron 24 expedientes (12 resoluciones de registro de RNSC, 1 resolución de negación del registro de RNSC y 11 autos de archivos) lo que corresponde al 7,48% (24/321).
En el segundo trimestre de 2025 se resolvieron 39 expedientes (23 resoluciones de registro de RNSC, 4 resolución de negación del registro de RNSC y 12 autos de archivos) lo que corresponde al 12,15% (39/321).</t>
    </r>
  </si>
  <si>
    <r>
      <rPr>
        <b/>
        <sz val="10"/>
        <rFont val="Arial Narrow"/>
        <family val="2"/>
      </rPr>
      <t xml:space="preserve">Con corte al segundo trimestre no se cuenta con avance cuantitativo del indicador. Por otro lado el avance en gestión por fuente de financiamiento FONAM es el siguiente: 
Actividad 8. Actualizar los instrumentos de planeación de las áreas administradas por la entidad.DTOR_PNN Chingaza: </t>
    </r>
    <r>
      <rPr>
        <sz val="10"/>
        <rFont val="Arial Narrow"/>
        <family val="2"/>
      </rPr>
      <t xml:space="preserve">jornadas de trabajo con la DT, NC y el AP en las cuales se revisaron y ajustaron los contenidos clave del documento, se analizaron los requerimientos pendientes y se definieron lineamientos para su mejora y consolidación, tales como: •Se adelantaron dos (2) jornadas de trabajo con el equipo del área protegida, en las cuales se analizaron y ajustaron las matrices de análisis de presiones antrópicas, teniendo en cuenta los enfoques de cada una de las líneas de trabajo del parque. •Se realizaron ajustes a las Situaciones de Manejo del parque, con base en las observaciones formuladas por los profesionales de  DTOR y NC, lo que permitió fortalecer la coherencia técnica del documento y ajustarlo de acuerdo con los lineamientos institucionales. •En conjunto con la DTOR y el equipo del área protegida, se revisó el plan de trabajo con el objetivo de hacer seguimiento a las tareas pendientes relacionadas con la matriz de planificación. Esta revisión permitió ajustar los compromisos establecidos y evaluar el nivel de cumplimiento de los mismos, facilitando la proyección de acciones necesarias para avanzar en la consolidación del documento. </t>
    </r>
    <r>
      <rPr>
        <b/>
        <sz val="10"/>
        <rFont val="Arial Narrow"/>
        <family val="2"/>
      </rPr>
      <t xml:space="preserve">PNN Tinigua: </t>
    </r>
    <r>
      <rPr>
        <sz val="10"/>
        <rFont val="Arial Narrow"/>
        <family val="2"/>
      </rPr>
      <t> •Socialización del proceso de precisión de límites a CORMACARENA en compañía de la DTOR y GGCI. •Ajuste en el documento de plan de manejo relacionado a la actualización de mapas, áreas y salidas gráficas que se han generado durante el mes desde la DT, atendiendo el proceso de precisión de límites del AP.  •Seguimiento a los documentos anexos del Plan de Manejo (programa REP, programa monitoreo, portafolio Investigación). •Socialización caja de herramientas para el proceso de socialización del PM con la línea de educación ambiental del AP. •Reunión presencial para la revisión y retroalimentación del componente estratégico y matriz de presupuesto del PM con la DTOR y el GPM. •Espacio de socialización de los resultados de la actualización del análisis de integridad ecológica realizada desde el GPM para el AP. •Seguimiento a la construcción y/o actualización de los documentos anexos al PM. •Articulación con la línea de educación ambiental del AP para revisar la estrategia pedagógica de socialización del Plan de Manejo. •Revisión con la DT de la matriz de presupuesto del PM. •Socialización del proceso de precisión de límites del AP con CORMACARENA.</t>
    </r>
    <r>
      <rPr>
        <b/>
        <sz val="10"/>
        <rFont val="Arial Narrow"/>
        <family val="2"/>
      </rPr>
      <t xml:space="preserve"> PNN Sumapaz</t>
    </r>
    <r>
      <rPr>
        <sz val="10"/>
        <rFont val="Arial Narrow"/>
        <family val="2"/>
      </rPr>
      <t xml:space="preserve">: •Se consolidó el documento técnico “Propuesta de Zonificación y Reglamentación de Usos y Actividades Permitidas del PM” que hace especial énfasis en la Zona Histórico Cultural y Zona de Alta Densidad de Uso que el área protegida propone como mecanismo para la resolución de diferentes conflictos socioambientales desde el componente de ordenamiento del Plan de Manejo. •Mediante memorando se solicitó a la SGM y a la DT, espacio de trabajo para la revisión de la “Propuesta de Zonificación y Reglamentación de Usos y Actividades Permitidas del PM actividad necesaria para poder continuar con la actualización del componente de Ordenamiento y la fase de construcción colectiva del Plan de Manejo.3. En articulación con la profesional de educación ambiental del área protegida, se desarrolló mesa de trabajo donde se inició la revisión y ajuste de la metodología para la fase de Construcción Colectiva del proceso de actualización del Plan de Manejo para continuar su implementación, así como, la metodología para la retroalimentación al fortalecimiento de capacidades al equipo de trabajo del área protegida sobre los temas relacionados con el PM. •Se asistió al taller  sobre “Metodología de socialización de los Planes de Manejo con actores” organizado por la DT y GPM, en el marco del proceso de actualización y/o formulación de los PM que adelantan las áreas protegidas de la DT. •Se desarrolló reunión presencial entre el AP la DT y la SGM donde se presentaron los avances 2024 del proceso de actualización del PM y la propuesta de zonificación con énfasis en la Zona Histórico Cultural para el componente de Ordenamiento del PM desarrollada desde el área protegida. •Se desarrolló reunión virtual con la profesional de PM de la DT donde, se realizó seguimiento al proceso de actualización del PM del AP, específicamente sobre: GDB, Objetivos de Conservación, VOC, presiones y situaciones de manejo. •Se desarrolló mesa de trabajo con la profesional de la línea estratégica de Educación Ambiental  para abordar la planeación de las jornadas de capacitación virtual sobre PM para el fortalecimiento de capacidades del equipo de trabajo y el ajuste a la cartilla sobre el PM de acuerdo a la corrección de estilo realizada por el área de comunicación de PNNC.  •Jornadas de capacitación al equipo de trabajo del área protegida sobre los contenidos del PM, con el objetivo de fortalecer sus capacidades para el desarrollo de los ejercicios de construcción colectiva del proceso de actualización de la herramienta de planificación.  •Reunión virtual con el profesional SIG de la DTOR, donde se revisaron los ajustes a realizar en las salidas gráficas de la propuesta de zonificación del PM del área protegida, teniendo en cuenta las observaciones de la SGM.  •Se desarrolló reunión virtual entre el AP, la DT y diferentes profesionales de la SGM, donde el área protegida presentó la metodología y resultados del análisis de Integridad Ecológica, el proceso de monitoreo a presiones que actualmente se desarrolla y la propuesta de zonificación con énfasis en la Zona Histórico Cultural para el componente de Ordenamiento del PM desarrollada desde el área protegida.
</t>
    </r>
    <r>
      <rPr>
        <b/>
        <sz val="10"/>
        <rFont val="Arial Narrow"/>
        <family val="2"/>
      </rPr>
      <t xml:space="preserve">DTPA_PNN Farallones: </t>
    </r>
    <r>
      <rPr>
        <sz val="10"/>
        <rFont val="Arial Narrow"/>
        <family val="2"/>
      </rPr>
      <t xml:space="preserve">•Revisión de propuesta metodológica de consulta previa del Cabildo Yu Cekh. •Seguimiento al Convenio de Asociación con el Consejo Comunitario del Río Raposo (002 FONAM 2024), definir la metodología de ingreso a la Cuenca del río Naya y socializar el plan de manejo. •Revisar los avances en la consulta previa e incorporación de aportes comunitarios al PM del AP.  •Estudio previo para la adquisición de bienes o servicios mediante selección abreviada de menor cuantía. •Se revisaron los materiales y metodología para la socialización del PM, en Merizalde, territorio del consejo comunitario del río Naya;  •Reunión entre los tres niveles del PNNC para ajustar el PM con base en la retroalimentación de comunidades de Mayorquín, Raposo, Yurumanguí y Naya; •Revisión de metodología y materiales para jornadas de socialización del PM en Las Juntas y San Antonio (territorio del consejo comunitario del río Yurumanguí).  •Reunión con el Cabildo El Alto de Mona, con el propósito de propiciar un primer acercamiento y fortalecer el relacionamiento con el área protegida. •Se socializó el PM a representantes del resguardo Kwex Kiwe Nasa de Jamundí. •Reuniones entre los tres niveles en las que se avanzó en la construcción de la propuesta de análisis de implicaciones, medidas de manejo y preacuerdos para la consulta previa en el sector Pacífico. •Se concertó la ruta metodológica con el Cabildo Yu Cehk, así como el costeo correspondiente. •Se realizó el seguimiento al convenio 007 FONAM 2024,  entre PNNC y el equipo base del Convenio 002 de la matriz de propuesta de  implicaciones, medidas de manejo y preacuerdos de consulta previa sector Pacífico. •Mesa Local de Concertación. </t>
    </r>
    <r>
      <rPr>
        <b/>
        <sz val="10"/>
        <rFont val="Arial Narrow"/>
        <family val="2"/>
      </rPr>
      <t>PNN Gorgona:</t>
    </r>
    <r>
      <rPr>
        <sz val="10"/>
        <rFont val="Arial Narrow"/>
        <family val="2"/>
      </rPr>
      <t xml:space="preserve"> •Se realizó una jornada de trabajo con el equipo del AP y la profesional especializada de la DT para planificar las acciones que permitan revisar el documento proyectado plan de manejo y culminar su actualización. •Se validó, la ruta de trabajo estructurada conjuntamente con el área técnica de la DT para avanzar en la actualización del plan de manejo, se validó con la jefatura del AP y GPM, y las siguientes fueron las actividades realizadas para avanzar en la actualización del PM. •Revisó, ajustó y/o validó los Objetivos de conservación y situaciones de manejo ante equipo técnico y jefatura del AP •Se elaboraron los objetivos de conservación de tipo sociocultural, validando el mismo con el equipo técnico y la jefatura del AP. •Se avanzo en la consolidación de los apartados socioculturales, gobernanza, productividad regional, sectorial, diagnóstico ecológico. •Se ajusto el documento acorde con las observaciones realizadas por los equipos técnicos a diferente nivel. •Se realizó acercamiento con Administración municipal de Guapi para establecer mesas de trabajo interinstitucional en planificación territorial. •Se participó en la elaboración del portafolio de investigación del AP.
</t>
    </r>
    <r>
      <rPr>
        <b/>
        <sz val="10"/>
        <rFont val="Arial Narrow"/>
        <family val="2"/>
      </rPr>
      <t>El avance en gestión por fuente de financiamiento PGN es el siguiente: Actividad 8. Actualizar los instrumentos de planeación de las áreas administradas por la entidad. DTAM: PNN S Chiribiquete:</t>
    </r>
    <r>
      <rPr>
        <sz val="10"/>
        <rFont val="Arial Narrow"/>
        <family val="2"/>
      </rPr>
      <t xml:space="preserve"> •Ajustes en el capítulo 3 del componente diagnóstico del AP teniendo en cuenta los comentarios y observaciones del memorando 20242200003093 de 2024. •Se realizó el 9 de abril de 2025 una reunión entre los tres niveles de PNNC para revisar elementos estructurales del plan de manejo; en este espacio el tema abordado fue prioridades integrales de conservación. •Se realizó un ajuste en el archivo shapefile de la zonificación de manejo del Parque, se requiere programar una reunión con ICANH para presentar este ajuste. •Realización de un espacio técnico entre los tres niveles de gestión de PNNC para avanzar en la revisión conjunta de las orientaciones, observaciones y comentarios realizados al Programa de Monitoreo y el Portafolio de Investigación del AP en el proceso de aprobación técnica por parte de la SGM, ésta jornada da continuidad con la articulación de estos documentos al proceso de actualización del PM. •Avances en los ajustes en el capítulo 4 del componente ordenamiento del PM teniendo en cuenta los comentarios y observaciones del memorando 20242200003093 de 2024. •Revisión de elementos estructurales del PM como la zonificación de manejo, la estrategia de conservación del patrimonio arqueológico y el objetivo estratégico relacionado con el patrimonio arqueológico. •Ajustes en los componentes de diagnóstico y ordenamiento y plan de acción del componente estratégico del AP teniendo en cuenta los comentarios y observaciones del memorando 20242200003093 de 2024. </t>
    </r>
    <r>
      <rPr>
        <b/>
        <sz val="10"/>
        <rFont val="Arial Narrow"/>
        <family val="2"/>
      </rPr>
      <t>PNN La Paya: •</t>
    </r>
    <r>
      <rPr>
        <sz val="10"/>
        <rFont val="Arial Narrow"/>
        <family val="2"/>
      </rPr>
      <t xml:space="preserve">Mediante memorando No. 20255200000603 se radicó a la DT el PM del AP actualizado con los anexos correspondientes para su proceso de revisión y ajustes. •Se revisaron y ajustaron los componentes del PM desde la presentación hasta el ítem 2.1.5 "Integración del área protegida en el ordenamiento ambiental. •Se revisaron y ajustaron los componentes del PM desde el ítem 2.2.1 "Aspectos administrativos" hasta el ítem 2.3.4 “PIC 4. Especies de flora y fauna del AP asociadas a los procesos de uso y aprovechamiento por parte de las comunidades locales” de acuerdo a las observaciones generadas desde la DT.
</t>
    </r>
    <r>
      <rPr>
        <b/>
        <sz val="10"/>
        <rFont val="Arial Narrow"/>
        <family val="2"/>
      </rPr>
      <t>DTAN: PNN Tamá:</t>
    </r>
    <r>
      <rPr>
        <sz val="10"/>
        <rFont val="Arial Narrow"/>
        <family val="2"/>
      </rPr>
      <t xml:space="preserve"> •revisión del documento con aporte y observaciones de los diferentes niveles de gestión. •Se revisó el documento y en espacio programado se desarrollaron observaciones desde nivel territorial y central, generando compromisos y estableciendo fechas de entrega de insumos para completar el documento. •A nivel territorial el equipo técnico revisó el componente diagnostico y de ordenamiento al PM generando las observaciones pertinentes</t>
    </r>
    <r>
      <rPr>
        <b/>
        <sz val="10"/>
        <rFont val="Arial Narrow"/>
        <family val="2"/>
      </rPr>
      <t>. SFF Iguaque</t>
    </r>
    <r>
      <rPr>
        <sz val="10"/>
        <rFont val="Arial Narrow"/>
        <family val="2"/>
      </rPr>
      <t xml:space="preserve">: •definición del documento de planeación programado como meta, en donde se priorizó para la vigencia el POE, y estableció generar avance cualitativos al documento PM del AP en proceso de actualización. •Se confirmó que el documento a actualizar corresponde al Plan de Ordenamiento Ecoturístico, sin embargo desarrollará acciones de revisión del documento PM para continuar con el procesos de actualización en el que se viene trabajando.
</t>
    </r>
    <r>
      <rPr>
        <b/>
        <sz val="10"/>
        <rFont val="Arial Narrow"/>
        <family val="2"/>
      </rPr>
      <t xml:space="preserve">DTPA: PNN Los Katios: </t>
    </r>
    <r>
      <rPr>
        <sz val="10"/>
        <rFont val="Arial Narrow"/>
        <family val="2"/>
      </rPr>
      <t xml:space="preserve">•Se realizó una jornada de trabajo con el equipo del AP y la profesional especializada de la DT para planificar las acciones que permitan revisar el documento proyectado plan de manejo y culminar su actualización., también se dieron los lineamientos para la planeación y el manejo, también  se realizaron propuestas ajustadas respecto a los VOC y PIC del AP. •Se revisó la hoja de vida del profesional a contratar para el proceso de actualización de PM, ademas se ajusto estudio previo específicamente el cuadro de obligaciones, documentos remitidos a la DT para su revisión, ajuste y aprobación. •Revisión de los VOC, mediante la aplicación de la metodología de selección de especies paisaje, con apoyo del área técnica de la DT. •Solicitud de insuficiencia de personal y apoyo en la revisión de estudios previos del contrato de prestación de servicios  de un profesional el cual estará encargado de las actividades requeridas para la actualización del PM y la elaboración del documento actualizado. 
</t>
    </r>
    <r>
      <rPr>
        <b/>
        <sz val="10"/>
        <rFont val="Arial Narrow"/>
        <family val="2"/>
      </rPr>
      <t>DTCA: PNN Old Providence:</t>
    </r>
    <r>
      <rPr>
        <sz val="10"/>
        <rFont val="Arial Narrow"/>
        <family val="2"/>
      </rPr>
      <t xml:space="preserve"> •Se solicitó el ajuste de la meta de este indicador, el cual en un principio apuntaba a tres (3) instrumentos de planeación: (POE), portafolio de investigación y programa de monitoreo. </t>
    </r>
    <r>
      <rPr>
        <b/>
        <sz val="10"/>
        <rFont val="Arial Narrow"/>
        <family val="2"/>
      </rPr>
      <t xml:space="preserve">SFF Los Colorados: </t>
    </r>
    <r>
      <rPr>
        <sz val="10"/>
        <rFont val="Arial Narrow"/>
        <family val="2"/>
      </rPr>
      <t>•El 16 de junio de 2025 fue remitido desde el área protegida mediante memorando No. 20256750001003, los ajustes sugeridos desde nivel central al programa de monitoreo.</t>
    </r>
    <r>
      <rPr>
        <b/>
        <sz val="10"/>
        <rFont val="Arial Narrow"/>
        <family val="2"/>
      </rPr>
      <t xml:space="preserve"> SFF El Corchal: </t>
    </r>
    <r>
      <rPr>
        <sz val="10"/>
        <rFont val="Arial Narrow"/>
        <family val="2"/>
      </rPr>
      <t xml:space="preserve">•Se sostuvo una reunión con el profesional de NC de Integridad ecológica para revisar la matriz elaborada previamente, la cual fue aprobada. El equipo técnico organizó las bases de datos por cada Valor Objeto de Conservación (VOC) y/o grupo taxonómico, y las compartió con el profesional de NC para su procesamiento. •Se desarrolló un espacio de trabajo con el profesional SIG de la DT para discutir las estrategias de actualización de este componente. •Se viene avanzando en la identificación de vacíos de información desde cada línea temática y para cada VOC. </t>
    </r>
    <r>
      <rPr>
        <b/>
        <sz val="10"/>
        <rFont val="Arial Narrow"/>
        <family val="2"/>
      </rPr>
      <t xml:space="preserve">SF Acandí: </t>
    </r>
    <r>
      <rPr>
        <sz val="10"/>
        <rFont val="Arial Narrow"/>
        <family val="2"/>
      </rPr>
      <t xml:space="preserve">Se remitió vía correo electrónico a la DT el documento actualizado del Programa con el fin de que sea revisado técnicamente por el equipo correspondiente. </t>
    </r>
    <r>
      <rPr>
        <b/>
        <sz val="10"/>
        <rFont val="Arial Narrow"/>
        <family val="2"/>
      </rPr>
      <t>PNN Corales de Profundidad:</t>
    </r>
    <r>
      <rPr>
        <sz val="10"/>
        <rFont val="Arial Narrow"/>
        <family val="2"/>
      </rPr>
      <t xml:space="preserve"> En el marco de la actualización del PM del AP, se han generado varias reuniones de trabajo con los tres niveles de gestión de la DT, NC y el AP, en las que se revisaron y ajustaron los OC y VOC. •Se actualizaron las GDB de datos históricos de los bioindicadores, fitoplancton, zooplancton y foraminiferos para proponer rangos de validación o líneas de verificación, con el apoyo de la DTCA y NC. </t>
    </r>
    <r>
      <rPr>
        <b/>
        <sz val="10"/>
        <rFont val="Arial Narrow"/>
        <family val="2"/>
      </rPr>
      <t>RN Cordillera Beata:</t>
    </r>
    <r>
      <rPr>
        <sz val="10"/>
        <rFont val="Arial Narrow"/>
        <family val="2"/>
      </rPr>
      <t xml:space="preserve"> Se realizó un espacio de trabajo con la profesional de monitoreo de la DT, quien estuvo socializando una aplicación que puede servir al AP en el monitoreo satelital de clorofila.</t>
    </r>
  </si>
  <si>
    <r>
      <rPr>
        <b/>
        <sz val="10"/>
        <rFont val="Arial Narrow"/>
        <family val="2"/>
      </rPr>
      <t>Efectividad del Manejo:</t>
    </r>
    <r>
      <rPr>
        <sz val="10"/>
        <rFont val="Arial Narrow"/>
        <family val="2"/>
      </rPr>
      <t xml:space="preserve">
El análisis de la efectividad del manejo de las áreas públicas contribuye a los diferentes compromisos que el país ha adquirido a través de la Política para la Consolidación del Sistema Nacional de Áreas Protegidas mediante documento CONPES 4050 en la línea de acción 3.9 “Implementar una metodología de evaluación de la efectividad del manejo en las Áreas Protegidas de carácter público y analizar sus resultados", en el CONPES 3990 en el compromiso “4.6 Mejorar o implementar herramientas de efectividad del manejo en las áreas protegidas marinas, marino costeras e insulares del SINAP, en el ámbito de gestión nacional”, en el marco del cumplimiento de la orden 1.2.1 sentencia segunda instancia - AP 25000234100020130245901 del Consejo de Estado y dentro de la meta 3 del nuevo marco de Kunmimg-Montreal de la diversidad biológica.
Bajo este contexto, el proceso de análisis de la efectividad del manejo, se viene desarrollando mediante tres (3) fases: aprestamiento, capacitación y acompañamiento. La primera, tiene como propósito motivar a las diferentes autoridades ambientales en el análisis de la efectividad del manejo de sus áreas protegidas administradas, como resultado de estos acercamientos, se han venido construyendo planes de trabajo para el levantamiento de información.
Una siguiente fase, comprende la generación de capacidades, con esta se busca que las diferentes autoridades ambientales entiendan la importancia, alcance y utilidad del análisis de efectividad del manejo como mecanismo de seguimiento, evaluación y retroalimentación, así como que conozcan el uso de la herramienta de efectividad. En la fase de implementación, el equipo de Parques Nacionales orienta técnicamente a las autoridades ambientales en el análisis de la efectividad bajo la metodología correspondiente, EMAP “Efectividad del Manejo de las Áreas Protegidas Públicas” o AEMAPPS “Análisis de Efectividad del Manejo de las Áreas Protegidas con Participación Social”.
En este sentido, a 30 de junio se han realizado 36 espacios de aprestamiento con 27 autoridades ambientales (CAM, CARSUCRE, CAS, CDA, CDMB, CORALINA, CORMACARENA, CORNARE, CORPOAMAZONIA, CORPOCESAR, CORPOCHIVOR, CORPOGUAVIO, CORPONOR, CORPOURABÁ, CORTOLIMA, CRA, CRC, CVC, CARDER, CORPONARIÑO, CORPOGUAJIRA, CORPAMAG, CODECHOCÓ, CORPOCALDAS, CAR, CORPORINOQUIA y PNNC) donde participaron 178 personas; 10 espacios de capacitación en la aplicación de las metodologías de efectividad a 9 autoridades ambientales (CARSUCRE, CORMACARENA, CORPOCESAR, CORPOGUAVIO, CORPONOR, CORPORINOQUIA, CORPOCHIVOR, CARDER y PNNC) con la participación de 63 personas y 38 espacios de acompañamiento con 4 autoridades ambientales (CORANTIOQUIA, CAS, CORPOURABÁ y PNNC) donde se contó con un total de 240 participantes.
A partir de lo anterior, a 30 de junio, </t>
    </r>
    <r>
      <rPr>
        <b/>
        <sz val="10"/>
        <rFont val="Arial Narrow"/>
        <family val="2"/>
      </rPr>
      <t>102 áreas protegidas públicas</t>
    </r>
    <r>
      <rPr>
        <sz val="10"/>
        <rFont val="Arial Narrow"/>
        <family val="2"/>
      </rPr>
      <t xml:space="preserve"> tienen información de efectividad del manejo, de las cuáles 99 son de línea de seguimiento y 3 de línea base, desagregadas así: CAR 4, CARDER 16, CAS 3, CDA 1, CORMACARENA 3, CORNARE 16, CORPAMAG 2, CORPOAMAZONIA 1, CORPOBOYACÁ 1, CORPOCALDAS 11, CORPOCESAR 3, CORPOGUAVIO 7, CORPONARIÑO 7, CORPONOR 2, CORANTIOQUIA 1, CORPORINOQUIA 1, CORPOURABÁ 3, CRA 1 y PNNC 19.
Éstos avances han sido posible, no sólo, por la generación de capacidades que se ha generado en las diferentes autoridades ambientales, sino también, por el interés de éstas en analizar la efectividad del manejo de sus áreas protegidas e incluir sus resultados como parte de la planificación.
</t>
    </r>
    <r>
      <rPr>
        <b/>
        <sz val="10"/>
        <rFont val="Arial Narrow"/>
        <family val="2"/>
      </rPr>
      <t>Lista Verde:</t>
    </r>
    <r>
      <rPr>
        <sz val="10"/>
        <rFont val="Arial Narrow"/>
        <family val="2"/>
      </rPr>
      <t xml:space="preserve">
La Lista Verde, reconocida como el primer estándar global de mejores prácticas para la conservación, es un programa de certificación de la UICN diseñado para reconocer e incrementar el número de áreas protegidas y conservadas a nivel mundial que se administran de manera efectiva y se gobiernan de forma justa. Su objetivo es asegurar resultados de conservación a largo plazo para las personas y la naturaleza.
Colombia cuenta con la Estrategia Nacional de implementación de la Lista Verde,  la cual orienta las acciones de país a un horizonte de cinco (5) años, así mismo, permite tener un seguimiento y monitoreo de la gestión adelantada. En el marco de esta estrategia las acciones adelantadas en el marco de las direcciones temáticas son las siguientes:
</t>
    </r>
    <r>
      <rPr>
        <b/>
        <sz val="10"/>
        <rFont val="Arial Narrow"/>
        <family val="2"/>
      </rPr>
      <t>1. Sitios y jurisdicciones</t>
    </r>
    <r>
      <rPr>
        <sz val="10"/>
        <rFont val="Arial Narrow"/>
        <family val="2"/>
      </rPr>
      <t xml:space="preserve">
a) En 2024, Colombia consolidó su posición en el Programa Global Lista Verde de Áreas Protegidas y Conservadas (LVAPC) con la inclusión de tres (3) nuevos sitios, alcanzando un total de ocho (8) áreas protegidas certificadas. Las nuevas áreas son los Parques Nacionales Naturales Alto Fragua y Los Katíos, y el Santuario de Fauna y Flora Guanentá.
b) A mediados de mayo, el Grupo de Expertos de la Lista Verde (EAGL) Colombia y el Proveedor Independiente de Garantía (ASI) recomendaron la inclusión de las áreas en proceso de re-enlistamiento: PNN Gorgona y SFF Galeras. Dentro de las fechas establecidas para la vigencia, se prevé la revisión de la documentación presentada al Comité de la Lista Verde, con el objetivo de asegurar la renovación de su estatus en el programa.
c) Considerando que el PNN Chingaza y el SFF Malpelo están próximos a cumplir cinco (5) años en la Lista Verde, la Subdirección de Gestión y Manejo ha sostenido reuniones con los equipos de estas áreas para explicar el alcance del proceso de re-enlistamiento. Ambas áreas están avanzando en la elaboración de la Solución Panorama. En el caso del SFF Malpelo, se está documentando el Estándar, mientras que en el PNN Chingaza, se realizó una revisión exhaustiva de los avances en su plan de mejoramiento.
d) Recientemente, la Reserva Natural de la Sociedad Civil (RNSC) El Silencio manifestó su interés en participar en el Programa Lista Verde a través de la plataforma COMPASS. En respuesta, Parques Nacionales Naturales de Colombia (PNNC) ha establecido contacto con la RNSC para explicar el proceso y brindar la orientación técnica necesaria para su eventual postulación.
</t>
    </r>
    <r>
      <rPr>
        <b/>
        <sz val="10"/>
        <rFont val="Arial Narrow"/>
        <family val="2"/>
      </rPr>
      <t>2. Desarrollo de capacidades</t>
    </r>
    <r>
      <rPr>
        <sz val="10"/>
        <rFont val="Arial Narrow"/>
        <family val="2"/>
      </rPr>
      <t xml:space="preserve">
a) Durante la vigencia 2025, la Subdirección de Gestión y Manejo ha socializado con los equipos de las áreas protegidas certificadas (Parques Nacionales Alto Fragua y Los Katíos, Santuario de Fauna y Flora Guanentá) y otras dependencias del Nivel Central, las medidas de manejo propuestas en sus respectivos planes de mejoramiento. Este proceso también se ha extendido al PNN Gorgona y al SFF Malpelo, con el propósito de generar un plan de trabajo conjunto entre los tres niveles que permita el logro de las acciones de manejo propuestas y fortalecer técnicamente a los equipos de las áreas en el Programa Lista Verde.
</t>
    </r>
    <r>
      <rPr>
        <b/>
        <sz val="10"/>
        <rFont val="Arial Narrow"/>
        <family val="2"/>
      </rPr>
      <t>3. Desarrollo del Estándar</t>
    </r>
    <r>
      <rPr>
        <sz val="10"/>
        <rFont val="Arial Narrow"/>
        <family val="2"/>
      </rPr>
      <t xml:space="preserve">
a) Actualmente, el estándar y los documentos base del Programa Lista Verde están siendo revisados y ajustados a nivel mundial desde UICN. PNNC ha tenido la oportunidad de participar activamente en este proceso, compartiendo la valiosa experiencia adquirida desde la fase piloto y de implementación del Programa.</t>
    </r>
  </si>
  <si>
    <r>
      <rPr>
        <b/>
        <sz val="10"/>
        <rFont val="Arial Narrow"/>
        <family val="2"/>
      </rPr>
      <t>Con corte al segundo trimestre no se cuenta con avance cuantitativo del indicador. Por otro lado el avance en gestión por fuente de financiamiento FONAM es el siguiente: Plan de manejo: DTOR_PNN Chingaza: •</t>
    </r>
    <r>
      <rPr>
        <sz val="10"/>
        <rFont val="Arial Narrow"/>
        <family val="2"/>
      </rPr>
      <t xml:space="preserve">Jornadas de trabajo con la DT, NC y el AP en las cuales se revisaron y ajustaron los contenidos clave del documento, tales como: •Se analizaron y ajustaron las matrices de análisis de presiones antrópicas, teniendo en cuenta los enfoques de cada una de las líneas de trabajo del parque. •Se realizaron ajustes a las Situaciones de Manejo del parque, con base en las observaciones formuladas por los profesionales de  DTOR y NC, •En conjunto con la DT y el equipo del AP se revisó el plan de trabajo con el objetivo de ajustar los compromisos establecidos y evaluar el nivel de cumplimiento de los mismos. Recursos HECO: </t>
    </r>
    <r>
      <rPr>
        <b/>
        <sz val="10"/>
        <rFont val="Arial Narrow"/>
        <family val="2"/>
      </rPr>
      <t>PNN Serranía de Manacacias:</t>
    </r>
    <r>
      <rPr>
        <sz val="10"/>
        <rFont val="Arial Narrow"/>
        <family val="2"/>
      </rPr>
      <t xml:space="preserve"> •Se adelantó el apoyo al equipo formulador del plan de manejo en la construcción de la propuesta de ordenamiento y zonificación del área protegida y participación en el Consejo Municipal de Gestión del Riesgo y logro del apoyo de Cormacarena en el trámite correspondiente para la inclusión formal del AP al CIDEA como parte de las acciones de gobernanza y fortalecimiento institucional a nivel local. •Se realizaron 9 espacios de diálogo social y participación para la gobernanza, en articulación con el proceso de formulación del plan de manejo del AP, con el objetivo de iniciar un proceso participativo para la formulación de un esquema de gobernanza del área protegida y de sus zonas de influencia. •Se convocaron a distintos actores sociales estratégicos, con el fin de socializar los resultados de la fase de diagnóstico del plan de manejo y nutrir el documento con las diferentes perspectivas sociales. •Se participó en espacios de diálogo interinstitucional con la alcaldía de San Martín, TNC y la secretaría de ambiente del Meta, con el fin de promover la creación del sistema municipal de áreas protegidas (SIMAP). •Se realizó el acompañamiento de la construcción de  las matrices de viabilidad y de coherencia del plan estratégico de acción en dónde se hicieron observaciones y recomendaciones al respecto de las calificaciones, así como de las justificaciones relacionadas con el plan de manejo del AP. •También se hizo una revisión final, junto con la DTOR del presupuesto y la matriz de marco lógico del plan estratégico de acción del AP.
</t>
    </r>
    <r>
      <rPr>
        <b/>
        <sz val="10"/>
        <rFont val="Arial Narrow"/>
        <family val="2"/>
      </rPr>
      <t>DTPA_PNN Gorgona:</t>
    </r>
    <r>
      <rPr>
        <sz val="10"/>
        <rFont val="Arial Narrow"/>
        <family val="2"/>
      </rPr>
      <t xml:space="preserve"> •Se realizó una jornada de trabajo con el equipo del AP y la profesional especializada de la DT para planificar las acciones que permitan revisar el documento proyectado plan de manejo y culminar su actualización. •Se validó, la ruta de trabajo estructurada conjuntamente con el área técnica de la DT para avanzar en la actualización del plan de manejo, se validó con la jefatura del AP y GPM, y las siguientes fueron las actividades realizadas para avanzar en la actualización del PM. •Revisó, ajustó y/o validó los Objetivos de conservación y situaciones de manejo ante equipo técnico y jefatura del AP •Se elaboraron los objetivos de conservación de tipo sociocultural, validando el mismo con el equipo técnico y la jefatura del AP. •Se avanzo en la consolidación de los apartados socioculturales, gobernanza, productividad regional, sectorial, diagnóstico ecológico. •Se ajusto el documento acorde con las observaciones realizadas por los equipos técnicos a diferente nivel. •Se realizó acercamiento con Administración municipal de Guapi para establecer mesas de trabajo interinstitucional en planificación territorial. •Se participó en la elaboración del portafolio de investigación del AP.
</t>
    </r>
    <r>
      <rPr>
        <b/>
        <sz val="10"/>
        <rFont val="Arial Narrow"/>
        <family val="2"/>
      </rPr>
      <t xml:space="preserve">El avance en gestión por fuente de financiamiento PGN es el siguiente: Plan de manejo: DTAM: PNN S Chiribiquete: </t>
    </r>
    <r>
      <rPr>
        <sz val="10"/>
        <rFont val="Arial Narrow"/>
        <family val="2"/>
      </rPr>
      <t xml:space="preserve">•Ajustes en el capítulo 3 del componente diagnóstico del AP teniendo en cuenta los comentarios y observaciones del memorando 20242200003093 de 2024. •Reunión entre los tres niveles de PNNC para revisar elementos estructurales del plan de manejo; en este espacio el tema abordado fue prioridades integrales de conservación. •Avances en los ajustes en el capítulo 4 del componente ordenamiento del PM teniendo en cuenta los comentarios y observaciones del memorando 20242200003093 de 2024. •Revisión de elementos estructurales del PM como la zonificación de manejo, la estrategia de conservación del patrimonio arqueológico y el objetivo estratégico relacionado con el patrimonio arqueológico. •Ajustes en los componentes de diagnóstico y ordenamiento y plan de acción del componente estratégico del AP teniendo en cuenta los comentarios y observaciones del memorando 20242200003093 de 2024. </t>
    </r>
    <r>
      <rPr>
        <b/>
        <sz val="10"/>
        <rFont val="Arial Narrow"/>
        <family val="2"/>
      </rPr>
      <t xml:space="preserve">PNN La Paya: </t>
    </r>
    <r>
      <rPr>
        <sz val="10"/>
        <rFont val="Arial Narrow"/>
        <family val="2"/>
      </rPr>
      <t xml:space="preserve">•Mediante memorando No. 20255200000603 se radicó a la DT el PM del AP actualizado con los anexos correspondientes para su proceso de revisión y ajustes. •Se revisaron y ajustaron los componentes del PM desde la presentación hasta el ítem 2.1.5 "Integración del área protegida en el ordenamiento ambiental. •Se revisaron y ajustaron los componentes del PM desde el ítem 2.2.1 "Aspectos administrativos" hasta el ítem 2.3.4 “PIC 4. Especies de flora y fauna del AP asociadas a los procesos de uso y aprovechamiento por parte de las comunidades locales” de acuerdo a las observaciones generadas desde la DT.
</t>
    </r>
    <r>
      <rPr>
        <b/>
        <sz val="10"/>
        <rFont val="Arial Narrow"/>
        <family val="2"/>
      </rPr>
      <t>DTAN: PNN Tamá:</t>
    </r>
    <r>
      <rPr>
        <sz val="10"/>
        <rFont val="Arial Narrow"/>
        <family val="2"/>
      </rPr>
      <t xml:space="preserve"> •Se revisó el documento y en espacio programado se desarrollaron observaciones desde nivel territorial y central, generando compromisos y estableciendo fechas de entrega de insumos. •A nivel territorial el equipo técnico revisó el componente diagnostico y de ordenamiento al PM generando las observaciones pertinentes. </t>
    </r>
    <r>
      <rPr>
        <b/>
        <sz val="10"/>
        <rFont val="Arial Narrow"/>
        <family val="2"/>
      </rPr>
      <t>SFF Iguaque:</t>
    </r>
    <r>
      <rPr>
        <sz val="10"/>
        <rFont val="Arial Narrow"/>
        <family val="2"/>
      </rPr>
      <t xml:space="preserve"> •Definición del documento de planeación programado como meta, en donde se priorizó para la vigencia el POE, y estableció generar avance cualitativos al documento PM del AP en proceso de actualización. •Se confirmó que el documento a actualizar corresponde al Plan de Ordenamiento Ecoturístico, sin embargo desarrollará acciones de revisión del documento PM para continuar con el procesos de actualización en el que se viene trabajando.
</t>
    </r>
    <r>
      <rPr>
        <b/>
        <sz val="10"/>
        <rFont val="Arial Narrow"/>
        <family val="2"/>
      </rPr>
      <t>DTPA: PNN Los Katios: •</t>
    </r>
    <r>
      <rPr>
        <sz val="10"/>
        <rFont val="Arial Narrow"/>
        <family val="2"/>
      </rPr>
      <t xml:space="preserve">Se realizó una jornada de trabajo con el equipo del AP y la profesional especializada de la DT para planificar las acciones que permitan revisar el documento proyectado plan de manejo y culminar su actualización., también se dieron los lineamientos para la planeación y el manejo, también  se realizaron propuestas ajustadas respecto a los VOC y PIC del AP. •Se revisó la hoja de vida del profesional a contratar para el proceso de actualización de PM, ademas se ajusto estudio previo específicamente el cuadro de obligaciones, documentos remitidos a la DT para su revisión, ajuste y aprobación.
</t>
    </r>
    <r>
      <rPr>
        <b/>
        <sz val="10"/>
        <rFont val="Arial Narrow"/>
        <family val="2"/>
      </rPr>
      <t xml:space="preserve">DTCA:  SF Acandí: </t>
    </r>
    <r>
      <rPr>
        <sz val="10"/>
        <rFont val="Arial Narrow"/>
        <family val="2"/>
      </rPr>
      <t xml:space="preserve">Se remitió vía correo electrónico a la DT el documento actualizado del Programa con el fin de que sea revisado técnicamente por el equipo correspondiente. </t>
    </r>
    <r>
      <rPr>
        <b/>
        <sz val="10"/>
        <rFont val="Arial Narrow"/>
        <family val="2"/>
      </rPr>
      <t xml:space="preserve">PNN Paramillo: </t>
    </r>
    <r>
      <rPr>
        <sz val="10"/>
        <rFont val="Arial Narrow"/>
        <family val="2"/>
      </rPr>
      <t xml:space="preserve">•Se programa un taller de arranque para la segunda semana de junio entre los tres niveles; se está a la espera de poder incluir otros profesionales del GPM que acompañen la jornada (IyM, Gobernanza). •Desde el equipo de gobernanza y participación se ha avanzado en la revisión del REM. Se han dado recomendaciones de ajuste. •Se han desarrollado dos espacios con el AP-DTCA-NC. •Se llevó a cabo jornada de trabajo entre el equipo del AP, DTCA y NC en el que se presentó un contexto de las acciones estratégicas implementadas por el Parque; adicionalmente, se dio a conocer la ruta e insumos para la actualización del plan de manejo y se definieron compromisos que se revisarán el mes de agosto. </t>
    </r>
    <r>
      <rPr>
        <b/>
        <sz val="10"/>
        <rFont val="Arial Narrow"/>
        <family val="2"/>
      </rPr>
      <t>SFF Ciénaga Grande:</t>
    </r>
    <r>
      <rPr>
        <sz val="10"/>
        <rFont val="Arial Narrow"/>
        <family val="2"/>
      </rPr>
      <t xml:space="preserve"> •Se realizó un espacio de trabajo con el equipo del AP, Gobernanza y Planes de Manejo (GPM) para revisar el estado de avance en el documento a partir de la consultoría apoyada por INVEMAR en 2024, el jefe del área menciona que para este año no se cuenta con contratación para plan de manejo pero que esperan consolidar el componente Diagnóstico y Ordenamiento. •Se acuerda envío a DTCA y NC del componente Diagnóstico para revisión a finales de mayo y realizar taller presencial en julio para Ordenamiento. Se envía correo electrónico al jefe del AP y al equipo solicitando el envío del componente Diagnóstico según lo acordado (compromiso de envío primera semana de junio desde el AP).
</t>
    </r>
    <r>
      <rPr>
        <b/>
        <sz val="10"/>
        <rFont val="Arial Narrow"/>
        <family val="2"/>
      </rPr>
      <t xml:space="preserve">DTAO: SFF Otón Quimbaya: </t>
    </r>
    <r>
      <rPr>
        <sz val="10"/>
        <rFont val="Arial Narrow"/>
        <family val="2"/>
      </rPr>
      <t>Se realizó un taller de socialización con actores estratégicos con la validación de diagnóstico y ordenamiento del área protegida, por otra parte se realizaron avances y ajustes al documento diagnóstico. El área protegida avanza en la consolidación del componente ordenamiento del Plan de Manejo. El AP llevó a cabo reunión para discusión de zonificación en las zonas donde hay presencia de especies exóticas. Se realizó un taller de socialización con actores estratégicos con la validación de diagnóstico y ordenamiento del área protegida, por otra parte se realizaron avances y ajustes al documento diagnóstico. El área protegida avanza en la consolidación del componente ordenamiento del Plan de Manejo. El AP llevó a cabo reunión para discusión de zonificación en las zonas donde hay presencia de especies exóticas.</t>
    </r>
  </si>
  <si>
    <r>
      <t>Para el segundo trimestre del año 2025 se reportan avances cualitativos en el Número de hectáreas en proceso de restauración en mantenimiento donde se adelantaron las siguientes acciones:
El equipo de restauración del área protegida define inicialmente que las 99 hectáreas para mantenimiento serán seleccionadas priorizando las 95 hectáreas que se implementaron bajo enriquecimiento forestal al interior del área protegida en los 5 predios saneados, las hectáreas restantes se dispondrán en el predio del señor Sergio Alfonso el cual está parcialmente al interior del parque y cuenta con 20 hectáreas establecidas bajo de enriquecimiento forestal</t>
    </r>
    <r>
      <rPr>
        <b/>
        <sz val="10"/>
        <rFont val="Arial Narrow"/>
        <family val="2"/>
      </rPr>
      <t>.</t>
    </r>
    <r>
      <rPr>
        <sz val="10"/>
        <rFont val="Arial Narrow"/>
        <family val="2"/>
      </rPr>
      <t xml:space="preserve"> La DTAM y nivel central establece como criterio de priorización a aquellas familias que hayan implementado tratamientos como sistemas agroforestales o silvopastoriles. Asimismo, estas familias deben contar con acuerdos de conservación vigentes; en caso de no tenerlos, dichos acuerdos deberán ser formalizados</t>
    </r>
    <r>
      <rPr>
        <b/>
        <sz val="10"/>
        <rFont val="Arial Narrow"/>
        <family val="2"/>
      </rPr>
      <t>.</t>
    </r>
    <r>
      <rPr>
        <sz val="10"/>
        <rFont val="Arial Narrow"/>
        <family val="2"/>
      </rPr>
      <t xml:space="preserve">
El equipo de restauración del área protegida realiza la selección de las familias teniendo en cuenta los criterios anteriormente mencionados por La DTAM, vinculando 65,3 hectáreas de sistemas agroforestales, 15 hectáreas de sistemas silvopastoriles y 18,7 hectáreas de enriquecimiento forestal</t>
    </r>
    <r>
      <rPr>
        <b/>
        <sz val="10"/>
        <rFont val="Arial Narrow"/>
        <family val="2"/>
      </rPr>
      <t>,</t>
    </r>
    <r>
      <rPr>
        <sz val="10"/>
        <rFont val="Arial Narrow"/>
        <family val="2"/>
      </rPr>
      <t xml:space="preserve"> sin embargo, posteriormente en conjunto con la DTAM se reduce la meta de mantenimiento debido a la disminución de presupuesto para la línea de restauración en el área protegida. Se decide priorizar los sistemas agroforestales establecidos entre 2021 -2022 que equivalen a </t>
    </r>
    <r>
      <rPr>
        <b/>
        <sz val="10"/>
        <rFont val="Arial Narrow"/>
        <family val="2"/>
      </rPr>
      <t>34,8</t>
    </r>
    <r>
      <rPr>
        <sz val="10"/>
        <rFont val="Arial Narrow"/>
        <family val="2"/>
      </rPr>
      <t xml:space="preserve"> hectáreas</t>
    </r>
    <r>
      <rPr>
        <b/>
        <sz val="10"/>
        <rFont val="Arial Narrow"/>
        <family val="2"/>
      </rPr>
      <t xml:space="preserve">. </t>
    </r>
    <r>
      <rPr>
        <sz val="10"/>
        <rFont val="Arial Narrow"/>
        <family val="2"/>
      </rPr>
      <t>Posterior a esto se realiza la reunión con las familias seleccionadas abordando los compromisos que se adquieren desde ambas partes para realizar el mantenimiento de las 34,8 hectáreas. Al igual, en este espacio se identificaron las necesidades de las familias para las labores de mantenimiento, priorizando la marquesina para el sacado del grano, fertilización y material encalante</t>
    </r>
    <r>
      <rPr>
        <b/>
        <sz val="10"/>
        <rFont val="Arial Narrow"/>
        <family val="2"/>
      </rPr>
      <t>.</t>
    </r>
    <r>
      <rPr>
        <sz val="10"/>
        <rFont val="Arial Narrow"/>
        <family val="2"/>
      </rPr>
      <t xml:space="preserve">
En conjunto con la DTAM se cuantificó el incentivo monetario que se otorgará a las familias por la ejecución de un ciclo de mantenimiento, el cual incluye las siguientes labores: control de malezas, podas, recolección de cosecha, control de plagas y enfermedades, y fertilización. Este ciclo equivale a siete (7) jornales por hectárea. Adicionalmente, se contempla el suministro de abono orgánico, priorizando una tonelada por hectárea </t>
    </r>
    <r>
      <rPr>
        <b/>
        <sz val="10"/>
        <rFont val="Arial Narrow"/>
        <family val="2"/>
      </rPr>
      <t>.</t>
    </r>
    <r>
      <rPr>
        <sz val="10"/>
        <rFont val="Arial Narrow"/>
        <family val="2"/>
      </rPr>
      <t xml:space="preserve"> Así mismo, se está avanzando conjuntamente en la estructuración del estudio previo, el anexo 1: anexo técnico del estudio previo y el anexo 3: análisis del sector.
Estas acciones se realizan con la fuente de financiación Fondo Nacional Ambiental – </t>
    </r>
    <r>
      <rPr>
        <b/>
        <sz val="10"/>
        <rFont val="Arial Narrow"/>
        <family val="2"/>
      </rPr>
      <t>FONAM</t>
    </r>
    <r>
      <rPr>
        <sz val="10"/>
        <rFont val="Arial Narrow"/>
        <family val="2"/>
      </rPr>
      <t xml:space="preserve"> donde a la fecha el acumulado de la meta es de </t>
    </r>
    <r>
      <rPr>
        <b/>
        <sz val="10"/>
        <rFont val="Arial Narrow"/>
        <family val="2"/>
      </rPr>
      <t>0%.</t>
    </r>
    <r>
      <rPr>
        <sz val="10"/>
        <rFont val="Arial Narrow"/>
        <family val="2"/>
      </rPr>
      <t xml:space="preserve">
 </t>
    </r>
  </si>
  <si>
    <r>
      <t xml:space="preserve">Fuente de financiación FONAM: (1.836) MIL OCHOCIENTOS TREINTA Y SEIS.
</t>
    </r>
    <r>
      <rPr>
        <b/>
        <sz val="10"/>
        <rFont val="Arial Narrow"/>
        <family val="2"/>
      </rPr>
      <t xml:space="preserve">Abril: </t>
    </r>
    <r>
      <rPr>
        <sz val="10"/>
        <rFont val="Arial Narrow"/>
        <family val="2"/>
      </rPr>
      <t xml:space="preserve">Se realizó la entrega de 1403 plántulas en los predios Piedra Grande, El Placer y Buena Vista. Rescate y siembra de plántulas en vivero La Estrella de 266  Pourouma bicolor, 41 Verbesina cf. arborea, 16 Cupania sp., 5 Piper sp., 31 Miconia sp., 2 Miconia minutiflora, 57 Cedrela odorata, 13 Ormosia sp. y 102 Inga sp. Adicionalmente, se desyerbó el material vegetal de las eras de crecimiento y se llenaron 222 bolsas. Como soporte se presenta las actas de entrega por cada predio.
</t>
    </r>
    <r>
      <rPr>
        <b/>
        <sz val="10"/>
        <rFont val="Arial Narrow"/>
        <family val="2"/>
      </rPr>
      <t xml:space="preserve">Mayo: </t>
    </r>
    <r>
      <rPr>
        <sz val="10"/>
        <rFont val="Arial Narrow"/>
        <family val="2"/>
      </rPr>
      <t xml:space="preserve">Se realizó la entrega de 20 plántulas a la empresa de servicios públicos de Samaná EMSAMANÁ E.S.P S.A.S. Rescate y siembra  en vivero La Estrella de 400  Inga sp., 12  Matisia sp., 5  Picrolemma sp., 50 Cupania sp., 100 Pitcairnia cf. diffusa y 50  Lauraceae sp. Adicionalmente se reconstruye la estructura de una era de crecimiento, se desyerba el material vegetal  y se llenan 543 bolsas. Como soporte se presenta el acta de entrega del material vegetal.
</t>
    </r>
    <r>
      <rPr>
        <b/>
        <sz val="10"/>
        <rFont val="Arial Narrow"/>
        <family val="2"/>
      </rPr>
      <t xml:space="preserve">Junio: </t>
    </r>
    <r>
      <rPr>
        <sz val="10"/>
        <rFont val="Arial Narrow"/>
        <family val="2"/>
      </rPr>
      <t>Se realizó la entrega de 413 plántulas en los predios Piedra Grande y El Placer. Montaje de la estructura de 2 áreas de crecimiento y se realiza inventario del material vegetal que se está propagando. Adicionalmente, se cerca el perímetro de un área de rustificación, se desyerba las plántulas en crecimiento y se llenan y encarran 2010 bolsas. Como soporte se presenta las actas de entrega por cada predio.</t>
    </r>
  </si>
  <si>
    <t>Tablero de Control
&lt; a 95%: Incumplido
&gt; a 95%: Cumplido</t>
  </si>
  <si>
    <t>Durante el periodo reportado no se realizó la entrega de plántulas; sin embargo, la producción de plantas en vivero dispone del material vegetal rustificado, requerido para el primer semestre, en cantidad, calidad y biodiversidad necesarias para el proceso restauración y mantenimiento, el cual está próximo a efectuarse dado que se tiene abierto el PROCESO IPMC-DTCA-055-2025, cuyo objeto es: "Contratar el suministro de elementos, materiales y equipos requeridos para el mantenimiento del vivero del proyecto de restauración ecológica, y el mantenimiento de núcleos de dispersión de manglares y la rehabilitación y mantenimiento de caños en la zona de restauración del SFF Ciénaga Grande de Santa Marta" y se encuentra en la etapa de verificación o evaluación a las ofertas presentadas y con este se dispondrá del material para realizar los núcleos de dispersión, en donde, se requiere el material vegetal que el vivero proveerá. A su vez, se ejecutaron actividades rutinarias propias del manejo del vivero, tales como el riego, el control de malezas, y la limpieza del sitio, entre otras labores operativas. En la recolección de semillas, no se reportaron avances debido a que, esta próximo la cosecha del material vegetal actual, y terminado el periodo de la producción de la planta de la vigencia anterior, el vivero debe obligatoriamente entrar en un periodo de mantenimiento de toda la infraestructura en el área de producción, como son las reparaciones y desinfección (Prevención de enfermedades) de las líneas de riego, de los mesones portamacetas y estructuras del vivero como el piso, cubierta, cuarto de herramienta, y sobre los elementos y herramientas fungibles, equipos y otras instalaciones del vivero. Observaciones: El PROCESO IPMC-DTCA-055-2025 es un determinante para la realización del trasplante definitivo de las plantas en vivero, una vez se cierre el proceso contractual se contará con los recursos para lo requerido en el establecimiento de los núcleos.</t>
  </si>
  <si>
    <t>Durante el segundo trimestre de 2025 se adelantó la gestión para la implementación de las acciones priorizadas e identificadas en nueve sectores en proceso de restauración al interior del AP. 
Se realizaron salidas de reconocimiento con miembros de la comunidad, que, consistieron en el establecimiento de los parámetros y requerimientos para las acciones de mantenimiento por:
•        Remoción del helecho matatigre (Acrostichum aureum) en el sector Bajitos – Morelos.
•        Remoción manual de sedimentos en los canales habilitados para los sectores del Complejo Pablo – Tronconera y Manglar - Tronconera.
•        Retiro de material vegetal muerto en pie y necromasa en áreas de mayor mortalidad para el sector Manglar – Tronconera.
•        Mantenimiento de los Caños principales por retiro de vegetación que interrumpe el flujo hídrico y la conectividad entre ciénagas.
•        Implementación de estructuras (Terraplenes) para la retención de macrófitos.
En el presente mes se ha avanzado significativamente en la implementación de estas acciones y se está proyectando el avance total para el indicador entre las metas del Convenio REP 2025.</t>
  </si>
  <si>
    <r>
      <t xml:space="preserve">Durante el trimestre comprendido entre los meses de abril y junio, se ejecutaron una serie de actividades orientadas a mejorar la infraestructura y operatividad del vivero ubicado en la sede del Santuario, así como a fortalecer los procesos de producción de material vegetal nativo, en el marco de las acciones de restauración planificadas para el año en curso.
En abril se realizó una mejora funcional significativa en el vivero, enfocada en la optimización del almacenamiento de sustrato. Esta intervención tuvo como propósito proteger el material de factores adversos como la presencia de patógenos del suelo, la lluvia, la exposición directa al sol y las altas temperaturas. Con esta adecuación, se garantiza la disponibilidad de sustrato en condiciones óptimas durante toda la vigencia de 2025. De forma paralela, se continuó con la recolección y transporte de sustrato hacia el vivero de la sede, en espera del momento oportuno para la recolección y siembra de semillas, de acuerdo con su ciclo fenológico.
En mayo se avanzó con adecuaciones adicionales en el sistema de riego, con el fin de mejorar la eficiencia en la aspersión de agua y la retención de humedad tanto en bolsas como en camas de germinación. Esta intervención respondió a necesidades detectadas a partir de la experiencia operativa previa. Entre las acciones implementadas se destaca la redistribución e incremento del número de aspersores, los cuales fueron fijados con varillas para brindar mayor estabilidad. Se instalaron llaves de paso para controlar el flujo de agua y se redujo la altura de los aspersores, optimizando la cobertura del riego. También se construyeron eras, lo que permitió evitar la pérdida de sustrato por caída de bolsas y facilitó un mayor orden en el área del vivero. En cuanto al mantenimiento general, se programó el reemplazo de la polisombra como parte final de la adecuación de la infraestructura, de cara a la recepción de nuevo material vegetal, cuya siembra dependerá de la disponibilidad de semillas en la zona.
Durante este mismo mes, se mantuvieron activas las jornadas de seguimiento fenológico en las áreas de recolección de semillas, utilizando diversos sitios como fuentes semilleras. Además, se avanzó en la contratación de recursos a través de un convenio, lo cual permitirá potenciar la producción y propagación del material vegetal contemplado en la planificación del proyecto.
Finalmente, en junio se culminaron las adecuaciones previstas al sistema de riego, incluyendo un nuevo incremento en el número de aspersores y la ampliación de las eras de crecimiento, mejorando así la eficiencia del manejo hídrico en el vivero. También se reemplazó la polisombra que presentaba deterioro, instalándose una nueva estructura a 2,50 metros de altura con sistema corredizo, lo que permite regular la entrada de luz en función de las necesidades de cada etapa del proceso productivo. En paralelo, se llevó a cabo la siembra de aproximadamente 2.500 propágulos de </t>
    </r>
    <r>
      <rPr>
        <i/>
        <sz val="10"/>
        <rFont val="Arial Narrow"/>
        <family val="2"/>
      </rPr>
      <t>Rhizophora mangle</t>
    </r>
    <r>
      <rPr>
        <sz val="10"/>
        <rFont val="Arial Narrow"/>
        <family val="2"/>
      </rPr>
      <t>, con el apoyo de viveros comunitarios del área de influencia del Santuario. Esta actividad contribuye de manera directa al cumplimiento de los indicadores establecidos relacionados con el número de plántulas producidas, en el marco de las metas de restauración ecológica proyectadas para el presente año.</t>
    </r>
  </si>
  <si>
    <t xml:space="preserve">Durante el segundo trimestre del año, correspondiente a los meses de abril, mayo y junio, se desarrollaron actividades clave para el fortalecimiento del componente de restauración ecológica en el Área Protegida, con énfasis en el inicio del proceso de propagación vegetal, mantenimiento de infraestructura del vivero y seguimiento fenológico del manglar.
En abril se concretó la contratación del profesional encargado del componente de restauración, quien actualmente se encuentra en la fase de contextualización institucional y técnica, estableciendo relaciones de trabajo con el equipo operativo del área protegida y coordinando sus actividades contractuales. Paralelamente, se mantuvo activa la operación del vivero mediante labores de mantenimiento como riego, desmalezado, repique, búsqueda y acopio de sustrato, llenado de bolsas, organización de camas y remoción de material vegetal, con el fin de prevenir el enraizamiento no deseado de plántulas.
Durante este mismo mes se realizó la entrega de material vegetal donado a la Policía Metropolitana de Carabineros y a la Policía Ambiental del Atlántico. Este material correspondía a excedentes del inventario del año anterior, en custodia y cuidado del personal del vivero. La entrega total fue de 2.000 individuos, los cuales hacen parte del reporte del presente trimestre como avance cuantitativo. Por otra parte, no se dio inicio a la colecta de semillas, ya que los árboles de mangle se encontraban en proceso de floración y apenas comenzaban a producir frutos inmaduros. Se proyecta que la recolección podrá iniciar una vez se consolide la época de producción.
En mayo se dio continuidad a las actividades de monitoreo fenológico de los árboles de manglar presentes en el Área Protegida, enfocando la atención en el estado de floración. El seguimiento incluyó especies como Rhizophora mangle, Avicennia germinans, Laguncularia racemosa y Conocarpus erectus. Este ejercicio técnico busca identificar el momento óptimo para la recolección de propágulos y semillas, lo cual es fundamental para el inicio oportuno de los procesos de propagación y el cumplimiento de las metas establecidas para la vigencia 2025 en el componente de restauración ecológica. Este monitoreo también permite anticipar posibles variaciones en la oferta de material vegetal, como consecuencia de factores climáticos o ecológicos que puedan incidir en la fenología de las especies.
Finalmente, en el mes de junio se dio inicio al proceso de propagación del material vegetal en el vivero de VIPIS, destacándose la recolección de semillas de Avicennia germinans (mangle salado) y la ejecución de jornadas de rescate de plántulas de Conocarpus erectus (mangle Zaragoza). Como resultado, se reporta un total de 4.829 semillas en proceso de germinación y 498 individuos rescatados en etapa de propagación. Estos avances están respaldados por registros fotográficos y formatos técnicos de propagación que documentan el proceso de manera detallada.
</t>
  </si>
  <si>
    <t>Durante el trimestre se adelantaron las siguientes acciones para la producción de material vegetal con base al plan de propagación, no obstante, para el periodo no se adelantó proceso de siembra.
Se detalla el estado de cada vivero:
- Vivero El Silencio: se aumenta la producción teniendo un inventario de 5002 plántulas entre las especies aceite, congrio, yopo y cañafistol. Las jornadas de trabajo implicó conteo, medición de alturas y aplicación de abono orgánico. En la infraestructura del vivero, se reforzó la malla perimetral con el fin de prevenir el ingreso de animales. Continuamente se hace limpieza general, retirando la vegetación no deseada tanto de las eras como del interior de las bolsas que contienen las plántulas.  
- Vivero Calandria: se aumenta la producción teniendo un inventario de 5008 plántulas entre las especies aceite, guarataro, congrio, yopo y flor amarillo. Se realizó limpieza de arvenses en las bolsas, se contabilizó y midió alturas del material vegetal. Se realizó el deshierbe en las eras y áreas comunes del vivero. Se inspeccionó el estado de la infraestructura, reemplazando un poste para optimizar la tensión de la malla perimetral. Finalmente, se aplicó fertilizante orgánico-mineral a las plántulas.
- Vivero Bella Vista: se tiene un inventario de 5000 plántulas entre las especies aceite, congrio, yopo, laurel, bucare y guarataro. Mantener las plántulas requirió de la limpieza y control de arvenses, así como el riego en días sin lluvia. Se aplicó fertilizante orgánico-mineral a las plántulas y se efectuó el conteo y medición del crecimiento por especies.
Para un stock de plántulas de 15.010 a corte del 30 de junio</t>
  </si>
  <si>
    <r>
      <t xml:space="preserve">Durante el segundo trimestre el área protegida realizó las acciones de adecuación y limpieza en los viveros Balsillas, Guayabal, Vegalarga, que consistieron en el aseo general y adecuación de áreas del vivero, lo cual permite mejorar las condiciones para avanzar con la producción de material vegetal. 
Acorde al plan de propagación propuesto para dar cumplimiento a la meta, en el PNN Cordillera de los picachos, ha avanzado con la colecta de semillas, siembra de semillas, recolección de tierra negra, preparación y embolsado de sustrato, trasplante, acciones de manejo en vivero y entrega de 3.074 plántulas, reportadas todas a las fuentes de financiamiento de Gobierno Nacional y FONAM. A continuación, se detalla la entrega por cada vivero y fuente de financiación: 
</t>
    </r>
    <r>
      <rPr>
        <b/>
        <sz val="10"/>
        <rFont val="Arial Narrow"/>
        <family val="2"/>
      </rPr>
      <t>Fuente Fonam</t>
    </r>
    <r>
      <rPr>
        <sz val="10"/>
        <rFont val="Arial Narrow"/>
        <family val="2"/>
      </rPr>
      <t xml:space="preserve">: Vivero Guayabal: 1555 plántulas y vivero de Vegalarga: 244 plántulas, lo cual contribuye a fortalecer y mejorar en conjunto la cuenca del rio Pato en el sector de manejo Pato – Balsillas, así como el fortalecimiento de la cuenca del rio Caguán, para un total de 1799 plántulas.
</t>
    </r>
    <r>
      <rPr>
        <b/>
        <sz val="10"/>
        <rFont val="Arial Narrow"/>
        <family val="2"/>
      </rPr>
      <t>Fuente Gobierno Naciona</t>
    </r>
    <r>
      <rPr>
        <sz val="10"/>
        <rFont val="Arial Narrow"/>
        <family val="2"/>
      </rPr>
      <t xml:space="preserve">l: Vivero Guayabal: 1150 plántulas y Vivero Balsillas: 125 plántulas, lo cual contribuye a fortalecer y mejorar en conjunto la cuenca del rio Pato en el sector de manejo Pato – Balsillas, así como el fortalecimiento de la cuenca del rio Fortalecillas y el rio Magdalena en el sector de manejo Huila, para un total de 1275 plántulas.
</t>
    </r>
  </si>
  <si>
    <t>Durante el segundo trimestre el área protegida realizó las acciones de adecuación y limpieza en los viveros Megavivero, vivero Sierra de la Macarena, que consistieron en el aseo general y adecuación de áreas del vivero, lo cual permite mejorar las condiciones para avanzar con la producción de material vegetal. 
Acorde al plan de propagación propuesto para dar cumplimiento a la meta, en el PNN Sierra de la Macarena, ha avanzado con el reclutamiento, colecta de semillas, siembra de semillas, preparación y embolsado de sustrato, trasplante, acciones de manejo en vivero y entrega de 3039 plántulas, reportadas por la fuente de FONAM. A continuación, se detalla la entrega por cada vivero. 
Vivero Megavivero: 2,952 plántulas en los municipios de Mesetas, San Juan de Arama y Vista Hermosa, con el fin de fortalecer los acuerdos de restauración establecidos en 2022, 2023 y 2024.
Vivero Sierra de la Macarena: 87 plántulas entregadas en el municipio de La Macarena, entregado a campesinos que suscribieron acuerdos en la vereda El Billar y Bajo Lozada en zona de influencia del PNN Sierra de la Macarena.
Adicionalmente, se reporta que se tiene a corte del 30 de junio un stock total de 17.552 plántulas en crecimiento y endurecimiento; distribuidas así: 16.721 en el Megavivero y 831 en el vivero Sierra de la Macarena. 
Compromiso Proyecto Amazonia Biocultural: No se ha logrado dar inicio a la producción del material vegetal; debido a que el proyecto no ha iniciado porque está pendiente la firma del convenio y la aprobación del plan de compras. Aspecto que esta dificultando dar inicio a este compromiso.</t>
  </si>
  <si>
    <t>Durante el segundo trimestre el área protegida realizó las acciones de adecuación y limpieza en los viveros I.E. Rafael Uribe Uribe, I.E. La Julia, La Estrella, Asopeproc, Asotral – Astriunfo y Juan León, que consistieron en el aseo general y adecuación de áreas del vivero, lo cual permite mejorar las condiciones para avanzar con la producción de material vegetal. 
Acorde al plan de propagación propuesto para dar cumplimiento a la meta, en el PNN Tinigua, ha avanzado con el reclutamiento, colecta de semillas, siembra de semillas, preparación y embolsado de sustrato, trasplante, acciones de manejo en vivero y entrega de 10.768 plántulas, reportadas todas a la fuente de financiamiento de Gobierno Nacional. A continuación, se detalla la entrega por cada vivero. 
Vivero I.E. Rafael Uribe Uribe: 729 plántulas para adelantar siembra parcela agroecológica.
Vivero I.E La Julia: 1189 plántulas entregadas a la JAC para adelantar siembra en áreas degradadas por ganadería.
Vivero La Estrella: 1060 plántulas entregadas a la comunidad campesina para adelantar siembra en áreas de recarga hídrica.
Vivero ASOPEPROC:  6500 plántulas entregadas a la JAC para adelantar siembra en áreas degradadas por ganadería. 
Vivero Asotral – Astriunfo: 1290 plántulas entregadas a la JAC para adelantar siembra en áreas degradadas por ganadería.
Adicionalmente, se reporta que se tiene a corte del 30 de junio un stock total de 24.583 plántulas en crecimiento y endurecimiento; distribuidas así: 4.609 plantas en I.E Uribe, 4.119 plantas en I.E La Julia, 4,028 plantas en La Estrella, 2.339 plantas en Juan León, 2092 plantas en ASOPEPROC, 7.396 plantas en ASOTRAL. </t>
  </si>
  <si>
    <t>Se reportan por fuente PGN acciones de mantenimiento a 10 hectáreas en proceso de restauración en el sector Sautatá. Durante las actividades realizadas se evidenció un buen desarrollo en estas áreas, con un notable crecimiento y conservación de la vegetación. Se destaca la dominancia de especies plantadas de las especies Cedro (Cedrela odorata) y Roble (Tabebuia rosea), las cuales han mostrado un mejor establecimiento en comparación con el Caracolí (Anacardium excelsum). Asimismo, se observó un aumento progresivo de la cobertura vegetal espontánea, lo que ha contribuido a la conformación de un sotobosque diverso. En los polígonos bajo esquemas de restauración asistida y pasiva, se identificó una recuperación significativa del ecosistema, atribuida en parte a la ausencia de presiones antrópicas recientes. </t>
  </si>
  <si>
    <t>Durante el segundo trimestre por fuente FONAM se realizaron mejoras de infraestructura y adecuación en el vivero Juin phubuur; restablecimiento de la polisombra, redistribución de los espacios, extracción de plántulas muertas y reorganización de bolsas. Acorde al plan de propagación propuesto para dar cumplimiento a la meta se reportan 1621 plántulas producidas, plantadas como parte del proceso de restauración en las comunidades de Juin Phubuur y Thauduú. A la fecha se registran 1013 plántulas en crecimiento en el vivero.</t>
  </si>
  <si>
    <t>Durante el segundo trimestre se reporta por fuente FONAM la producción de un total de 1.080 plántulas, de las cuales 980 fueron producidas en el vivero El Llano y 100 en el vivero Boroboro. Asimismo, se realizaron acciones de adecuación en los viveros Bakurú y El Llano, que incluyeron la instalación de polisombra, cuerdas y soportes de madera, lo que ha permitido continuar con los procesos de propagación. A la fecha, el área protegida cuenta con un total de 766 plántulas en propagación, distribuidas así: 137 en el vivero El Llano, 559 en el vivero Boroboro y 70 en el vivero Bakurú. Tres Medios de verificación: 1.Hoja metodológica plántulas, 2. actas de entrega de plántulas, 3. carpeta con fotografías</t>
  </si>
  <si>
    <t>Se avanzó en la elaboración de los estudios previos para iniciar con los procesos de contratación</t>
  </si>
  <si>
    <t>En el marco de la actualización del POE , se avanza en la consolidación del documento de Plan de Interpretación Ambiental para lo cual se desarrolló en la semana del 24 al 27 de Junio varias  jornadas de trabajo con el equipo del  PNNCRSB para el fortalecimiento del Plan desde las diferentes líneas estratégicas del Plan de Manejo del área.</t>
  </si>
  <si>
    <t>Se avanzó en marco interpretativo  a partir del taller participativo con el equipo del área y comunidad local, así mismo la hoja de ruta y caja de herramientas</t>
  </si>
  <si>
    <t>Tras reuniones con el equipo del GGM, se establece avanzar con análisis de la matriz de Marco interpretativo, elaborada en el 2023 y a su vez, se adelanta trabajo en el diligenciamiento de la matriz "Caja de herramientas" con el quipo de educación y ecoturismo del AP, teniendo una primera versión para ser revisada por el profesional del GGM.
De acuerdo a reuniones con el equipo del GGM, Interpretación del Patrimonio Natural y Cultural de las AP, se acordó elaborar y enviar oficio solicitando el retiro de esta meta, pues debido a los tiempos y carga laboral no se logrará finalizar, si no avanzar en todos sus componentes: Marco de Interpretación, Hoja de Ruta, Caja de Herramientas. En la vigencia 2025. Por ello se proyectó oficio al director territorial caribe, el día 22 de Mayo, confirmando su envío por Orfeo el 27 de mayo. A la fecha aún no se tiene respuesta.</t>
  </si>
  <si>
    <t>Durante el primer semestre de 2025, el Área Protegida avanzó en la implementación de las acciones estratégicas de su Plan de Interpretación Natural y Cultural. Este progreso se sustenta en la reciente aprobación formal del Plan, la cual se logró tras la subsanación de las observaciones realizadas por la Subdirección de Gestión y Manejo (SGM). Dicha aprobación incluyó la validación de sus anexos estratégicos: la hoja de ruta (con actividades proyectadas hasta 2029), la caja de herramientas y el marco interpretativo, los cuales en conjunto estructuran y orientan la implementación del Plan.
En el marco de esta implementación, se consolidaron importantes avances en los medios interpretativos personales y no personales:
1.        Se desarrolló y socializó un repositorio digital como herramienta de consulta esencial para guías, intérpretes y prestadores de servicios ecoturísticos. Este recurso incluye guiones, material de apoyo, piezas educativas y contenidos de "Colegio al Parque".
2.        Además, se produjo material audiovisual interpretativo para los senderos Cuchillas de Siecha, Lagunas de Buitrago y Suasie, así como un video de storytelling que destaca los valores naturales y culturales del área protegida.</t>
  </si>
  <si>
    <t>Para el mes de junio de 2025, siendo un indicador nuevo reportado desde la Dirección Territorial Amazonía, se viene avanzando en la definición de las acciones (intervenciones) de mitigación y adaptación y adaptación al cambio climático para la oficina de la DTAM. En este sentido durante este mes, se avanzó en la realización de una reunión junto con el área de mantenimiento y servicios generales con el fin de analizar las oportunidades de mejora y de fortalecimiento, definiendo las siguientes acciones que se implementarán durante esta vigencia 2025: 1) Cualificación y fortalecimiento de capacidades sobre temáticas de servicios ecosistémicos (contribuciones de la naturaleza), 2) Promover y hacer seguimiento al uso de la bicicleta y medios sostenibles de transporte para ir a la oficina, 3) Adecuación de los puntos ecológicos y mejoramiento de la separación de los residuos en la fuente (seguimiento al pesaje de residuos). </t>
  </si>
  <si>
    <t xml:space="preserve">Con corte a 30 de junio de 2025 se reporta avance cualitativo con las siguientes acciones:
Se sostuvo una reunión relacionada al plan de mejoramiento de Lista Verde de la UICN, en donde el área deberá avanzar con acciones estratégicas de mejoramiento del indicador 2.3.2. del estándar, relacionado con Cambio Climático. De igual forma, se participó en una reunión con la presencia del profesional temático DTAM para socializar los avances del Ap entorno CC. En un siguiente espacio, se definió la activación del indicador Cambio Climático con el GPM-SGMAP, priorizando las siguientes actividades:  1) Capacitación interna para el equipo de trabajo del Área Protegida, 2) Taller de Educación Ambiental en la Institución Educativa Las Lajas y 3) Reporte de hectáreas en restauración. Por último, se sostuvo un espacio con DTAM y GPM-SGMAP revisar aspectos relacionados a reportes. Se anexan evidencias de los espacios.
Estas acciones se realizan con la fuente de financiación: Gobierno Nacional.
</t>
  </si>
  <si>
    <t xml:space="preserve">Con corte a 30 de junio de 2025 se reporta avance cualitativo con las siguientes acciones:
Se sostuvo una reunión relacionada al plan de mejoramiento de Lista Verde de la UICN, en donde el área deberá avanzar con acciones de mejoramiento del indicador 4.2.1. del estándar relacionado con recurso hídrico. De igual forma, se participó en una reunión con la presencia del profesional SGMAP – GPM para socializar los avances del Ap entorno al recurso hídrico. En otro espacio, se definió la activación del indicador número de cuencas hidrográficas con valoración biofísica con el segundo producto de la hoja metodológica "Priorización de Cuencas". Por último, se sostuvo un espacio relacionado con reportes. Se anexan evidencias.
Estas acciones se realizan con la fuente de financiación: Gobierno Nacional. 
</t>
  </si>
  <si>
    <t>Con corte a 25 de junio de 2025 se hace el reporte del avance del indicador asociado al número de áreas protegidas que implementan acciones de mitigación y adaptación al cambio climático que promuevan la prestación de los servicios ecosistémicos y en donde se adelantaron las siguientes acciones:
    1.  Reunión con el líder temático de la DTAM para conocer y definir el alcance del indicador y las posibilidades de Amacayacu de aportar a sus metas. Se priorizan las siguientes tres acciones sobre la cuales se harán los respectivos reportes durante la vigencia 2025:
        1.  Restauración biocultural de 15 hectáreas y sostenimiento de 25 hectáreas con las comunidades de Mocagua, Palmeras y San Martín
        2.  Monitoreo de especies amenazadas, priorizando especies dispersoras como lo son las poblaciones de mono churuco.
        3.  Monitoreo de riqueza de especies y manejo tradicional de la chagra y su relación con la seguridad alimentaria
    2.   Participación en la primera sesión del Nodo Regional de Cambio Climático-NORCCA 2025 con los objetivos de iniciar el proceso de activación y reconformación del NORCCA, así como la revisión del plan de acción para verificar avance y desarrollo de acciones
    3.  Suministro de información de las acciones del AP en el marco del PIGCCTA
    4.   En el marco del convenio con el IDEAM, se continuaron con las adecuaciones de la torre EDDY COVARIANCE, para la medición de gases de efecto invernadero, así como con el SINCHI en los muestreos de la parcela permanente.</t>
  </si>
  <si>
    <t>Con corte a 25 de junio de 2025 se hace el reporte del avance cuantitativo y acumulado de la meta del indicador número de cuencas hidrográficas con valoración biofísica de servicios ecosistémicos hídricos y monitoreo del ciclo hidrológico., en donde se adelantaron las siguientes acciones:
1. Reunión con el líder de Cambio Climático de la DTAM para proyectar el avance 2025  con el hito de Zonificación hidrográfica del área protegida (0.1 de ponderación), y con la priorización de la(s) cuenca(s) y cuerpo(s) hídrico(s) y definición de servicios ecosistémicos a valorar biofísicamente y elementos del ciclo hidrológico a monitorear (0.2 de ponderación).
2.. Recopilación de los avances con los que cuenta el área protegida: Modelo de elevación Digital - DEM, red de drenaje, imágenes de satélite, mapa de cobertura, Ráster del DEM, y salidas gráficas de las cuencas. Aún queda pendiente contar con información sobre variables climáticas, y precisiones sobre la metodología,</t>
  </si>
  <si>
    <t>Con corte a 30 de junio  de 2025 se reportan avances cualitativos en el indicador de "Número de cuencas hidrográficas con valoración biofísica de servicios ecosistémicos hídricos y monitoreo del ciclo hidrológico", en donde se adelantan las siguientes acciones:
Reuniones entre DTAM y equipo del PNN Río Puré para la activación del indicador y meta a cumplir durante la presente vigencia, para lo cual se priorizó la cuenca del Río Puré y el cumplimiento del Hito 1 quivalente a un 10%.
Revisión del la información cartográfica con que ceunta el AP, para iniciar el proceso de caracterización morfológica de la ceunca del Río Puré.
Solicitud a los aliados de un DEM que permita caracterizar la totalidad de la cuenca, entendiendo que esta tiene jurisdicción tanto en Colombia como en Brasil, ya que la información con la que se cuenta solamente esta para nuestro pais. 
Revisión de metodologías para la caracterización morfológica de cuencas hidrograficas a partir de SIG. </t>
  </si>
  <si>
    <t>Durante el año 2025 se avanzará en tres acciones recuperar ecosistemas degradados a través de restauración ecológica con enfoque biocultural, acompañamiento a registro de Reservas Naturales de la Sociedad Civil, se realizarán actividades de educación y sensibilización a equipo del área protegida y comunidad de la zona de colindancia. Estas acciones han sido programadas en coordinación con la Dirección Territorial para el segundo semestre.</t>
  </si>
  <si>
    <t>Se acuerda con la DTAM y la SGM avanzar en la Zonificación Hidrográfica de la Quebrada el Quebradon para lo cual se realizará modelo de elevación digital del terreno , red de drenajes, y mapas de coberturas. Dicha zonificación hidrográfica se realizará con el apoyo de SIG DTAM y SIG Nivel Central.</t>
  </si>
  <si>
    <r>
      <rPr>
        <b/>
        <sz val="10"/>
        <rFont val="Arial Narrow"/>
        <family val="2"/>
      </rPr>
      <t>Se reporta avance cualitativo</t>
    </r>
    <r>
      <rPr>
        <sz val="10"/>
        <rFont val="Arial Narrow"/>
        <family val="2"/>
      </rPr>
      <t>. En este trimestre se desarrollaron actividades del primer hito: zonificación hidrográfica del área Protegida, para lo cual se utilizó como insumo un modelo de elevación digital del terrero de 5 metros y la red de drenaje. Siguiendo la metodología propuesta desde el nivel central se obtuvieron 1. Shape file de las cuencas hidrográficas del área protegida codificadas y con toponimia hasta nivel hidrográfico tres, 2. Informe escrito preliminar donde se muestra el desarrollo de la metodología utilizada para la delimitación.</t>
    </r>
  </si>
  <si>
    <t>Se reporta la realización un taller virtual titulado “Cambio Climático y los desafíos desde la ciudadanía”, el 5 de junio del 2025 de 9:00 a 11:00 AM, Esta actividad fue dirigida al personal de la entidad y es realizada por la profesional Liliana Vanessa Celis Gil del Grupo de Planeación y Manejo.
El contenido del taller incluye: Introducción conceptual al cambio climático, Análisis de los impactos del cambio climático sobre las áreas protegidas y las comunidades asociadas. Espacio participativo tipo mini taller, centrado en la ciudadanía climática, en el cual se reflexionó sobre acciones concretas que pueden asumirse desde el rol institucional y personal para fortalecer la adaptación al cambio climático.Esta capacitación fortalece las competencias del personal en temas clave para la adaptación al cambio climático y se registra como parte de las acciones que contribuyen al cumplimiento del indicador relacionado con formación y sensibilización institucional en cambio climático.</t>
  </si>
  <si>
    <t>Durante el 2do trimestre de 2025 se reporta avance cualitativo, correspondiente al consolidado del segundo trimestre del programa de monitoreo de VOC donde se adelantaron las siguientes acciones:
Participación en el espacio convocado por Nivel Central y la Dirección Territorial Amazonía tuvo como objetivo presentar los Lineamientos de monitoreo de coberturas, mostrar los diferentes sensores remotos utilizados por Parques, las escalas 100k y 25k que manejan diferentes áreas protegidas, así como el presentar la metodología para su interpretación y actualización. Participación en el taller de monitoreo con enfoque biocultural en el contexto amazónico y fortalecimiento de capacidades para el uso de SMART 7.5.7. del 09 al 13 de junio de 2025. En cuanto el monitoreo a las coberturas de la tierra se avanza en el análisis de la T3, que se reportará en la siguiente periodo.</t>
  </si>
  <si>
    <t xml:space="preserve">Con corte a 25 de junio de 2025 se hace el reporte trimestral del avance Número de VOC-PIC con información generada desde el monitoreo para el PNN AMACAYACU. Las acciones realizadas fueron las siguientes:
1.        Avance en la consolidación de la información de monitoreo de recurso hidrobiológico, generando así algunas gráficas que analizan las capturas por parte de pesca y generando información estadística asociada a la talla óptima de captura del bocachico amazónico (Prochilodus nigricans). También se tomaron datos fisicoquímicos del agua los días 1 y 2 de abril, en las quebradas Amacayacu y Matamatá, respectivamente.
2.        El día 3 de abril se realizó una primera socialización del programa de monitoreo con la comunidad de Mocagua, en donde se compartió particularmente los avances en materia de análisis de la información de los programas de monitoreo de mono churuco y recurso hidrobiológico.
3.        Entre los días 4 y 10 de mayo se realiza el monitoreo de las poblaciones de mono churuco en el sector sur del PNN Amacayacu, en los sectores Bacaba y Pucacuro, con apoyo de la comunidad indígena de Mocagua. Los datos fueron compartidos con Sociedad Zoológica de Frankfurt, quien es el apoyo en el proceso de análisis de la información. Durante la salida también se tuvo el acompañamiento.
4.        Entre los días 9 y 13 de junio se acompañó el taller subregional de monitoreo biocultural con las áreas protegidas acogidas en la Dirección Territorial Amazonía (DTAM) de Parques Nacionales Naturales de Colombia. Durante este día se socializaron los avances en materia de investigación y monitoreo del PNN Amacayacu.
5.        El día 17 de junio se participa en una reunión para evaluar avances en la implementación de los programas de monitoreo a nivel de subregión planicie amazónica entorno a la Chagra Tradicional Indígena. Se acuerdan algunos compromisos para continuar avanzando en la construcción de estrategias de monitoreo de la chagra a nivel de filtro grueso.
6.        El PNN Amacayacu viene avanzando en la construcción de un diseño de monitoreo entorno a las aves, asociado a dos PIC: “especies dispersoras importantes para el mantenimiento de la estructura y composición del bosque” para aves asociadas a chagras y “nacimientos y riberas de las cuencas Matamatá, Amacayacu, Cotuhé y Purité, su calidad de agua y la ictiofauna asociada al consumo” para aves acuáticas.
</t>
  </si>
  <si>
    <t xml:space="preserve">Con corte a 25 de junio de 2025 se hace el reporte trimestral del avance Número VOC-PIC con información generada desde la investigación para el PNN AMACAYACU. Las acciones realizadas fueron las siguientes:
1.        El 29 de abril se recibió visita por parte del IDEAM a la torre Eddy Covariance para verificar la descarga de la información que viene acompañando el PNN Amacayacu. Se encontraron algunas dificultades en la toma de datos, por lo que se programó una posterior visita entre los días 27 y 29 de mayo. En esta última participó no solo el IDEAM, sino también la empresa consultora INSAK, quien es la encargada de la instalación y el mantenimiento de la electrónica de la torre Eddy. Con ellos, el PNN Amacayacu pudo verificar que la torre Eddy no se encuentra funcionando correctamente y que no está tomando datos meteorológicos ni de intercambio de gases, razón por la cual el equipo de la empresa INSAK procederá a hacer revisión posteriormente del funcionamiento de la torre.
2.        Durante el segundo trimestre, también se continuó con la visita de investigadores de la parcela Amacayacu, con apoyo del SINCHI y de la Universidad Nacional. 
3. Para inicios de Junio la SGM, DTAM y el PNNAMA sostuvimos en la ciudad de Bogotá una reunión con la Universidad Nacional, sede Medellin y el Instituto SINCHI en la que además de socializar los resultados directos más importantes a la fecha de la parcela a las diferentes dependencias de PNN, se exploraron alternativas para que la información generada pueda alimentar las bases de datos del Parque Amacayacu, socializarse de manera pedagógica a las comunidades, así como también la importancia de continuar de manera coordinada adelantando esfuerzos que permitan viabilizar las diferentes actividades asociadas a los monitoreos en la parcela
</t>
  </si>
  <si>
    <t>Para este segundo trimestre del 2025 , se realizaron 2 acciones importantes: 
1.Se  avanza en la fase de recolección de datos para el monitoreo  comunitario de la  tortuga Charapa en el PNN Cahuinari
2.Se está avanzando en acciones de análisis de datos. 
Se Anexa el primer  consolidado de datos  de la temporada de aguas Bajas del Monitoreo comunitario de la Tortuga Charapa.</t>
  </si>
  <si>
    <t>Con respecto a la Prioridad Integral de Conservación - PIC “Ecosistemas estratégicos que representan las condiciones actuales y óptimas del bosque en pie y del funcionamiento de las redes hídricas”, en la cual, se seleccionaron los elementos de mamíferos y aves, se logró procesar, identificar y consolidar la base de datos de las imágenes y videos del monitoreo de mamíferos y aves terrestres del PNN Río Puré a través de la instalación de treinta (30) cámaras trampa para el periodo octubre 2023 a febrero 2024, las cuales se cargaron en conjunto con el equipo de CI Colombia a la plataforma Wildlife Insights con un total de 6.515 imágenes, de las cuales 4.064 corresponden a imágenes sobre vida silvestre en general. Finalmente, en el marco del fortalecimiento de los procesos de la línea de Investigación y Monitoreo que adelantan las diferentes áreas protegidas de la Dirección Territorial Amazonia - DTAM, se participó en el espacio presencial “Taller de Monitoreo con Enfoque Biocultural y Fortalecimiento de Capacidades para el Uso de SMART 7.5.7”, entre el 9 al 13 de junio de 2025 en la sede Matamatá del Parque Nacional Natural Amacayacu. Este encuentro tuvo como propósito central mejorar las capacidades técnicas y conceptuales del personal de las once (11) áreas
protegidas adscritas a la DTAM, enfocándose en el uso de la herramienta SMART 7.5.7, con un análisis que permita incluir o proponer como apuesta una ruta de integración con enfoque biocultural en los procesos que adelanta la institución a través de cada una de sus áreas protegidas. En este espacio, el equipo del PNN Río Puré hizo la presentación denominada “Avances alcanzados investigación y monitoreo Parque Nacional Natural Río Puré”, con el objetivo de dar a conocer los principales avances, dificultades y/o retos que ha tenido el área protegida en la implementación de su programa; además del monitoreo de las Prioridades Integrales de Conservación - PIC’s y la articulación con las comunidades y/o actores con quienes se comparte el territorio.</t>
  </si>
  <si>
    <r>
      <t xml:space="preserve">Para el segundo trimestre de 2025, se reportan avances cuantitativos en el indicador Número VOC-PIC con información generada desde la investigación, se avanzó en las siguientes acciones: 
</t>
    </r>
    <r>
      <rPr>
        <b/>
        <sz val="10"/>
        <rFont val="Arial Narrow"/>
        <family val="2"/>
      </rPr>
      <t>1. Aprobación del aval de investigación:</t>
    </r>
    <r>
      <rPr>
        <sz val="10"/>
        <rFont val="Arial Narrow"/>
        <family val="2"/>
      </rPr>
      <t xml:space="preserve">
En atención al Memorando No. 20252000001713, se gestionó y obtuvo la aprobación del aval de investigación por parte del nivel central, en respuesta al Memorando No. 20255170001533 del 13 de mayo de 2025. Esta aprobación corresponde al proyecto titulado “Parcelas permanentes como herramienta de fortalecimiento de capacidades para el monitoreo participativo de la biodiversidad en el Resguardó El Itilla - Parque Nacional Natural Serranía de Chiribiquete”. El Grupo de Planeación y Manejo (GPM) de la Subdirección de Gestión y Manejo de Áreas Protegidas (SGM) formalizó dicho aval, permitiendo el inicio oficial de las actividades de investigación.
</t>
    </r>
    <r>
      <rPr>
        <b/>
        <sz val="10"/>
        <rFont val="Arial Narrow"/>
        <family val="2"/>
      </rPr>
      <t>2. Validación de estructuras de datos y diseño del estudio SMART:</t>
    </r>
    <r>
      <rPr>
        <sz val="10"/>
        <rFont val="Arial Narrow"/>
        <family val="2"/>
      </rPr>
      <t xml:space="preserve">
Se avanzó en la validación técnica de las estructuras de datos y en el diseño metodológico del estudio Parcela permanente resguardo el Itilla, conforme a los lineamientos establecidos en el Memorando No. 2025200000171. Dichos modelos fueron revisados, ajustados y aprobados, permitiendo su integración al sistema SMART, herramienta clave para el monitoreo participativo de la biodiversidad. Esta integración facilita la recolección, análisis y sistematización de datos, y fortalece las capacidades operativas del equipo investigador.
</t>
    </r>
    <r>
      <rPr>
        <b/>
        <sz val="10"/>
        <rFont val="Arial Narrow"/>
        <family val="2"/>
      </rPr>
      <t>3. Bases De Datos De Las Especies Registrada En El Resguardo El Itilla:</t>
    </r>
    <r>
      <rPr>
        <sz val="10"/>
        <rFont val="Arial Narrow"/>
        <family val="2"/>
      </rPr>
      <t xml:space="preserve">
Se ha avanzado en la sistematización de las especies identificadas en el herbario Enrique Forero HUAZ, lo que ha permitido la creación de una base de datos precisa y actualizada con la información recolectada en las parcelas permanentes. Esta base de datos facilita la organización y consulta de los datos, y ha sido desarrollada gracias al trabajo conjunto entre los equipos de investigación, los expertos en monitoreo y las comunidades locales, fortaleciendo así las acciones de conservación en la región. </t>
    </r>
  </si>
  <si>
    <t>Respecto a la meta Número VOC-PIC con información generada desde la investigación, con corte al 30 de junio de 2025, se reportan los siguientes avances:
- Diseño de propuesta del proyecto de investigación: Recopilación y análisis de procesos de generación de conocimiento con enfoque intercultural y trabajo colaborativo en el PNN Yaigojé Apaporis. Para la consolidación de la propuesta, se propiciaron espacios de diálogo técnicos con el equipo del AP y con la profesional temática de Gestión de Conocimiento de la DTAM, los cuales permitieron presentar, discutir y retroalimentar la propuesta. 
- Realización de espacios de diálogo con miembros del Consejo Indígena del Territorio Yaigojé Apaporis con la finalidad de presentar preliminarmente la propuesta asociada a la meta de investigación, y para propiciar diálogos sobre la gestión de información en CITYA.
- Generación de espacios de trabajo con operarios del territorio para avanzar en la recopilación y caracterización de procesos de generación de conocimiento que se han realizado en el PNN YAP.
- Revisión, síntesis, presentación y discusión de avances y retos del Protocolo de Investigación de Terceros y de la Línea Base de la PIC Sistema Tradicional Chagra, esto en espacios de diálogo con PNN a nivel central y territorial.
- Realización de espacios de diálogo técnico con PNNC, DTAM y Sociedad Zoológica de FrankFurt para el avance en el diseño y desarrollo de un análisis de coberturas de la tierra del PNN YAP. Esto con el fin de aportar a la línea base de la PIC Chagra y a la identificación de elementos para abordar la PIC de Integridad Ecosistémica.
- Participación en taller de gestión del conocimiento con enfoque Biocultural y fortalecimiento de capacidades en el manejo de SMART.
Estas acciones se realizan con la fuente de financiación GESTIÓN. A la fecha el acumulado en la meta es de 0.</t>
  </si>
  <si>
    <t>Con corte a 30 de junio de 2025 se reportan los siguientes avances: 
1. Se avanza en la búsqueda de imágenes satelitales en la plataforma Sentinel como insumo para generación de la temporalidad T7, y posterior procesamiento a través de la metodología Corine Land Cover.  2. Se realizó actualización de la ficha de línea base de VOC/PIC La cordillera donde habitan los Tsampi A´indekw, Thesi A´indekw, seres del agua y otros seres espirituales del pueblo Cofan, que son dueños protectores de la naturaleza orientadores y cuidadores del conocimiento de la cultura del Yagé, en la que se tiene representación de ecosistemas de bosque húmedo tropical, subandino, andino, alto andino y páramo, que contribuyen a la conectividad ecosistémica andino amazónica. 3. Se participó de reunión con la finalidad de recibir orientaciones sobre el monitoreo de coberturas que realiza la oficina de sensores remotos de Nivel Central. 4. Se participó en taller de gestión del conocimiento con enfoque biocultural y fortalecimiento de capacidades para el manejo de SMART dirigido a las AP de la DTAM.
Estas acciones se realizan con la fuente de financiación de Gobierno Nacional. </t>
  </si>
  <si>
    <t xml:space="preserve">Con corte a 30 de junio de 2025 se reportan avances cualitativos en donde se adelantaron las siguientes acciones: 
1. Se avanza en la construcción del modelo de datos en SMART para recurso hídrico. 2. Se avanza en la consolidación de la información relacionada a recurso hídrico (microalgas, macroinvertebrados acuáticos y peces), como base para generación de información para la PIC asociada a cuerpos de agua presentes en el interfluvio de los ríos Orito y Guamúez, asociados a coberturas naturales al interior del AP, que contribuyen con la regulación, oferta y calidad hídrica en las cuencas de estos ríos, relacionados con lugares de importancia cultural asociados al agua como principio de integralidad del territorio para los pueblos indígenas y comunidades locales, que, además contribuyen a la conectividad ecosistémica y cultural entre andes y Amazonía.  3. Se llevó a cabo reunión con docente de la Universidad de la Amazonia para articular acciones entre el Jardín Botánico y el área protegida. 4. Se llevó a cabo la salida de campo con la finalidad de caracterizar la herpetofauna y avifauna presente en el área protegida. 5. Se realizaron entrevistas a abuelos, abuelas y directivos de las etnias indígenas Cofán, Awa, Siona, con la finalidad de conocer la relación que tienen las aves en la cosmovisión de estos pueblos (mitos, creencias, usos, nombres en idioma), esto con el objetivo de reunir insumos para construcción de la propuesta del programa de gestión del conocimiento. 
</t>
  </si>
  <si>
    <r>
      <t xml:space="preserve">Para el segundo trimestre el ANU Los Estoraques desarrollo avances con acciones en 2 de los 3 valores objeto de conservación programados para la vigencia, logrando por VOC lo siguiente: 
</t>
    </r>
    <r>
      <rPr>
        <u/>
        <sz val="10"/>
        <rFont val="Arial Narrow"/>
        <family val="2"/>
      </rPr>
      <t>1) Recurso hídrico</t>
    </r>
    <r>
      <rPr>
        <sz val="10"/>
        <rFont val="Arial Narrow"/>
        <family val="2"/>
      </rPr>
      <t xml:space="preserve">: se tomaron en datos de abril y mayo para cantidad (caudal), y los cuerpos hídricos que presentaron mayores caudales corresponden a las quebradas que abastecen los acueductos veredales y al municipio de La Playa de Belén. Sin embargo, la disminución en el caudal de la quebrada La Honda podría estar relacionada con infiltraciones ocasionadas por los deslizamientos continuos en este sector.  Microcuenca La Ternería: Qda La Ternería 18,504564 l/s, Qda Piritama 11,849007 l/s, Qda La Honda 6,10672 l/s, Qda Platanillo 4,192499 l/s. Microcuenca El Playón: Qda La del Medio 0,718017 l/s, Qda Volcán Blanco 0,380004 l/s y Qda La Vaca 0,332675 l/s. Este diseño de monitoreo se encuentra aprobado e implementado, así como el diseño de estudio, modelo de datos, modelo configurable en el  SMART. La información del monitoreo realizado en el 2024 fue aprobada por el NC.
En términos generales, respecto a la calidad del agua de las fuentes hídricas del parque se encuentra en niveles Aceptable o Bueno. El principal parámetro que influye en las variaciones de calidad es el pH; sin embargo, este no necesariamente está asociado a procesos de contaminación, sino que podría estar relacionado con las condiciones geológicas naturales del área protegida.  Este diseño de monitoreo se encuentra aprobado e implementado, sin embargo, no se cuenta con diseño de estudio, modelo de datos, modelo configurable en el  SMART.
</t>
    </r>
    <r>
      <rPr>
        <u/>
        <sz val="10"/>
        <rFont val="Arial Narrow"/>
        <family val="2"/>
      </rPr>
      <t xml:space="preserve">3) Geo formaciones, </t>
    </r>
    <r>
      <rPr>
        <sz val="10"/>
        <rFont val="Arial Narrow"/>
        <family val="2"/>
      </rPr>
      <t xml:space="preserve">Durante los monitoreos de los meses de abril y mayo y en observaciones realizadas con el equipo del AP, se evidenció el desplome de una de las unidades experimentales, lo cual se atribuye a que el período de sequía en la zona se ha prolongado por aproximadamente tres meses. Esto coincide con la des compactación del suelo, un fenómeno típico del AP. 
En cuanto al VOC sin avances en la vigencia se tiene:
</t>
    </r>
    <r>
      <rPr>
        <u/>
        <sz val="10"/>
        <rFont val="Arial Narrow"/>
        <family val="2"/>
      </rPr>
      <t>2) Ecosistemas Bosque seco, Bosque subandino</t>
    </r>
    <r>
      <rPr>
        <sz val="10"/>
        <rFont val="Arial Narrow"/>
        <family val="2"/>
      </rPr>
      <t>, el monitoreo se realiza en paralelo con el segundo monitoreo de la restauración activa de los años 2022 y 2024. Por esta razón, está programado para el mes de septiembre 2025. Se contempla realizar un ajuste al análisis de integridad ecológica, de acuerdo con lo discutido con NC el año anterior, y con un diseño de monitoreo ya establecido. Además, se incluirá el monitoreo de mamíferos medianos y grandes, el cual también tiene un diseño aprobado.</t>
    </r>
  </si>
  <si>
    <r>
      <t xml:space="preserve">Para el segundo trimestre el Catatumbo BarÍ desarrollo avances cualitativos con acciones en 3 de los 4 valores objeto de conservación programados para la vigencia, logrando lo siguiente:
</t>
    </r>
    <r>
      <rPr>
        <u/>
        <sz val="10"/>
        <rFont val="Arial Narrow"/>
        <family val="2"/>
      </rPr>
      <t>1) Especies de peces de consumo por las comunidades del Pueblo Barí y los pobladores de la Cuenca Baja del Río Catatumbo:</t>
    </r>
    <r>
      <rPr>
        <sz val="10"/>
        <rFont val="Arial Narrow"/>
        <family val="2"/>
      </rPr>
      <t xml:space="preserve"> Se realizó monitoreo de pesca de consumo en el afluente Caño Batroctora en el punto de muestreo Boca Caño Batroctora. Durante el ejercicio se registraron 13 individuos de peces pertenecientes a 9 morfoespecies distintas de las cuales tres se han identificado hasta el nivel taxonómico de especie (Rampuche Pimelodus  grosskopfii navarroi ,Pámpano Trachinotus carolinus, y Bocachico Prochilodus  magdalenae). El Bocachico fue la especie más frecuentemente registrada, con cuatro individuos, lo que podría indicar su abundancia relativa. Esta especie es clave tanto ecológica como socioeconómicamente, por ser considerada una especie de alto interés comercial. Considerando que la talla mínima de captura para bocachico es de 25 cm, dos (2) de los cuatro  (4) individuos registrados se encuentran por debajo de la talla mínima de captura.
</t>
    </r>
    <r>
      <rPr>
        <u/>
        <sz val="10"/>
        <rFont val="Arial Narrow"/>
        <family val="2"/>
      </rPr>
      <t>2) Oferta hídrica en la Cuenca Baja del Río Catatumbo</t>
    </r>
    <r>
      <rPr>
        <sz val="10"/>
        <rFont val="Arial Narrow"/>
        <family val="2"/>
      </rPr>
      <t xml:space="preserve">: Se realizó monitoreo de la calidad de agua en el afluente Rio de Oro mediante el uso de una Sonda Multiparametrica. Se registro Temperatura del agua con un valor de 24,5 °C, pH 7,61, Oxígeno Disuelto 3,51 (mg/l), y conductividad de 54,2 (µs/cm), valores que se encuentran dentro de rangos adecuados en aguas superficiales para mantener la salud de la ictiofauna y demás especies acuáticas. Se proyecta realizar el aforo de cantidad de agua en el transcurso del presente mes de junio para los afluentes Caño Martillo Y Caño Brandy.
</t>
    </r>
    <r>
      <rPr>
        <u/>
        <sz val="10"/>
        <rFont val="Arial Narrow"/>
        <family val="2"/>
      </rPr>
      <t>3) Valoración cultural como selva sagrada del Pueblo Bari:</t>
    </r>
    <r>
      <rPr>
        <sz val="10"/>
        <rFont val="Arial Narrow"/>
        <family val="2"/>
      </rPr>
      <t xml:space="preserve"> Se implementó de la metodología del Cambio Más Significativo en las comunidades indígenas de Iquiacarora y Beboquira, en el espacio participaron miembros de la comunidad indígena donde se realizó una introducción de la metodología a implementar. Además, se realizó un filtro para seleccionar algunos miembros de la comunidad los cuales tuviesen más de 15 años viviendo en la comunidad. Las entrevistas realizadas de forma individual recopilan historias que indican cambios a través del tiempo; En la comunidad Iquiacora, se destacan cambios en la frecuencia en el uso de las artes de pesca, en las especies de pece
En cuanto a los VOC sin avances “Territorio de manejo ancestral cultura del Pueblo Barí”: El monitoreo de la especie de Abarco, es el elemento relacionado para el VOC Territorio de manejo ancestral cultura del Pueblo Barí, se realiza en la segunda mitad de los meses de julio y diciembre, por consiguiente, debido a la temporalidad aún no se presentan avances</t>
    </r>
  </si>
  <si>
    <r>
      <t xml:space="preserve">Para el segundo trimestre el PNN El Cocuy desarrollo acciones en 3 de los 5 valores objeto de conservación programados para la vigencia, logrando por VOC lo siguiente:
</t>
    </r>
    <r>
      <rPr>
        <u/>
        <sz val="10"/>
        <rFont val="Arial Narrow"/>
        <family val="2"/>
      </rPr>
      <t>1)Stenocercus lache:</t>
    </r>
    <r>
      <rPr>
        <sz val="10"/>
        <rFont val="Arial Narrow"/>
        <family val="2"/>
      </rPr>
      <t xml:space="preserve"> Esté VOC ya cuenta con modelo de datos, modelo configurable y diseño de muestreo en la herramienta SMART, el cual ya fue aprobado por parte de nivel central. La información del monitoreo realizado en el 2024 y del primer monitoreo del 2025 ya se encuentra sistematizado y organizado en el SMART de escritorio. Por otro lado, el envío para validación del primer evento de muestreo a nivel central se realizará en el mes de julio. Es importante mencionar que el segundo del monitoreo del año 2025 se realizará en temporada de lluvias aproximadamente entre agosto-octubre. Vale la pena mencionar que, desde el segundo período del año 2023, se ha venido implementando el monitoreo de la especie Stenocercus lache en el costado occidental del PNN El Cocuy, con el objetivo principal de recopilar información sobre su densidad y estructura poblacional (tasas de vida y depredación) y preferencia de hábitat de la especie. Para el año 2025, ya se ha llevado a cabo el primer monitoreo del ciclo anual, lo que permitirá comparar tendencias interanuales y fortalecer la comprensión del estado poblacional de Stenocercus lache. En cuanto a los aspectos generales del monitoreo, se han registrado 103 individuos de la especie Stenocercus lache en las temporadas de muestreo evaluadas entre el 2023-2025.
</t>
    </r>
    <r>
      <rPr>
        <u/>
        <sz val="10"/>
        <rFont val="Arial Narrow"/>
        <family val="2"/>
      </rPr>
      <t>4) Familia Cracidae</t>
    </r>
    <r>
      <rPr>
        <sz val="10"/>
        <rFont val="Arial Narrow"/>
        <family val="2"/>
      </rPr>
      <t xml:space="preserve"> el próximo monitoreo está programado para el mes de septiembre de 2025, el cual permitirá mantener la continuidad de la serie de datos recolectados. En  los aspectos generales del monitoreo, entre el 2023 y el primer período del 2025 se han registraron 55 individuos de la Familia Cracidae en las coberturas vegetales evaluadas, distribuidas en cuatro géneros y cuatro especies. Esté VOC ya cuenta con modelo de datos, modelo configurable y diseño de muestreo en la herramienta SMART, el cual ya fue aprobado por parte de nivel central. La información del monitoreo realizado en el 2024 y del primer monitoreo del 2025 ya se encuentra sistematizado en el SMART de escritorio. Por otro lado, el envío para validación del primer evento de muestreo a nivel central se realizará en el mes de julio.
</t>
    </r>
    <r>
      <rPr>
        <u/>
        <sz val="10"/>
        <rFont val="Arial Narrow"/>
        <family val="2"/>
      </rPr>
      <t>5) Recurso hídrico</t>
    </r>
    <r>
      <rPr>
        <sz val="10"/>
        <rFont val="Arial Narrow"/>
        <family val="2"/>
      </rPr>
      <t xml:space="preserve">, se han realizado dos monitoreos en cada uno de los cuerpos de agua priorizados. En el Río Lagunillas, Cóncavo, Cardenillo y Casiano (Costado occidental): Se observó las corrientes SZH Río Chicamocha, los caudales más altos se observaron en los ríos Cardenillo, (2.24 m3/s) y Río Cóncavo (2.29 m3/s); en contraste, el caudal más bajo se evidencio en el Río Lagunillas sector Laguna cuadrada (0,17m3/s). En las Quebradas la Cristalina y Río Tame (costado oriental): En las corrientes de la Zona Hidrográfica del Río Casanare, se observa  que los caudales más altos observaron en la Quebrada La Gallinaza, (4.867 m3/s) y sector estación hidrométrica (2,42 m3/s). Por otro lado, el caudal más bajo se evidencia en Caño Agua Clara (0.45 m3/s). Esté VOC ya cuenta con modelo de datos, modelo configurable y diseño de muestreo en la herramienta SMART, el cual ya fue aprobado por parte de nivel central. La información del monitoreo realizado en el 2024 y del primer semestre del 2025 ya se encuentra sistematizado y organizado en el SMART de escritorio. Por otro lado, el envío para validación del primer evento de muestreo a nivel central se realizará en el mes de julio. Nota: En el mes de julio se continuará con el monitoreo del recurso hídrico en los dos costados del área protegida.
En cuanto a los VOC sin avances en la vigencia se tiene:
</t>
    </r>
    <r>
      <rPr>
        <u/>
        <sz val="10"/>
        <rFont val="Arial Narrow"/>
        <family val="2"/>
      </rPr>
      <t>2) Familia Lauraceae</t>
    </r>
    <r>
      <rPr>
        <sz val="10"/>
        <rFont val="Arial Narrow"/>
        <family val="2"/>
      </rPr>
      <t xml:space="preserve">, las actividades de monitoreo aún no han sido iniciadas, pero se tiene prevista su ejecución a partir del mes de julio, con el fin de garantizar la continuidad de la serie de datos y posibilitar sus análisis de datos.
</t>
    </r>
    <r>
      <rPr>
        <u/>
        <sz val="10"/>
        <rFont val="Arial Narrow"/>
        <family val="2"/>
      </rPr>
      <t>3) Frailejones Subtribu Espeletiinae</t>
    </r>
    <r>
      <rPr>
        <sz val="10"/>
        <rFont val="Arial Narrow"/>
        <family val="2"/>
      </rPr>
      <t>, el monitoreo se tiene programado para dar inicio en el mes de agosto, en concordancia con la época de floración de la especie, lo que facilita la identificación y clasificación de individuos reproductivos, así como el seguimiento de nuevos individuos.  Por otro lado, también se iniciará la implementación del diseño de monitoreo a las especies Espeletia cleefii y Espeletia curialensis.</t>
    </r>
  </si>
  <si>
    <r>
      <t xml:space="preserve">Para el segundo trimestre el ANU Los Estorauqes de sus VOC priorizados con información proveniente de la investigación avanzo en:
    1.  </t>
    </r>
    <r>
      <rPr>
        <u/>
        <sz val="10"/>
        <rFont val="Arial Narrow"/>
        <family val="2"/>
      </rPr>
      <t>Familia Myrtaceae</t>
    </r>
    <r>
      <rPr>
        <sz val="10"/>
        <rFont val="Arial Narrow"/>
        <family val="2"/>
      </rPr>
      <t xml:space="preserve">,
 °  "Familia Myrtaceae en el Área Natural Única Los Estoraques, La Playa, Norte de Santander" la cual tiene como objetivo generar información de línea base sobre la riqueza y abundancia relativa de las especies pertenecientes a la familia Myrtaceae, asociadas a las diferentes unidades ecológicas del paisaje presentes en el ANU Los Estoraques. Esta investigación se realizará con el acompañamiento de un experto en la familia Myrtaceae, perteneciente a la Universidad Nacional de Colombia, quien ha aportado al AP el registro de nuevas especies para el departamento, como es el caso de Myrcia estoraquensis (antes Calyptranthes estoraquensis Parra-Os), Psidium cattleyanum y Psidium friedrichsthalium, descritas en 2024 todas pertenecientes a dicha familia. Durante el proceso, el Área Protegida fue la encargada de formular el diseño experimental y consolidar el aval correspondiente. A su vez, el equipo técnico del AP, encabezado por el profesional de la línea de investigación y monitoreo, está a cargo del desarrollo de la investigación. Actualmente, el proyecto se encuentra en la fase final de ajustes por parte del investigador que apoyará el proceso desde la academia, y se estima que el documento será enviado para su aprobación a finales del mes de junio. En el cual, estima en su primera fase la fenología de las especies presentes y la recolección de las muestras que serán depositadas en el Herbario de la Universidad Nacional de Colombia. Esta investigación es importante para el Área Protegida, ya que aporta información relevante para la formulación del diseño de monitoreo del VOC de filtro fino (Familia Myrtaceae), propuesto en el programa de monitoreo aprobado en el año 2024, el cual se encuentra en su primer año de implementación.
    1.  </t>
    </r>
    <r>
      <rPr>
        <u/>
        <sz val="10"/>
        <rFont val="Arial Narrow"/>
        <family val="2"/>
      </rPr>
      <t>Ecosistemas de Bosque seco, Bosque subandino</t>
    </r>
    <r>
      <rPr>
        <sz val="10"/>
        <rFont val="Arial Narrow"/>
        <family val="2"/>
      </rPr>
      <t>,
 °  “Relaciones entre los rasgos hidráulicos y estructurales con la eficiencia en el uso del agua en especies arbóreas nativas sometidas a diferentes regímenes de precipitación en los Andes Nororientales de Colombia”. Esta propuesta de maestría había sido enviada previamente el 23 de abril, y el pasado 25 de mayo se recibió, mediante el memorando N.° 2025000001683 emitido por la Subdirección de Gestión y Manejo de Áreas Protegidas, la aprobación del aval para la investigación. La investigación fue socializada por el estudiante ante el jefe del Área, así como con el profesional de la Dirección Territorial responsable de la línea de investigación y monitoreo, quien realizó ajustes menores a la propuesta. Desde el AP también se brindó apoyo en la formulación metodológica, incluyendo orientaciones sobre la recolección de muestras, el proceso de ingreso a colecciones y los compromisos asumidos, los cuales quedaron consignados en el aval y en el acta. Esta investigación reemplaza una propuesta enviada anteriormente en el primer reporte del PAA. La propuesta inicial tenía como objetivo la reubicación de algunas especies epífitas, para lo cual se solicitó desde el AP una evaluación del estado fitosanitario del material, con el fin de garantizar su adecuado estado antes de su ingreso. Sin embargo, debido a que el investigador consideró inviable dicho procedimiento por razones de costos, la propuesta no fue avalada por el Área Protegida y fue reemplazada por el nuevo proyecto mencionado. Además, esta investigación se encuentra alineada con la Línea 1 del Portafolio de Investigación: “Caracterización de los componentes bióticos y abióticos”, específicamente en el tema “Caracterización y dinámica de comunidades y poblaciones priorizadas de fauna y flora del Área Natural Única Los Estoraques”. El equipo del AP realizó una salida de verificación de una especie de interés del investigador, como apoyo en la definición de las especies objeto de estudio. Además, se brindó acompañamiento mediante salidas de reconocimiento de la zona y de sus coberturas vegetales; las actividades de campo se proyectan para iniciar en el mes de julio.</t>
    </r>
  </si>
  <si>
    <r>
      <t xml:space="preserve">Para el segundo trimestre el PNN El Cocuy de sus VOC priorizados con información proveniente de la investigación avanzo en:
</t>
    </r>
    <r>
      <rPr>
        <u/>
        <sz val="10"/>
        <rFont val="Arial Narrow"/>
        <family val="2"/>
      </rPr>
      <t>1)Ecosistema de páramo</t>
    </r>
    <r>
      <rPr>
        <sz val="10"/>
        <rFont val="Arial Narrow"/>
        <family val="2"/>
      </rPr>
      <t xml:space="preserve">,
 °  Métodos estandarizados para la mitigación del cambio climático en ecosistemas del Magdalena Medio, la Orinoquía y los Andes Nororientales. - Universidad Javeriana (Aval DTAN). Esta investigación tiene proyectada la entrega del informe final de resultados en el mes de julio y entrega de certificado de depósito de material vegetal en colección. Por otro lado, el modelo de datos SMART se encuentra en construcción por parte de la profesional de investigación y monitoreo. En cuantos a los resultados preliminares se ha realizado el monitoreo de nivel freático y flujos de CO2 y CH4 de la turbera de Chapetona. Se monitorearon 17 parcelas a lo largo de todo el humedal. Se instalaron piezómetros nuevos de monitoreo para medir el nivel freático y se analizaron las estrategias de restauración que se van a implementar junto con el propietario. Adicional, se descargaron los datos de la estación meteorológica y la torre junto con la persona de parques. Junto a esto se realizaron medidas de monitoreo de nutrientes en el agua, se midieron parámetros como nitratos, carbono orgánico disuelto, carbono total, demanda química de oxígeno y demanda biológica de oxígeno. Por otro lado, la turbera evaluada, actúa como un sumidero de CO2 y una fuente de metano y se observó un aumento de las emisiones durante el mes de enero a abril, lo que quizás podría estar relacionado con el fenómeno del niño que trae consigo una disminución de las precipitaciones.
 °  Respuestas de la vegetación de alta montaña al cambio climático, monitoreo Red GLORIA-Andes en el PNN El Cocuy; ejecutada por la Universidad Javeriana. La primera salida de campo del año 2025 se realizó en el mes de abril.
 °  Estrategias para la mitigación del conflicto humano-animal y la preservación de especies en peligro en el Parque Nacional Natural El Cocuy, Boyacá, Colombia. Universidad de Pamplona. En el marco de la investigación orientada a generar aportes sobre el conflicto humano-animal en ecosistemas de páramo y superpáramos, se hecho una articulación con la línea de Educación ambiental, para realizar visitas a instituciones educativas de interés para el área protegida; se ha dado inicio a la fase de recolección de información primaria con actores locales, con el fin de comprender las percepciones, dinámicas de interacción y posibles afectaciones generadas por especies silvestres en los medios de vida rurales. Hasta la fecha, se han desarrollado actividades participativas con campesinos, estudiantes y operadores turísticos del costado occidental del área protegida. Esta primera etapa resulta clave para establecer una línea base socio ecológica que permitirá, en fases posteriores, caracterizar los tipos de conflicto, su frecuencia, y las estrategias comunitarias de respuesta o mitigación, con el fin de contribuir a procesos de conservación de las especies de fauna en conflicto. En el siguiente enlace encontraran un formulario en el cual se establecieron las preguntas de acuerdo con el tipo de entrevistado: https://docs.google.com/forms/d/e/1FAIpQLSe-l4USK-8O4_W5hdKQuBPU554BxQpILAeYmkC7uviivVtTwQ/viewform?usp=sharing
 °  Ecología y cambio climático en las turberas y humedales en el costado oriental y occidental del PNN El Cocuy  (Universidad Javeriana), dará inicio de las salidas de las salidas de campo del 20-25 de junio, así mismo se hizo la solicitud a nivel central de vinculación de dos nuevos integrantes al aval de investigación. Finalmente,
 °  Nueva especie de ave del género Anaiteres (AVES:TYRANNIDAE) en el Parque Nacional Natural El Cocuy: aportes a su conservación e historial Natural, (Instituto de Investigación de Recursos Biológicos Alexander von Humboldt y Cornell Lab of Ornithology), una especie que habita en el ecosistema de páramo: Los documentos requeridos para la aprobación del aval de investigación ya fueron enviados al nivel central. Actualmente, se está a la espera de la revisión y aprobación correspondiente para dar inicio a las actividades de campo contempladas en el plan de trabajo.
</t>
    </r>
    <r>
      <rPr>
        <u/>
        <sz val="10"/>
        <rFont val="Arial Narrow"/>
        <family val="2"/>
      </rPr>
      <t>2) Stenocercus lache,</t>
    </r>
    <r>
      <rPr>
        <sz val="10"/>
        <rFont val="Arial Narrow"/>
        <family val="2"/>
      </rPr>
      <t xml:space="preserve">
 °  Caracterización del uso de microhábitats y patrones de actividad del lagarto collarejo (Stenocercus lache) en el Parque Nacional Natural El Cocuy, Colombia, desarrollada por la Universidad de Pamplona – Universidad Industrial de Santander – Universidad Católica de Chile.  Esta investigación ya cuanta con informe de avances enviados a Nivel central; para el mes de abril se realizó la última salida de campo y ya se concertó un plan de trabajo para entrega de informe final y productos.</t>
    </r>
  </si>
  <si>
    <r>
      <t xml:space="preserve">Para el segundo trimestre el PNN Pisba desarrollo avances cualitativos con acciones en 3 de los 3 valores objeto de conservación programados para la vigencia, logrando lo siguiente:
</t>
    </r>
    <r>
      <rPr>
        <u/>
        <sz val="10"/>
        <rFont val="Arial Narrow"/>
        <family val="2"/>
      </rPr>
      <t>1) Cuenca río Chicamocha - Subcuenca alta río Tirque - Afluentes:</t>
    </r>
    <r>
      <rPr>
        <sz val="10"/>
        <rFont val="Arial Narrow"/>
        <family val="2"/>
      </rPr>
      <t xml:space="preserve"> quebradas El Soler y Aguablanca, se presentan avances en el monitoreo al caudal y calidad del agua:  para la medición de los caudales en los puntos definidos para tal fin (Quebrada Agua Blanca, Quebrada El Tirque y Quebrada El Soler) se cuenta con un nuevo equipo (OTT MF pro), el cual fue recibido en el mes de enero del 2025. Durante los meses siguientes (primer trimestre), no fue posible realizar las mediciones dado que el equipo no contaba con la capacitación para el manejo del equipo. En gestión de la DTAN en el mes de Mayo se logró realizar una primera capacitación en el manejo del equipo y por gestión del PNN Pisba se logró tener una segunda capacitación. Una vez se contó con el refuerzo teórico se desarrollaron las primeras mediciones en campo, logrando levantar 3 datos de caudales para las 3 quebradas antes mencionadas en mayo. Estas mediciones se seguirán haciendo de manera mensual, incluyendo las mediciones proyectadas para final de junio, hasta completar datos para cada uno de los meses del año. Respecto a la calidad, se realiza la medición mensual de las variables establecidas (PH, salinidad, conductividad, solidos disueltos totales y oxígeno disuelto) en los 5 puntos de muestreo (Laguna de los Patos, Laguna de Socha, Quebrada Agua Blanca, Quebrada El Tirque y Quebrada El Soler). Esta información se viene colectando mensualmente, con excepción de los meses de febrero, marzo y abril, pues la sonda se encontraba en mantenimiento por lo que no fue posible realizar las respectivas mediciones que se retomaron en el mes de mayo.  Por otro lado, se realizaron varios espacios de reunión con el profesional de investigación y monitoreo de la DTAN, y con la persona encargada del tema de recurso hídrico en Nivel Central, con el fin de revisar y ajustar la pertinencia de los puntos sobre los que se estuvo realizando monitoreo de variables de calidad durante los últimos años. En dicha revisión, teniendo en cuenta los motivos expuestos por el equipo del PNN Pisba, se decidió reducir de 8 puntos de muestreo a 5 puntos, manteniendo siempre un punto de referencia en la zona alta de cada quebrada y otro en la zona baja, para realizar comparación de calidad de recurso hídrico. Por otro lado, se realizó un espacio de reunión con la profesional de la plataforma Smart, con el fin de actualizar el modelo de datos de recolección de datos de recurso hídrico.
</t>
    </r>
    <r>
      <rPr>
        <u/>
        <sz val="10"/>
        <rFont val="Arial Narrow"/>
        <family val="2"/>
      </rPr>
      <t>2) Complejos Lacustres (Laguna de Socha y Laguna de los Patos),</t>
    </r>
    <r>
      <rPr>
        <sz val="10"/>
        <rFont val="Arial Narrow"/>
        <family val="2"/>
      </rPr>
      <t xml:space="preserve"> en el diseño de monitoreo del recurso hídrico del PNN Pisba se priorizaron la laguna Los Patos y Socha, a las que se evalúa la calidad y cantidad de sus aguas, para lo cual, de manera mensual, se toman los siguientes parámetros: salinidad, conductividad, solidos disueltos totales, pH y temperatura para el análisis de calidad y, nivel y caudal para el análisis de cantidad. El reporte de interés incluye los registros de parámetros fisicoquímicos tomados durante el mes de mayo (como avance para el trimestre marzo – abril – mayo); dado que la sonda para estas mediciones estuvo en mantenimiento desde el mes de febrero hasta final del mes de abril. Las medidas de nivel si fueron registradas mensualmente durante el trimestre. Con respecto, a los datos obtenidos todos los parámetros tuvieron variaciones debido a la temporada de sequía que se presentó durante el mes de mayo.
</t>
    </r>
    <r>
      <rPr>
        <u/>
        <sz val="10"/>
        <rFont val="Arial Narrow"/>
        <family val="2"/>
      </rPr>
      <t>3) Ecosistema de páramo</t>
    </r>
    <r>
      <rPr>
        <sz val="10"/>
        <rFont val="Arial Narrow"/>
        <family val="2"/>
      </rPr>
      <t>, el PNN Pisba cuenta con 8 parcelas de monitoreo a la restauración pasiva (cobertura de paramo) en las que se vine realizando un proceso de monitoreo que evalúa porcentajes de cobertura e índices de riqueza, comparando especies nativas con especies exóticas. Durante el mes de mayo del 2025 se realizó la primera jornada de monitoreo, realizando el monitoreo en 3 parcelas de plantas rasantes-pastizal (especies menores a 1 metro de altura). Se proyectan salidas de campo para las últimas semanas del mes de junio y julio, meses en los cuales se espera culminar el ejercicio en las parcelas faltantes.</t>
    </r>
  </si>
  <si>
    <r>
      <t xml:space="preserve">Para el segundo trimestre el PNN Pisba desarrollo avances cualitativos con acciones en 1 de 2 valores objeto de conservación programado para la vigencia, logrando lo siguiente
    1.  </t>
    </r>
    <r>
      <rPr>
        <u/>
        <sz val="10"/>
        <rFont val="Arial Narrow"/>
        <family val="2"/>
      </rPr>
      <t>Ecosistema de páramo</t>
    </r>
    <r>
      <rPr>
        <sz val="10"/>
        <rFont val="Arial Narrow"/>
        <family val="2"/>
      </rPr>
      <t>, se cuenta con 4 investigaciones en diferentes etapas de desarrollo para las cuales se presenta un avance descriptivo: 
  °  Trayectoria de restauración del paisaje en páramo: Se realizó reunión de seguimiento a la investigación en cuestión en el mes de mayo, y se definió un cronograma de trabajo para avanzar en la investigación.
  °  Densidad poblacional y territorialidad del cucarachero de pantano (Cistothorus apolinari) en el PNN Pisba en Boyacá, Colombia: Se realizó seguimiento a la investigación en cuestión y se definió un cronograma de trabajo para avanzar en la misma, y presentar resultados finales que se encuentran en procesos de verificación para emitir el informe final.
  °  Reconocimiento de la diversidad de macro hongos en el PNN Pisba con la comunidad aledaña para la promoción de prácticas de cuidado en el PNN Pisba en Boyacá, Colombia: Se realizó seguimiento a la investigación en cuestión en el mes de junio, y actualmente se cuenta con un informe final que se encuentra en revisión de ajustes finales para compartirlo al área protegida. Igualmente se cuenta con otro producto de la investigación denominado "Guía de orientación pedagógica para el reconocimiento de la diversidad de macro hongos".
  °  Diversidad de avifauna en la ruta libertadora en el Parque Nacional Natural Pisba:  en el mes de mayo se realizó seguimiento a la investigación en cuestión y se definió un cronograma de trabajo para los avances. El investigador se encuentra en proceso de elaboración de un artículo científico para presentar los resultados en la revista In Situ; igualmente se encuentra organizando los datos según el modelo de Darwin Core  se proyecta la entrega en los próximos meses.</t>
    </r>
  </si>
  <si>
    <r>
      <t xml:space="preserve">Para el segundo trimestre el PNN Serranía de Los Yariguies desarrollo avances cualitativos con acciones en 5 de los 5 valores objeto de conservación programados para la vigencia, logrando por VOC lo siguiente: 
</t>
    </r>
    <r>
      <rPr>
        <u/>
        <sz val="10"/>
        <rFont val="Arial Narrow"/>
        <family val="2"/>
      </rPr>
      <t>1) Microcuenca Las Cruces;</t>
    </r>
    <r>
      <rPr>
        <sz val="10"/>
        <rFont val="Arial Narrow"/>
        <family val="2"/>
      </rPr>
      <t xml:space="preserve"> se realizó un aforo de caudales en el mes de abril en los cauces de las quebradas Las Cruces, La Seca y La Verde, pertenecientes a la microcuenca Las Cruces, a través del método aprobado en el anterior programa de monitoreo del AP, con un caudalímetro OTT MFPRO. Con estos registros se tendrá información adicional de una de las dos épocas de lluvias altas del año, y a partir del nuevo programa de monitoreo aprobado recientemente por parte de la SGM mediante memorando 20252200001333 del 26 de mayo de 2025, en el mes de mayo se realizaron 10 aforos de caudales en esta misma microcuenca en el punto conocido cómo la Unión, que recoge las aguas de las quebradas Las Cruces, La Verde y La Seca que conforman la microcuenca Las Cruces, con los cuales se conocerá un valor más preciso de caudales en una de las dos épocas de lluvias altas del año. Adicionalmente en la microcuenca Las Cruces se realizó seguimiento a las concesiones otorgadas por Parques Nacionales en los acueductos de las veredas Canta Gallos Bajo, Mérida-Carpinteros y San José de Helechales. Allí se realizaron aforos aguas arriba y abajo de las bocatomas y se registraron parámetros fisicoquímicos del agua (Temperatura, OD, Turbiedad y Conductividad eléctrica) con la sonda multiparámetro HACH HQ40D y un turbidímetro HACH 2100Q. Por otro lado, se realizó seguimiento a concesiones otorgadas en otras microcuencas como microcuenca San Guillerma (Acueducto Flores de San Guillerma) y microcuenca Honduras alto (Acueducto Honduras alto), donde se realizaron aforos aguas arriba de las bocatomas y se registraron parámetro físico-químicos.
</t>
    </r>
    <r>
      <rPr>
        <u/>
        <sz val="10"/>
        <rFont val="Arial Narrow"/>
        <family val="2"/>
      </rPr>
      <t>2) Microcuenca La Cincomil</t>
    </r>
    <r>
      <rPr>
        <sz val="10"/>
        <rFont val="Arial Narrow"/>
        <family val="2"/>
      </rPr>
      <t xml:space="preserve">:  se realizó un aforo de caudales en el mes de Abril en el sitio conocido cómo Bocatoma, que se ubica aguas arriba de la bocatoma del acueducto de El Socorro en el cauce principal de la microcuenca, empleando un molinete OTT C31. Con estos registros se adquiere información adicional de una de las dos épocas de lluvias altas del año, y a partir del nuevo programa de monitoreo aprobado recientemente por parte de la SGM, en el mes de mayo se realizaron 8 aforos de caudales en esta misma microcuenca en el punto Bocatoma, con el cual se conocerá con mayor precisión un valor promedio de caudales en una de las dos épocas de lluvias altas del año. Sumado a esto, se realizó el seguimiento a la concesión de aguas superficiales otorgada por Parques Nacionales en la bocatoma del acueducto de la vereda La Montuosa, donde se realizó un aforo de caudales aguas arriba de la bocatoma.
</t>
    </r>
    <r>
      <rPr>
        <u/>
        <sz val="10"/>
        <rFont val="Arial Narrow"/>
        <family val="2"/>
      </rPr>
      <t>3) Caryodaphnopsis yariguiensis:</t>
    </r>
    <r>
      <rPr>
        <sz val="10"/>
        <rFont val="Arial Narrow"/>
        <family val="2"/>
      </rPr>
      <t xml:space="preserve">  se llevó a cabo el registro de datos de campo de todos los brinzales, latizales y un fustal seleccionado para el monitoreo de la especie Caryodaphnopsis yariguiensis en la microcuenca Las Cruces de San Vicente de Chucurí. Se proyecta durante el próximo trimestre culminar el registro de datos de 11 fustales más que se encuentran en la microcuenca Los Medios y con esto finalizar la fase de campo.
</t>
    </r>
    <r>
      <rPr>
        <u/>
        <sz val="10"/>
        <rFont val="Arial Narrow"/>
        <family val="2"/>
      </rPr>
      <t>4) Aniba perutilis:</t>
    </r>
    <r>
      <rPr>
        <sz val="10"/>
        <rFont val="Arial Narrow"/>
        <family val="2"/>
      </rPr>
      <t xml:space="preserve"> se llevó a cabo el registro completo de datos de campo, que consiste en 10 brinzales, 10 latizales y 10 fustales ubicados la microcuenca San Guillerma del Carmen de Chucurí.
</t>
    </r>
    <r>
      <rPr>
        <u/>
        <sz val="10"/>
        <rFont val="Arial Narrow"/>
        <family val="2"/>
      </rPr>
      <t>5) Carapa cedrotagua:</t>
    </r>
    <r>
      <rPr>
        <sz val="10"/>
        <rFont val="Arial Narrow"/>
        <family val="2"/>
      </rPr>
      <t xml:space="preserve"> se realizó el marcaje y medición de 10 fustales, 10 latizales y 10 brinzales previamente identificados en la microcuenca San Guillerma, teniendo en cuenta que fue necesario trasladar la evaluación que se venía realizando en Santa Helena del Opón por la pérdida de 2,5 parcelas de las 4 que estaban instaladas por efecto de los fuertes vientos que azotan la zona y la caída de árboles, así como la presencia de cazadores que removieron las placas que identificaban los elementos vegetales. Durante los próximos trimestres se proyecta finalizar con el análisis de los datos y la generación de los respectivos informes de las 3 especies.
Adicionalmente se presentan avances en la implementación de los programas de conservación de los VOC de sistema:
Oso andino (Tremarctos ornatus): Mediante comunicación con Robert Márquez (representante de ABCA) se recibió instrucciones para organizar la información colectada a finales del año 2024, en relación con el monitoreo de oso andino en el AP y la forma de entregarla a ABCA. Ya se organizó la información en las respectivas carpetas sugeridas, pero aún falta alimentar la base de datos. Se espera que en el próximo trimestre se termine de organizar la información y se entregue a ABCA, así cómo se culmine de diligenciar en Smart de escritorio al información faltante (puntos y tracks) para Parques Nacionales.
Frailejones (Subtribu Espeletiinae): Con el apoyo y orientación de Viviana Rodríguez de la SGM, se llevó a cabo un taller en el que participó más del 90% del personal adscrito al AP y algunos funcionarios de otras áreas protegidas de la DTAN, en el cual Viviana R. describió las características taxonómicas, de distribución, biogeografía de la subtribu Espeletiinae, y orientó a los presentes en los procesos de levantamiento de línea base y monitoreo de frailejones. Se espera en el próximo trimestre realizar la fase de campo del levantamiento de línea base de las dos especies registradas hasta ahora en el AP (E. incana y E. chardonii), así como la búsqueda de otras especies aún no registradas. Adicionalmente, se participó de una reunión programada por la DTAN, con el fin de concertar temáticas priorizadas para realizar un taller presencial en el cual se profundice respecto al manejo de la herramienta Smart.
Por otra parte, se respondió solicitud de la SGM respecto a diagnótico del uso de cámaras trampa como instrumento de monitoreo o investigación en las áreas protegidas de Parques Nacionales Naturales, para identificar necesidades fortalecimiento en cuanto a capacidades técnicas para consolidar su uso acorde con el flujo de los datos del sistema de información de investigación y monitoreo de PNN, repuesta que estuvo orientada al primer ejercicio realizado en el marco de evaluación de RE en PSA (2023-2024) y lo proyectado para evaluar RE en Norte y Centro-Occidente del AP.
Finalmente se realizó una acción educativa con el apoyo del Serpentario Nacional, relacionada con diversidad de serpientes y manejo de accidentes ofídicos en una escuela de la zona adyacente del AP.</t>
    </r>
  </si>
  <si>
    <r>
      <t xml:space="preserve">Para el segundo trimestre el PNN Tamá desarrollo avances cualitativos con acciones en 2 de los 4 valores objeto de conservación programados para la vigencia, logrando por VOC lo siguiente: 
    1.  </t>
    </r>
    <r>
      <rPr>
        <u/>
        <sz val="10"/>
        <rFont val="Arial Narrow"/>
        <family val="2"/>
      </rPr>
      <t>Frailejones Subtribu Espeletiinae</t>
    </r>
    <r>
      <rPr>
        <sz val="10"/>
        <rFont val="Arial Narrow"/>
        <family val="2"/>
      </rPr>
      <t>, el día 21 de mayo de 2025, se realizó el monitoreo de la especie Espeletia cardonae en los seis parches establecidos al interior del Parque Nacional Natural Tamá, distribuidos en los sectores La Línea (TAMfr028rui) y Las Urnas (PTAMfr005rui). Durante esta actividad, se evidenció una alta proporción de individuos juveniles en ambos parches (80 % en Las Urnas y 65 % en La Línea), acompañado de una disminución en la densidad de plántulas, lo que sugiere un proceso de transición y regeneración natural activo. También se identificaron afectaciones por presiones naturales, como manchas blancas en superficie foliar, entorchamiento y herbivoría, esta última más notoria en el sector Las Urnas. El 07/05/2025 se realizar el monitoreo de la especie Espeletia purpurascens (Parche DRMI Mejué PTAMfr019pur) al exterior del PNN Tamá. El día 07 y 18 de junio de 2025 se llevó a cabo el monitoreo de la especie Espeletia purpurascens en el parche DRMI Mejué (PTAMfr019pur), ubicado en la zona de influencia del Parque Nacional Natural Tamá, y el 18 de junio en el parche Camino a Cruz de Piedra (PTAMfr032pur), al interior del área protegida. En ambos sitios se registró una población compuesta exclusivamente por individuos adultos, sin presencia de plántulas ni juveniles, lo que evidencia la ausencia de regeneración natural. La densidad total fue mayor en DRMI Mejué (0,427 ind/75?m²) que en Camino Cruz de Piedra (0,32 ind/75?m²), aunque la densidad de adultos fue más alta en este último. Se evidenció un nivel de mortalidad cercano al 20?% en ambos parches y una afectación del 100?% de los individuos por presiones ambientales o biológicas. Las presiones más frecuentes fueron herbivoría y manchas foliares, seguidas por entorchamiento, destacando la necesidad de fortalecer el seguimiento y las acciones de manejo frente al deterioro observado en ambas poblaciones.
    1.   </t>
    </r>
    <r>
      <rPr>
        <u/>
        <sz val="10"/>
        <rFont val="Arial Narrow"/>
        <family val="2"/>
      </rPr>
      <t>Cuenca alta del río Táchira;</t>
    </r>
    <r>
      <rPr>
        <sz val="10"/>
        <rFont val="Arial Narrow"/>
        <family val="2"/>
      </rPr>
      <t xml:space="preserve"> se realizó la toma de aforos de caudal con el equipo OTT MF pro en 3 ocasiones correspondiente a los meses de abril, mayo y junio de 2025 y la toma de datos de calidad con equipo HQ40 una vez por mes en abril, mayo y junio. Se realiza un informe de implementación con los resultados de calidad y caudal del río Táchira para los meses enero-mayo. En resumen, entre los meses de enero y mayo de 2025 se presentaron caudales entre 0,016 m3/s, y 0,723 m3/s, los cuales han venido en aumento por las lluvias que se están presentando en toda la región Colombiana y específicamente en el Norte de Santander. La información sobre el mes de junio se incorporará en el siguiente reporte. Entre abril a mayo se evidencian descensos importantes en el pH de 2025, lo que indica un aumento de acidez en el agua. En mayo, la diferencia llega a -0,94 unidades, lo cual es significativo en términos de calidad del agua. Este descenso puede estar relacionado con factores como mayor presencia de materia orgánica, o aumento en las lluvias o cambios estacionales que arrastran sedimentos o contaminantes. En los monitoreos realizados en el presente año (2025), los valores de Oxígeno Disuelto se mantienen en un rango saludable para la vida acuática (&gt; 7 mg/L); Sin embargo, se observa un aumento progresivo desde abril hasta mayo, con el valor más alto en mayo (8,17 mg/L); En cuanto a la temperatura se observa una disminución en marzo, con el valor más bajo del año (11,7 °C), posiblemente por lluvias o menor radiación solar. Posteriormente, hay un ascenso progresivo hasta abril, estabilizándose en mayo (14,0 °C), comportamiento que depende de las temperaturas que fluctúan según la temporada de lluvias o radiación solar o mayor nubosidad.
En cuanto a los  VOC sin avances en la vigencia se tiene:
    1.  </t>
    </r>
    <r>
      <rPr>
        <u/>
        <sz val="10"/>
        <rFont val="Arial Narrow"/>
        <family val="2"/>
      </rPr>
      <t>Recurso Hídrico – Cuenca del Río Margua;</t>
    </r>
    <r>
      <rPr>
        <sz val="10"/>
        <rFont val="Arial Narrow"/>
        <family val="2"/>
      </rPr>
      <t xml:space="preserve"> Durante el segundo trimestre de 2025, no se registraron avances significativos en el componente de monitoreo correspondiente al VOC. Esta cuenca, reconocida por ser uno de los afluentes de mayor caudal que aporta a la formación del río Arauca, se ubica en una subzona hidrográfica con los mayores índices de pluviosidad de la vertiente oriental de la Cordillera Oriental, alcanzando promedios anuales superiores a los 5.600 mm. Dada la ausencia de nuevos datos en este periodo, se programará la compilación y análisis de información secundaria existente como insumo para estructurar el diseño del monitoreo. Este proceso permitirá planificar salidas de campo en el próximo trimestre, con base en la línea base disponible, y avanzar en la implementación del esquema de seguimiento hidrológico en la zona.
    2.  </t>
    </r>
    <r>
      <rPr>
        <u/>
        <sz val="10"/>
        <rFont val="Arial Narrow"/>
        <family val="2"/>
      </rPr>
      <t>Paujil Copete de Piedra;</t>
    </r>
    <r>
      <rPr>
        <sz val="10"/>
        <rFont val="Arial Narrow"/>
        <family val="2"/>
      </rPr>
      <t xml:space="preserve"> durante el segundo trimestre de 2025, no se presentaron avances en el proceso de monitoreo del VOC. Esta especie, catalogada como en Peligro por la UICN a nivel global y clasificada como Vulnerable (VU) en Colombia, presenta bajas densidades poblacionales y altos requerimientos de hábitat, lo que la hace especialmente sensible a las perturbaciones humanas, como la cacería y la transformación del paisaje. En el área del Parque Nacional Natural Tamá se han identificado evidencias de caza en zonas aledañas al área protegida, lo cual refuerza la necesidad de fortalecer las acciones de conservación. En este contexto, se priorizará la revisión y compilación de información secundaria disponible, con el objetivo de estructurar el diseño del monitoreo con base en la línea base existente, y así programar actividades de campo en los próximos periodos.
El reporte físico es correspondiente a 0 dado que el monitoreo en su totalidad no se a generado para los VOC programados en la vigencia</t>
    </r>
  </si>
  <si>
    <t>Para el segundo trimestre el PNN Serranía de los Yariguíes de los VOC priorizados con información proveniente de la investigación avanzo en:
Diversidad de orquídeas del PNN SYA, se ha venido desarrollando el registro de datos de campo con el apoyo y colaboración del equipo técnico operativo del AP, quienes ingresan a los bosques y paramos del Parque Nacional y han registrado ubicación, microhábitat y registro fotográfico de aproximadamente 120 especies de orquídeas. De acuerdo con conversación con el investigador Edicson Parra, se espera que la fase de campo dónde se instalan parcelas y se realizan talleres por parte de los investigadores principales se desarrolle en el último trimestre del año. Por otro lado, se realizaron dos acciones educativas con estudiantes de primaria de escuelas ubicadas en la zona adyacente al AP, en las cuales se trataron temas relacionados con la diversidad de orquídeas del país.
En el área se vienen desarrollando más investigaciones que involucaran VOC, sin embargo, dependiendo de los avances se validará si la información al final de año se recibirá completa para su respectiva programación; sin embargo se relacionan los avances del trimestre:
  °  Aval No 20242000005123-La animación como medida de imbricación en el Aviturismo del AP, en el sendero de Lengerke, generan información para el VOC Ecosistemas de bosque húmedo altoandino, bosque húmedo subandino: Se realizaron dos reuniones con el investigador principal Daniel Tello, con el fin de realizar seguimiento al aval y programar la fase de campo. En las reuniones se evaluaron las cinco especies de aves propuestas a registrar audiovisualmente en la investigación, una de las cuales fue propuesta por el equipo del AP (Macroagelaius subalaris) en reemplazo de Buteogallus solitarius, que no ha sido registrada en el Camino de Lengerke, y además es endémica y amenazada. Se propuso una fase de campo dividida entre Junio-Julio y Diciembre-Enero de 2025, meses de alta actividad de las aves por ser temporada seca y se propusieron sitios probables para encontrar las especies en el Camino Lengerke de acuerdo con el conocimiento del equipo del AP.
  °  Aval No 20222000007693-Métodos estandarizados para la mitigación del cambio climático en ecosistemas de los Andes Nororientales-Evaluación de flujos de gases de efecto invernadero en bosques sucesionales, se asocian con el VOC ecosistema de bosque húmedo altoandino: La empresa SLC, contratada por Ecopetrol SA en reemplazo de la Universidad Javeriana para que se encargue del registro y análisis de los datos de la Torre Eddy Covariance relacionados con el flujo de GEI del predio Golcondas de El Hato, diseñó una nueva propuesta de aval de investigación pero a nombre de Ecopetrol SA, con la cual dar continuidad a las mediciones, debido a que la Universidad Javeriana no lo hará más. La propuesta fue recibida y se encuentra en revisión. Adicionalmente se solicitó a Ecopetrol aclaración frente a la entrega del análisis de los datos registrados hasta noviembre de 2024, año en que la Universidad Javeriana finalizó su vinculación.</t>
  </si>
  <si>
    <r>
      <t xml:space="preserve">Para el segundo trimestre el PNN Tamá de sus VOC priorizados con información proveniente de la investigación avanzo en:
</t>
    </r>
    <r>
      <rPr>
        <u/>
        <sz val="10"/>
        <rFont val="Arial Narrow"/>
        <family val="2"/>
      </rPr>
      <t>1) Ecosistema de Bosque Húmedo Alto andino y Bosque Húmedo Sub andino,</t>
    </r>
    <r>
      <rPr>
        <sz val="10"/>
        <rFont val="Arial Narrow"/>
        <family val="2"/>
      </rPr>
      <t xml:space="preserve">
Orquídeas del bosque alto andino y páramo del sector norte del Parque Nacional Natural Tamá. Desde el día miércoles 18/06/2025 al día viernes 20/06/2025, la investigadora Alejandra Rodríguez realizó su primera salida de campo al páramo Tamá, sector Cruz de Piedra, contando con el acompañamiento del profesional universitario, la contratista de investigación y monitoreo, y los contratistas de Prevención, Vigilancia y Control - PVC del Parque Nacional Natural Tamá, durante las diferentes jornadas de trabajo de campo, los cuales brindaron apoyo durante todo el recorrido en lo requerido por la investigadora como: observación, fotografía y colecta de orquídeas epífitas, rupícolas y terrestres. Bosque alto andino del sector norte del Parque Nacional Natural Tamá, Herrán, Norte de Santander: 7° 24.857' N 72° 26.813' W - 7° 23.868' N 72° 25.677' W Páramo Tamá del sector norte del Parque Nacional Natural Tamá, Herrán, Norte de Santander: 7° 23.275' - N 72° 24.943' W - 7° 23.050' N - 72° 24.902' W.
</t>
    </r>
    <r>
      <rPr>
        <u/>
        <sz val="10"/>
        <rFont val="Arial Narrow"/>
        <family val="2"/>
      </rPr>
      <t>2) Frailejones Subtribu Espeletiinae,</t>
    </r>
    <r>
      <rPr>
        <sz val="10"/>
        <rFont val="Arial Narrow"/>
        <family val="2"/>
      </rPr>
      <t xml:space="preserve">
Control biológico de artrópodos fitopatógenos de Espeletia spp., en páramos conservados e intervenidos de Norte de Santander, Colombia. En Marzo se realizó la Presentación de una propuesta de investigación sobre Control Biológico en artrópodos fitopatógenos en el páramo del PNN Tamá por parte de la estudiante Andrea Lilibeth Ochoa Villamizar. En el mes de abril se realizó otra reunión para aclarar dudas sobre el diligenciamiento del Perfil de Proyecto de Investigación y revisar de manera conjunta el Perfil de Proyecto de Investigación diligenciado y presentado por la estudiante Andrea. (Acta de Reunión No. 3); Lo anterior con el fin de generar el Perfil de Proyecto y Concepto Técnico para revisión y ajustes respectivos para la solicitud del Aval de Investigación</t>
    </r>
  </si>
  <si>
    <r>
      <t xml:space="preserve">Para el segundo trimestre el SFF Guanentá Alto Rio Fonce desarrollo avances cualitativos con acciones en 1 de los 3 valores objeto de conservación programados para la vigencia, logrando lo siguiente 
</t>
    </r>
    <r>
      <rPr>
        <u/>
        <sz val="10"/>
        <rFont val="Arial Narrow"/>
        <family val="2"/>
      </rPr>
      <t>3)Ecosistema de Páramo:</t>
    </r>
    <r>
      <rPr>
        <sz val="10"/>
        <rFont val="Arial Narrow"/>
        <family val="2"/>
      </rPr>
      <t xml:space="preserve"> se termina con la temporalidad uno (T1) del diseño de monitoreo a la Restauración ecológica, donde se remitieron mediante correo electrónico, los datos a nivel central para su validación y se realiza el análisis de datos
En cuanto a los VOC sin avances en la vigencia se tiene que dada la temporalidad de Especies de la subtribu Espeletiinae y  Polylepis quadrijuga es anual, este se realizará en el segundo semestre del año.
Adicionalmente se presentan avances en:
Monitoreo VOC de Sistema: Oso Andino: Se inicia la instalación de dos cámaras trampa con el objetivo de Evaluar la presencia del oso andino (Tremarctos ornatus) en el sector La Sierra del Santuario de Fauna y Flora Guanentá Alto Río Fonce y su zona de influencia. Entre los meses de marzo, abril y mayo se obtuvieron un total de 6 registros independientes de oso andino, correspondientes a 5 fotografías y 1 video, y la identificación de 3 individuos diferentes de oso andino basados en sus patrones de marcas faciales.   (Anexo 3).
Especies de la Subtribu Espeletiinae: Se realizaron ajustes a la Guía de Especies de la Subtribu Espeletiinae con apoyo de la profesional Betsy Viviana Rodríguez de la SGM  (Anexo 8), de igual manera se desarrollaron talleres de interpretación ambiental en el sendero denominado  parque los Frailejones, junto con el equipo el personal de  la línea estratégica de Educación Ambiental del SFF GARF (Anexo 9). Adicionalmente, se realizó un taller de intercambios de experiencias con participación del personal de restauración ecológica del PNN El Cocuy (Anexo 10).</t>
    </r>
  </si>
  <si>
    <r>
      <t xml:space="preserve">Para el segundo trimestre el SFF Guanentá Alto Rio Fonce desarrollo avances cualitativos con acciones en 1 de 1 valores objeto de conservación programado para la vigencia, logrando lo siguiente
    1.  </t>
    </r>
    <r>
      <rPr>
        <u/>
        <sz val="10"/>
        <rFont val="Arial Narrow"/>
        <family val="2"/>
      </rPr>
      <t>Polylepis quadrijuga.</t>
    </r>
    <r>
      <rPr>
        <sz val="10"/>
        <rFont val="Arial Narrow"/>
        <family val="2"/>
      </rPr>
      <t xml:space="preserve">
Diversidad funcional de un bosque de Polylepis localizado en el Santuario de Fauna y Flora Guanentá Alto Rio Fonce, Santander. El área protegida remitió mediante correo electrónico, la solicitud de diligenciamiento completo de los datos.
"Caracterización de las comunidades de hongos asociados a raíces y su influencia en los rasgos funcionales de raíces: estudio en robledales de la cordillera oriental de Colombia" y "Caracterización de las comunidades de hongos asociadas a raíces en un género clave y amenazado de Colombia" para lo cual se realiza el seguimiento pertinente.
Sin embargo, en el área se vienen desarrollado otras investigaciones que dependiendo su avance se revisara la entrega de información al término de la vigencia:
  °  “Evaluación de hábitat de Tremarctos ornatus (Cuvier, 1825) en el Santuario de Fauna y Flora Guanentá Alto Rio Fonce (Boyacá, Santander)” en articulación con la UPTC, encontrándose en este momento en la etapa final, donde el AP realizó la revisión de los datos recibidos por parte de  la investigadora principal solicitando completar información faltante.
  °  "Anfibios en ambientes extremos: procesos de termorregulación y uso de hábitat de Dendropsophus molitor y Pristimantis elegans en ecosistemas altoandinos y paramunos de la Cordillera Oriental, Boyacá, Colombia". En este trimestre, el área protegida remitió a nivel central solicitud de ajuste al aval de investigación, cuya respuesta viable, fue remitida a los investigadores; así mismo, se realiza el seguimiento pertinente al desarrollo del Aval. (Anexo 4). 
  °  "Exploración de la Diversidad y Ecología de pequeños mamíferos en el Santuario de Fauna y Flora Guanentá Alto Río Fonce" para lo cual se realizó el seguimiento pertinente.  </t>
    </r>
  </si>
  <si>
    <t xml:space="preserve">Avance programado 1 informe trimestral. Para la vigencia del año 2025 el SFF Iguaque priorizó 3 VOC para generar información a partir el monitoreo, siendo estos 1) Recurso hídrico; 2) Frailejones Subtribu Espeletiinae; 3) Ecosistema Bosque Andino.
Respecto al VOC 1) Recurso hídrico, se monitorea dos puntos en el Rio Cane dos veces al mes. Sin embargo, el micro molinete presentó fallas por lo que se envió a calibración y mantenimiento. Debido a esta situación, no se tuvieron datos por dos meses (abril y mayo). Como resultado, durante el mes de junio solo se pudo realizar un monitoreo, el cual tuvo lugar el día 4 de junio.  Para las fechas de este informe se alcanza a reportar solo el primer aforo del mes. Para este VOC, entre abril, mayo y junio se realizaron además las siguientes acciones: Notificaciones tasas por uso, y seguimiento a concesiones de agua superficiales (ver documento anexo). Respeto al VOC 2) Frailejones Subtribu Espeletiinae, los avances se presentan en el ámbito de la planeación, aún no es tiempo de toma de datos en campo. Respecto al VOC 3) Ecosistema Bosque Andino, se ha venido monitoreando el VOC bosque andino a partir de unas parcelas de restauración ecológica. Este año 2025 se continuará con el monitoreo, sin embargo, aún no se han empezado a tomar los datos de monitoreo.
Adicionalmente, se ha venido monitoreando el VOC ecosistema subxerofítico a partir de unas parcelas de restauración ecológica. Y de igual forma aún no se inicia el monitoreo, pero se proyecta el inicio de toma de los datos de monitoreo en el próximo trimestre. Sumado a esto se presentan acciones de monitoreo a los impactos del ecoturismo (sendero Bachué), al ser una presión que afecta a dos VOC ecosistemas bosque andino y páramo. El nuevo diseño de monitoreo propone trabajr en conjunto con la las líneas de monitoreo y de ecoturismo, pues ya existen obras de adecuación a la infraestructura de los senderos y se deben evaluar que indicadores se va a monitorear. Se está diseñando el monitoreo y aún no se cuentan con datos de monitoreo. Se adjunta acta de reunión de equipo para empezar analizar el ajuste del diseño (protocolo) de monitoreo de impactos del sendero bachué. este monitoreo no hace parte de lo concertado como meta pero es importante reportarlo.
</t>
  </si>
  <si>
    <t>Avance programado 1 informe trimestral. Para la vigencia del año 2025 en el SFF Iguaque se prioriza 1 VOC para generar información dese la investigación: 1) Lagunas Ojo de Agua, Cazadero, Iguaque.  Se presentan avances en la Laguna Cazadero y Laguna Ojo de Agua. De acuerdo con los compromisos con UDESA de la UPTC para avanzar en el desarrollo del proyecto: "Determinantes ecológicos en las lagunas Cazadero y Ojo de Agua como base para la gestión, manejo y conservación de ecosistemas estratégicos del Santuario de Fauna y Flora Iguaque", ganador en la convocatoria interna para apoyar investigaciones de la UPTC, se acordó obtener los siguientes productos: 3 artículos de investigación en revistas indexadas;eventos científicos; talleres; eventos divulgativos de socialización y apropiación social del conocimiento; 1 tesis de pregrado
Se contemplan 4 salidas a campo en este semestre del 2025. Se va hacer un proyecto complementario de investigación en beneficios de los servicios ecosistémicos. Se está adelantando junto a dos docentes en la formulación de los dos proyectos, el primero desde el componente biológico y el segundo desde la percepción social de los servicios ecosistémicos. La construcción de los dos documentos se realiza en conjunto con el equipo del santuario. Se tiene proyectado realizar la primera salida de campo en julio para comenzar con la toma de datos ecológicos de la laguna para el proyecto #1. </t>
  </si>
  <si>
    <t>El Parque Nacional Natural Complejo Volcánico Doña Juana Cascabel está llevando a cabo el monitoreo de Ensamblaje de aves durante el año 2025. Durante el periodo 01/04/2025 al 17/06/2025 se llevó a cabo el monitoreo en 15 sectores distribuidos en los municipios de Bolívar y Santa Rosa Cauca en el departamento de Nariño y en los municipios de La Cruz, San Bernardo y Tablón de Gomez en el departamento de Nariño. Por sector se analizaron entre 7 y 8 puntos de conteo, con una repetición por punto de 1 a 4 veces, esto se realizó dependiendo del acceso al área.
Durante el monitoreo de los 15 sectores se llegaron a contar 1735 individuos y se identificaron 107 especies. Los resultados obtenidos muestran una buena distribución de aves lo que rectifica la importancia de la conservación del área y su zona de influencia.</t>
  </si>
  <si>
    <t>Para el periodo de reporte, no se presentan avances en el indicador. 
Se proyectó inicialmente una salida de campo para el mes de abril, sin embargo, no fue posible la realización de la misma al haber cambios dentro de la programación interna de actividades del equipo que no permitían contar con el personal requerido para la realización de las actividades. </t>
  </si>
  <si>
    <r>
      <t>Durante el primer semestre del año 2025 , el PNN Los Nevados avanzó en el cargue de los modelos de datos para cada uno de los VOC a monitorear durante el presente año, en la plataforma SMART FOR CONSERVATION (SMART), siguiendo las indicaciones desde nivel central.  Se elaboraron los modelo de datos para el muestreo de la Densidad Poblacional de Periquito de Los Nevados (</t>
    </r>
    <r>
      <rPr>
        <b/>
        <i/>
        <sz val="10"/>
        <rFont val="Arial Narrow"/>
        <family val="2"/>
      </rPr>
      <t>Bolborhynchus ferrugineifrons</t>
    </r>
    <r>
      <rPr>
        <i/>
        <sz val="10"/>
        <rFont val="Arial Narrow"/>
        <family val="2"/>
      </rPr>
      <t>)  y </t>
    </r>
    <r>
      <rPr>
        <sz val="10"/>
        <rFont val="Arial Narrow"/>
        <family val="2"/>
      </rPr>
      <t>para el muestreo de la Ocupación de Pato Andino (</t>
    </r>
    <r>
      <rPr>
        <i/>
        <sz val="10"/>
        <rFont val="Arial Narrow"/>
        <family val="2"/>
      </rPr>
      <t>Oxyura jamaicensis</t>
    </r>
    <r>
      <rPr>
        <sz val="10"/>
        <rFont val="Arial Narrow"/>
        <family val="2"/>
      </rPr>
      <t>).</t>
    </r>
  </si>
  <si>
    <t>Se realizó la revisión del material del monitoreo del recurso hídrico recolectado en el mes de marzo en los diferentes sectores de manejo donde se encuentran los puntos priorizados, teniendo la caracterización taxonómica de 1608 individuos, insumo que será utilizado para determinar la calidad hídrica en el primer semestre del 2025, lo cual será cargado en la plataforma SMART en el tercer trimestre.
Por otro lado, se cuenta con el material cartográfico de los años 2020- 2024 para poder realizar el análisis del estado de los ecosistemas presentes en el parque Puracé. Este análisis se esta coordinando con el profesional Nestor Espejo del nivel central donde se esta a la espera de la aprobación para desarrollar un taller- capacitación con diferentes áreas protegidas con el fin de conocer el procedimiento que se requiere para este monitoreo, por lo tanto se anexa acta de reunión y documentos.</t>
  </si>
  <si>
    <r>
      <t>Se entrega la matriz: Indicadores IE-funcionalidad de los VOC´s Mono araña café (</t>
    </r>
    <r>
      <rPr>
        <i/>
        <sz val="10"/>
        <rFont val="Arial Narrow"/>
        <family val="2"/>
      </rPr>
      <t>Ateles hybridus</t>
    </r>
    <r>
      <rPr>
        <sz val="10"/>
        <rFont val="Arial Narrow"/>
        <family val="2"/>
      </rPr>
      <t>), Mono tití gris (</t>
    </r>
    <r>
      <rPr>
        <i/>
        <sz val="10"/>
        <rFont val="Arial Narrow"/>
        <family val="2"/>
      </rPr>
      <t>Oedipomidas leucopus</t>
    </r>
    <r>
      <rPr>
        <sz val="10"/>
        <rFont val="Arial Narrow"/>
        <family val="2"/>
      </rPr>
      <t>) y Pava gurria (</t>
    </r>
    <r>
      <rPr>
        <i/>
        <sz val="10"/>
        <rFont val="Arial Narrow"/>
        <family val="2"/>
      </rPr>
      <t>Aburria aburri</t>
    </r>
    <r>
      <rPr>
        <sz val="10"/>
        <rFont val="Arial Narrow"/>
        <family val="2"/>
      </rPr>
      <t>), como de la Cajucha (</t>
    </r>
    <r>
      <rPr>
        <i/>
        <sz val="10"/>
        <rFont val="Arial Narrow"/>
        <family val="2"/>
      </rPr>
      <t>Pecari tajacu</t>
    </r>
    <r>
      <rPr>
        <sz val="10"/>
        <rFont val="Arial Narrow"/>
        <family val="2"/>
      </rPr>
      <t>) consolidados por la línea de PVC, al temático de monitoreo del GPM para su análisis.</t>
    </r>
  </si>
  <si>
    <t>Si bien la meta de este indicador se cumple cuando se presenten las evidencias que pide la hoja metodológica, se presenta el informe de la investigación relacionada como meta: Respuesta fotosintética de plantas de páramo expuestas al incremento simulado de la temperatura a corto y mediano plazo, el cual aporta información al VOC Ecosistemas del SFF Galeras: bosque andino, bosque altoandino y páramo.</t>
  </si>
  <si>
    <t>Durante este segundo trimestre se avanzó en salidas de campo para el monitoreo de 1. Aves, 2. Especies de vegetación: Frailejón, 3. Venado (M.rufina y M. temama) y 4. Recurso hídrico. La información proveniente de este monitoreo se tiene consolidada en las bases de datos diligenciadas acorde al modelo de datos del SMART. Las fichas de linea base de cada VOC monitoreado se cargan al final de la vigencia una vez se cumpla con el monitoreo completo.</t>
  </si>
  <si>
    <t>•        En reunión con Maria Girleza se revisaron los avances en apertura, mantenimiento y marcaje de las trochas de monitoreo, así como el portafolio de investigaciones, las guías a publicar. También se gestionó un espacio para presentar el portafolio de investigaciones en el Simposio Regional de Biología.
•        Se realizó un acercamiento con Col-Tree, para articular trabajo en conjunto sobre el proyecto de monitoreo de biodiversidad y carbono en la Reserva de La Sociedad Civil Sierra Morena. En el marco de esta articulación se definió la apertura de dos unidades de muestreo para la pava caucana y el mono aullador en dicha reserva, que permitieran complementar el monitoreo de estos VOC, uniendo también esfuerzos para el trabajo de campo en ambas áreas protegidas.
•        Se realizaron socializaciones de la metodología de transectos lineales para el monitoreo de pava caucana y mono aullador tanto a los investigadores de Col-Tree, como al equipo del Santuario.
•        Se realizó un avance en la apertura y marcaje de trochas de monitoreo, de tal manera que se logró comenzar a desarrollar jornadas de monitoreo, aprovechando también la alianza con Col-Tree, logrando hasta el momento un esfuerzo de muestreo de 12500 metros en 17 horas, y una planeación de tres jornadas intensivas en los próximos tres meses.</t>
  </si>
  <si>
    <t>La Dirección Territorial Caribe para la vigencia 2025, para el indicador “número de acciones implementadas del proceso de ordenamiento de los recursos hidrobiológicos y pesqueros en las áreas protegidas administradas por PNN” ha comprometido cinco acciones cuyo avance al segundo trimestre se describe a continuación:
Acción 1: Avance en el plan de trabajo de la mesa de recursos hidrobiológicos la cual como primer tema abordó el monitoreo de Pez León y para los meses de mayo y junio se ha profundizado en la temática de presión por pesca, iniciando con reuniones para analizar los lineamientos jurídicos relacionados con aprovechamiento del RHB. Adicionalmente se tuvo una reunión con el PNNCPR para abordar la problemática de pesca comercial al interior del área protegida.
Acción 2: Se continúa con el apoyo a la estructuración de los acuerdos de las nueve iniciativas ecoturísticas en el marco del proyecto KfW en el PNN CRSB, actualmente ya se tiene la versión de Acuerdo pero falta la estructuración de los anexos técnicos.
Acción 3: Se asistió al comité de datos oceánicos, con el cual se busca promover la articulación de esfuerzos y capacidades institucionales en la gestión de datos e información oceánicos de Colombia. Se está retroalimentando la propuesta para evaluar la composición íctica en relación a la restauración de manglar en el SFF CGSM. EL SFAPP ha evidenciado dos situaciones problemáticas, una con relación al arribo excesivo de sargazo y otra con la captura incidental de tortugas marinas; para las dos situaciones la DTCA en articulación con varias temáticas ha acompañado la construcción de una ruta de trabajo que oriente el manejo de estas contingencias.
Acción 4: En cuanto a la gestión de proyectos se continúa apoyando la estructuración de cinco proyectos de los cuales cuatro son para el PNN Old Providence McBean Lagoon y el otro corresponde al Nodo Sierra-CGSM, donde se ha priorizado el trabajo para el mosaico marino costero.
Acción 5: Se gestionó una capacitación sobre el uso del Sistema de Información Pesquera del INVEMAR (SIPEIN), dirigida a los profesionales técnicos de las Áreas Protegidas, quienes tienen a su cargo la temática de recursos hidrobiológicos. Como segunda fase de esta capacitación, se realizará un taller para conocer la aplicación del SIPEIN en Parques Nacionales Naturales, con énfasis en las experiencias de la Territorial Pacífico. Esta jornada se realizará con el apoyo de WCS. También se dictó una charla a los estudiantes de la Maestría en Gobernanza y Conservación de la Universidad del Bosque. En este espacio se compartió información sobre el trabajo en la temática de recursos hidrobiológicos y gobernanza en la DTCA.
 </t>
  </si>
  <si>
    <t xml:space="preserve">Acción 1: En el segundo trimestre de 2025 se avanzó en la elaboración y aplicación de la encuesta para la caracterización de la estructura de la pesquería en el PNN Bahía Portete Kaurrele. Esta actividad incluyó el diseño del instrumento, la recolección de información en campo con pescadores artesanales y el análisis preliminar de los datos. La información recopilada permite conocer mejor las prácticas pesqueras, las especies capturadas y las condiciones sociales de las comunidades, aportando así al análisis integrado de los recursos hidrobiológicos desde un enfoque ambiental y social.
Acción 3: En el marco de la Acción 3, se desarrollaron espacios continuos de relacionamiento con las comunidades Wayuu del Parque Nacional Natural Bahía Portete – Kaurrele, enfocados en la concertación de actividades y acuerdos para el manejo sostenible de los recursos hidrobiológicos y pesqueros. Se realizaron reuniones con las Autoridades Tradicionales de las comunidades de Alijunao, Portete, Ihan, Youlepa y Yariwanichie, en las cuales se construyeron y validaron planes de trabajo que incluyen acciones de monitoreo, caracterización de sitios de pesca, sensibilización a pescadores y fortalecimiento del control y vigilancia comunitario (PVC). Como parte de estas actividades, se llevaron a cabo charlas de sensibilización comunitarias en las comunidades de Ihain, Portete y Alijunao, orientadas a generar conciencia sobre la importancia de los ecosistemas marino-costeros, el uso responsable del recurso pesquero y las medidas de conservación que promueve el AP. Adicionalmente, se realizó una reunión con la AUNAP, con el objetivo de articular esfuerzos interinstitucionales y avanzar en la construcción de un plan conjunto que incluya procesos formativos, normativos y técnicos en beneficio de las comunidades pesqueras. Estas acciones han permitido mantener un diálogo permanente, definir reglas de trabajo y fortalecer el relacionamiento institucional con enfoque cultural y participativo.
Acción 5. Durante el segundo trimestre de 2025, se adelantó el seguimiento técnico a los acuerdos de conservación voluntaria previamente firmados con los grupos de pescadores para generar una propuesta de plan de trabajo que contemple actividades de monitoreo, educación, fortalecimiento de capacidades y medidas de manejo adaptadas a las condiciones culturales y ecológicas del área. Estas acciones hacen parte de una estrategia integral para consolidar mecanismos de gobernanza participativa que garanticen el uso sostenible de los recursos hidrobiológicos dentro del Parque Nacional Natural Bahía Portete – Kaurrele y su zona de influencia.
</t>
  </si>
  <si>
    <t>Durante el segundo trimestre de 2025 no se ha logrado avanzar en el cumplimiento del indicador debido a la falta de asignación de recursos por parte del gobierno nacional, lo cual ha impedido la contratación del profesional encargado de las actividades técnicas requeridas. Aunque esta necesidad fue priorizada en el marco del proyecto del Nodo Guajira, hasta la fecha no se ha iniciado su fase de implementación, lo que ha generado retrasos en el inicio de las acciones previstas, como el monitoreo a las parcelas de manglar en proceso de restauración, afectando directamente el desarrollo programado para este periodo.</t>
  </si>
  <si>
    <t>Hasta el cierre del segundo trimestre de 2025, el PNN Bahía Portete Kaurrele no cuenta con avales de investigación en curso. Inicialmente, se había previsto cumplir la meta mediante las acciones contempladas en el proyecto del Nodo Guajira; sin embargo, debido a las demoras en el inicio de su ejecución, no es probable que se pueda contar con dicho respaldo durante la vigencia. En caso de no concretarse otro proceso investigativo, se gestionará la modificación de la meta a cero (0) una vez se habiliten los espacios administrativos correspondientes, que de acuerdo con el cronograma de la OAP sería en el mes de octubre de 2025. </t>
  </si>
  <si>
    <r>
      <rPr>
        <b/>
        <sz val="10"/>
        <rFont val="Arial Narrow"/>
        <family val="2"/>
      </rPr>
      <t>Acción 1</t>
    </r>
    <r>
      <rPr>
        <sz val="10"/>
        <rFont val="Arial Narrow"/>
        <family val="2"/>
      </rPr>
      <t xml:space="preserve">. Durante el II Trimestre, el área protegida ha priorizado la actualización del inventario de dos grupos biológicos: peces y moluscos, iniciando con peces, tiburones, rayas y quimeras. Este trabajo se centra en especies de importancia para la conservación, como aquellas endémicas, amenazadas, migratorias o de distribución restringida, así como en especies de interés comercial, entre otras. Para ello, se está llevando a cabo una revisión exhaustiva de información secundaria, que incluye artículos científicos, tesis, informes técnicos, fuentes en línea y libros especializados. Además, se están considerando los registros obtenidos en campo por el equipo de trabajo del área protegida.
</t>
    </r>
    <r>
      <rPr>
        <b/>
        <sz val="10"/>
        <rFont val="Arial Narrow"/>
        <family val="2"/>
      </rPr>
      <t>Acción 2.</t>
    </r>
    <r>
      <rPr>
        <sz val="10"/>
        <rFont val="Arial Narrow"/>
        <family val="2"/>
      </rPr>
      <t xml:space="preserve"> Durante el II trimestre se llevaron a cabo las siguientes reuniones relacionadas con el tema de recursos hidrobiológicos: 
-En el marco de los proyectos de conservación marina que lleva a cabo The Palapa Society of Todos Santos, A.C., se realizó una colaboración internacional mediante una charla enfocada en las estrategias de manejo y control de especies invasoras, con especial énfasis en el pez león (Pterois volitans) y la estrella de mar corona de espinas (Acanthaster planci). (Anexo 4. Lista de asistencia y registro fotográfico.)
- En articulación con los tres niveles de gestión de Parques Nacionales Naturales PNN se llevó a cabo una reunión para abordar la problemática de la pesca comercial artesanal en el Parque Nacional Natural Corales de Profundidad (PNNCPR). Esta situación se ha intensificado debido a la entrega de embarcaciones donadas por el Ministerio de Agricultura y la Agencia de Desarrollo Rural (ADR). Por ello, se llevó a cabo una reunión con la Autoridad Nacional de Acuicultura y Pesca (AUNAP) para tratar esta problemática. Durante estos encuentros, se contextualizó la situación y se solicitó información relacionada con las especificaciones técnicas de las embarcaciones, puntos de desembarco, volúmenes y procedencia de las capturas, artes de pesca utilizadas y frecuencias de las faenas de pesca. El objetivo es disponer de información actualizada que permita tomar acciones efectivas para el manejo y la conservación de los recursos en el área. Así como el desarrollo de un plan de trabajo conjunto
- Con el fin de tener información biológico pesquera y sociocultural del PNN CPR, se han sostenido reuniones con profesionales, investigadores y docentes de diferentes instituciones como el INVEMAR, la Universidad del Magdalena, la Autoridad Nacional de Acuicultura. El objetivo es disponer de información que facilite la toma de decisiones informadas para el manejo y la conservación de estos recursos
- Se participó en la socialización de los resultados preliminares del proyecto EQUALSEA por parte de docentes de la Universidad de Cartagena y España IMEDEA en conjunto con PNN Corales de Profundidad, en el cual se realizaron encuestas a diferentes comunidades de pescadores fundamentales para evaluar la percepción de estos sobre el área protegida Corales de profundidad. </t>
    </r>
  </si>
  <si>
    <t>Para el segundo trimestre se generaron y compartieron con los investigadores principales de la Universidad de Cartagena (UdC), dos Avales de investigación sobre Diversidad Funcional. Además, se viene tramitando la prorroga de varios proyectos con los mismos investigadores de la UdC. En el mes de abril se inicio el proceso con el proyecto “Estudio multianual de la estructura del zooplancton en un hábitat mesofótico del Parque Nacional Natural Corales de Profundidad, Caribe colombiano”, el cual fue aprobado mediante Aval de Investigación con radicado No. 20212000003993 del 20 de agosto de 2021. Se planeó y se llevó a cabo una salida de campo en el marco del proyecto "Creación del primer Biorepositorio de Microorganismos Marinos con Fines Académicos y Biotecnológicos del programa de biología Marina-UNISINÚ". Asimismo se construyeron de manera conjunta las actas y la propuesta del proyecto "“Estructura genética, variación morfométrica y merística para la identificación taxonómica y evaluación de la conectividad poblacional del pez león en aguas someras y profundas del Caribe colombiano” con la Universidad del Sinú. </t>
  </si>
  <si>
    <t>A continuación se describen los avances del II trimestre: 
Acción 2: Durante la vigencia de este trimestre no se desarrollaron reuniones que definieran planes de trabajo o participación con entidades, sin embargo, se está gestionando una reunión conjunta (27 de junio del 2025 a las 10:00 a.m. ) de los Parques el SFF El Corchal El Mono Hernández, el PNN Los Corales del Rosario y de San Bernardo y el PNN Corales de Profundidad y la AUNAP en la ciudad de Cartagena para describir las problemáticas que existen en las áreas protegidas, zonas de influencia con respecto al recursos hidrobiológico y pesquero.
Acción 3: Se generaron las siguientes reuniones: Mesa de trabajo con administradores y dueños de los acuarios, para identificar posibles actividades a incluir en la proyección de la ruta etnoturística en Santa Cruz del Islote el día 16/05/2025. Generar un espacio de acercamiento con los pescadores de Santa Cruz del Islote que realizan sus actividades en jurisdicción del área protegida con el fin de generar acuerdos de manejo de los recursos hidrobiológicos y pesqueros el día 17/05/2025. Generar un espacio de acercamiento con los pescadores de la comunidad de Puerto Caracol, Múcura que realizan sus actividades en jurisdicción del área protegida con el fin de generar acuerdos de manejo de los recursos hidrobiológicos y pesqueros el día 17/05/2025. Instancia de comanejo – Concertación Plan de Acción 2025 y Socialización de los resultados del Plan de Ordenamiento Ecoturístico 20/05/2025. Revisar los avances en el proceso de fortalecimiento a las iniciativas ecoturísticas del PNNCRSB en el marco del Proyecto KFW 19/06/2025.</t>
  </si>
  <si>
    <t>Se llevó a cabo el monitoreo de nueve (9) estaciones de arrecifes coralinos en el Sector de San Bernardo entre el 11 y 16 de junio junto con el Invemar, colectando la información de cobertura coralina viva y de macroalgas, así como la abundancia de 4 familias de peces. Adicionalmente, se llevó a cabo el monitoreo de una (1) estación de pastos marinos, localizada en el mismo sector. Así mismo, se están realizando el monitoreo de impactos del turismo con el monitoreo de resiudos sólidos en praderas de pastos marinos en ambos sectores del Parque, y se continua consolidando la información asociada al monitoreo de contacto por buceo en el Archiíelago de Islas del Rosario. Paralelamente, en apoyo con un pasante de la UniSinu, se esta caracterizando la macrofauna de 4 praderas del Parque, donde también se realiza el monitoreo de impactos.</t>
  </si>
  <si>
    <t>Para el segundo trimestre se viene tramitando un (1) aval sobre diversidad funcional con la Universidad de Cartagena (UdC). Además, se llevó a cabo la primera salida de campo de reproducción de larvas de coral para la especie Diploria labyrinthiformys,  con un éxtio en la fertilización y asentamiento de larvas a la fecha y que se espera reportar en el respectivo informe de avance. Finalmente, se llegó a un acuerdo de fecha límite para la entrega del informe final del Avla con la Universidad de los Andes, en el marco del aval de acidificación oceánica que terminó en el mes de marzo. Así mismo, estamos iniciando un nuevo aval sobre diversidad de macroalgas en litorales rocosos con la Universidad de Cartagena y se esta  en conversaciones para nuevos proyectos con la Univerisdad de los Andes. Finalmente, se construyeron de manera conjunta las actas y la propuesta del proyecto "“Estructura genética, variación morfométrica y merística para la identificación taxonómica y evaluación de la conectividad poblacional del pez león en aguas someras y profundas del Caribe colombiano” con la Universidad del Sinu. </t>
  </si>
  <si>
    <t>Desde el Parque Nacional Natural Macuira se ha priorizado el monitoreo del recurso hídrico, dada su relevancia ecológica, cultural y funcional dentro del ecosistema. En este marco, se han venido realizando mediciones mensuales de caudal en los principales arroyos del área protegida, en los meses de abril, mayo y junio,  con el fin de generar información que permita analizar tendencias, evaluar la disponibilidad del agua y orientar acciones de conservación y manejo integral del recurso.</t>
  </si>
  <si>
    <t>El área protegida recibió los productos del aval de investigación No. 20232000003393 (Caracterización fisico-biótica y socioeconómica del área de compensación del Proyecto Eólico Beta al interior del PNN de Macuira, Uribia, La Guajira - Colombia). Estos productos hacen parte integral y contribuyen a generar información primeria para la PIC priorizada en la temática de investigación. El área se encuentra actualmente haciendo la revisión de la información remitida, en especial los datos asociados a cada uno de los componentes considerados en este aval de investigación.</t>
  </si>
  <si>
    <t xml:space="preserve">Acción 2: En este trimestre para darle cumplimiento a la acción numero 2 el PNN Old Providence realizó dos actividades: 1) El día 30 de mayo, se asistió vía virtual al comité de seguimiento del proyecto FI WI RIIF, con el fin de desarrollar la siguiente agenda: 1. Objetivos de la reunión. 2. Seguimiento a compromisos. 3. Avances en la ejecución. 4.Acuerdos de conservación pescadores artesanales. 5. Resultado primera convocatoria cuenta de inversión Fiwi Riif. 6. Resultado convocatorias restauración. 7. Resultados convocatoria de jóvenes para productos culturales. 8. Próximos pasos. 9 varios. 2) El día 10 de junio, personal del PNN Old Providence McBean Lagoon atendió a una invitación por parte de la Unidad de planeación rural agropecuaria (UPRA). Con el objetivo de socializar la zonificación de aptitud para la pesca artesanal marino costero en Colombia a escala 1:100:000. Se explicó el desarrollo del marco conceptual y metodológico del instrumento de planificación nacional para este sector, y específicamente para su validación y socialización de avances con diferentes actores institucionales y gremiales.
Acción 3: En este trimestre para darle cumplimiento a la acción numero 3 el PNN Old Providence realizó tres actividades: 1) El día 29 de mayo, personal de PNNC (Darson Archbold Biólogo de PNN Old Providence McBean lagoon y Cesar García biólogo marino de PNN nivel central)  convocó a una reunión con el Presidente de la Federación de Pescadores de Providencia y Santa Catalina islas y el representante legal de la asociación de pescadores IFISH el señor Edgar Jay, con el fin de iniciar alianzas entre PNNC y el gremio pesquero, entender como es la pesca de subsistencia en el municipio siendo un territorio raizal ancestral, teniendo en cuenta la visión sobre el ordenamiento pesquero en el municipio apoyando la conservación, entendiendo que, el área del PNN Old Providence es un área de suma importación para la conservación de las especies siendo claro ejemplo del efecto desborde. 2) El día 1 de abril, se asistió a una jornada de mesas (TALLER PARTICIPATIVO PARA LA FORMULACION DE PROYECTOS DEL SECTOR AMBIENTE) de trabajo entre instituciones como: CORALINA, PNN DE COLOMBIA, INVEMAR, INSTITUTO HUMBOLDT, UNAL, MINAMBIENTE y COMUNIDAD con el objetivo de organizar las diferentes mesas de trabajo para cumplir obligaciones de la sentencia T333 de 2023 y los acuerdos firmados en 2024. 3) El día 14 mayo, se asistió a la instalación de la mesa de trabajo del proyecto IKI, tuvo el siguiente objetivo: “establecer las mesas de trabajo territoriales del proyecto GESTION PARA LA RESILIENCIA DE ECOSISTEMAS ESTRATEGICOS Y BIODIVERSIDAD DE LAS REGIONES DEL PACIFICO Y CARIBE DE COLOMBIA, como instancias de articulación multiactor que permitan garantizar una implementación efectiva y coherente con el esquema de gobernanza definido.
</t>
  </si>
  <si>
    <t>Para la actual vigencia, el área protegida cuenta con una investigación titulada ANÁLISIS MULTITEMPORAL DEL ECOSISTEMA DE MANGLAR FRENTE A UN EVENTO DE DISTURBIO, PNN OLD PROVIDENCE MCBEAN LAGOON, COLOMBIA. Esta investigación cuenta con aval de investigación institucional desde el año 2024. Hasta la fecha se han recopilado los datos en campo tanto manuales como con a través de sensores remotos, información que se ha analizado mediante softwares como ArcGIS Pro y R Studio. Actualmente el equipo de trabajo del aval se encuentra en la fase final de la escritura de un manuscrito como producto de este trabajo investigación. </t>
  </si>
  <si>
    <r>
      <t xml:space="preserve">A continuación, se describen los avances en las tres acciones comprometidas:
</t>
    </r>
    <r>
      <rPr>
        <b/>
        <sz val="10"/>
        <rFont val="Arial Narrow"/>
        <family val="2"/>
      </rPr>
      <t>Acción 1:</t>
    </r>
    <r>
      <rPr>
        <sz val="10"/>
        <rFont val="Arial Narrow"/>
        <family val="2"/>
      </rPr>
      <t xml:space="preserve"> - En el segundo trimestre del 2025 se avanzó con el muestreo preliminar al recurso íctico en la parte alta de la microcuenca río San Pedro y en la parte media y baja de las quebradas Batatal y San Antonio, las cuales conforman al río Ure, en el marco de la compensación con ISA INTERCOLOMBIA, los resultados obtenidos fueron satisfactorios ya que se encontraron especies ícticas que son VOCS del área protegida.
- Se ha venido realizando actividades de relacionamiento con las comunidades locales para el manejo de los recursos hidrobiológicos y pesqueros, el área protegida realizó una charla de educación ambiental en la comunidad Zancón – Río Manso, con el objetivo socializar la pesca y la importancia de las tallas mínimas de captura.
</t>
    </r>
    <r>
      <rPr>
        <b/>
        <sz val="10"/>
        <rFont val="Arial Narrow"/>
        <family val="2"/>
      </rPr>
      <t>Acción 2:</t>
    </r>
    <r>
      <rPr>
        <sz val="10"/>
        <rFont val="Arial Narrow"/>
        <family val="2"/>
      </rPr>
      <t xml:space="preserve"> - Se está adelantando trabajo con la Universidad de Córdoba para llevar a cabo muestreos estandarizados por transectos fluviales en sectores representativos de los ríos Manso y Tigre, empleando diversos métodos de captura (atarraya y anzuelo), para registrar la composición, abundancia y distribución de especies de peces, por otro lado, Identificar y documentar taxonómicamente los ejemplares capturados, analizando su riqueza específica, frecuencia de ocurrencia y diversidad en los distintos transectos, con el propósito de evaluar el estado actual de la comunidad íctica en esta zona protegida.        
- El día 9 de mayo se realizó la entrega de alevinos contemplados en el marco del Contrato Interadministrativo N° 0019-2025 entre URRA S.A y la Universidad de Córdoba, cuyo objeto es: EVALUAR LA TEMPORADA REPRODUCTIVA DE LOS PECES REOFÍLICOS AGUAS ARRIBA Y BAJA DE LA CUENCA DEL RIO SINÚ, RESCATE DE LARVAS DE PECES REOFÍLICOS EN EL MEDIO NATURAL, Y ADQUISICIÓN DE ALEVINOS DE BAGRE BLANCO Y DORADA.
</t>
    </r>
    <r>
      <rPr>
        <b/>
        <sz val="10"/>
        <rFont val="Arial Narrow"/>
        <family val="2"/>
      </rPr>
      <t>Acción 5:</t>
    </r>
    <r>
      <rPr>
        <sz val="10"/>
        <rFont val="Arial Narrow"/>
        <family val="2"/>
      </rPr>
      <t xml:space="preserve"> En el año 2024 se ejecutó el Proyecto "Emprendimiento social y económico para la lucha contra la deforestación" en la zona colindante del PNN Paramillo, enfocándose en la población campesina. Parte de este proyecto incluye un componente de Asistencia Técnica Integral y Fortalecimiento Organizacional para asociaciones de productores rurales, como APROSAPIS -ASOAGROJUAN, cuya principal actividad es la piscicultura y ASOBUCAR con la producción de gallinas ponedoras. Para el año 2025 el equipo del PNN Paramillo realizó una vista con el objetivo de realizar seguimiento a las asociaciones para verificar el estado y avances de estas, lo cual fue satisfactorio, ya que generó una serie de compromisos en busca de consolidar los procesos que van llevando a cabo las comunidades en la zona colindante del área protegida.
</t>
    </r>
  </si>
  <si>
    <t>A la fecha de este segundo reporte trimestral, el PNN Paramillo aún no cuenta con un profesional para la implementación de las temáticas de investigación y monitoreo. En este sentido, se está a la espera de la contratación de este profesional para definir la estrategia que se adelantará para el cumplimiento de la meta de un (1) VOC con información generada desde el monitoreo. De persistir esta condición sin profesional de monitoreo, se solicitará el ajuste de la meta a cero (0) en una próxima ventana de cambio programada en el mes de octubre de 2025.</t>
  </si>
  <si>
    <t>A la fecha de este segundo reporte trimestral, el PNN Paramillo aún no cuenta con un profesional para la implementación de las temáticas de investigación y monitoreo. En este sentido, se está a la espera de la contratación de este profesional para definir la estrategia que se adelantará para el cumplimiento de la meta de un (1) VOC con información generada desde el monitoreo. De persistir esta condición sin profesional de investigación, se solicitará el ajuste de la meta a cero (0) en una próxima ventana de cambio programada en el mes de octubre de 2025.</t>
  </si>
  <si>
    <t>Durante el segundo trimestre de 2025 se sostuvo la gestión del componente de monitoreo en el PNN Sierra Nevada de Santa Marta, enfocada en la vigilancia de focos de calor, validación de alertas térmicas y fortalecimiento del reconocimiento territorial. Se registraron 7 eventos térmicos en el sector Lengüeta: 2 incendios los días 1 y 2 de abril en la Ruta 10 de Marquetalia, y 5 focos de calor entre abril y junio en Perico Aguao, Los Coquitos, Los Achiotes y Quebrada Camarones. Aunque la detección fue baja frente al primer trimestre, el comportamiento se alinea con el patrón histórico, donde el segundo trimestre presenta menor incidencia por la transición hacia temporada de lluvias. En terreno, se implementaron fichas de caracterización para documentar variables biofísicas y sociales en los puntos críticos, así como una estrategia piloto de verificación directa que permitió validar eventos térmicos reportados por sensores remotos. Esta labor técnica se realizó con presencia institucional en rutas priorizadas, pese a que el acceso a algunas zonas se vio restringido por condiciones de riesgo público. El trabajo en campo aportó insumos clave para la priorización de áreas, la gestión del riesgo y la planificación de acciones de prevención y conservación.</t>
  </si>
  <si>
    <t>Durante el segundo trimestre de la vigencia 2025, el Parque Nacional Natural Sierra Nevada de Santa Marta no reporta avances en el marco del presente indicador, manteniéndose el valor en cero (0). A la fecha, el área protegida no cuenta con avales de investigación en curso que generen información para la formulación o actualización de Planes de Investigación Complementarios (PIC) asociados a las Prioridades Integrales de Conservación. De persistir esta condición, se solicitará el ajuste de la meta a cero (0) en la próxima ventana de solicitudes de cambio, proyectada para octubre de 2025.
Se reitera que el área protegida se encuentra traslapada en más de un 90 % con resguardos indígenas y en un 100 % con el territorio ancestral reconocido por la Línea Negra (Decreto 1500 de 2018); su instrumento de manejo fue construido conjuntamente con los cuatro pueblos indígenas de la Sierra Nevada de Santa Marta y adoptado luego de un proceso de consulta previa; por lo cual; todo requerimiento de aval o proyecto de investigación debe ser igualmente concertado con los Pueblos Indígenas para su aprobación como parte del proceso de coordinación de las dos autoridades.</t>
  </si>
  <si>
    <t>Durante este trimestre, en el marco de la implementación del Programa de Monitoreo Ambiental y Cultural del PNN Tayrona, se continuó con la toma de datos en campo para la medición del caudal en las quebradas Mason (Cañaveral), Santa Rosa (Arrecifes) y La Boquita (Cabo San Juan).  Se realizaron dos (2) mediciones mensuales en la parte alta y baja de cada quebrada. En el caso de Mason y Santa Rosa, las mediciones se realizaron el 12 de junio y la siguiente está programada para el 27 del mismo mes; para La Boquita, la medición se efectuó el día 24. La metodología utilizada para el cálculo del caudal fue la del cuerpo flotador, que consiste en medir el tiempo que tarda un flotador en recorrer una distancia determinada, repitiendo el procedimiento varias veces para obtener un tiempo promedio. La velocidad superficial del agua se calcula dividiendo dicha distancia por el tiempo promedio, y posteriormente se mide el ancho y la profundidad del canal en varios puntos del tramo seleccionado para calcular el área transversal promedio. Finalmente, el caudal se estima multiplicando esta área por la velocidad superficial.
Por otro lado, también se avanzó en la implementación de la herramienta SMART en campo, con el fin de optimizar la organización y el registro de los datos. No obstante, se continúa llevando un respaldo manual mientras se ajusta el modelo y se resuelven los problemas recientes del servidor de Parques en SMART. </t>
  </si>
  <si>
    <t>Durante este trimestre, se continuaron las actividades de campo en el marco del aval de investigación "Diversidad multiescalar de insectos y vertebrados del PNN Tayrona", con un enfoque principal en el grupo de aves. Las jornadas se desarrollaron en los sectores de Gayraca, Neguanje, Chengue, El Toro, Palmarito, Guachaquita y Bahía Concha. Paralelamente, se avanzó en el procesamiento del material colectado de insectos, incluyendo labores de curaduría en colecciones y la elaboración de matrices en formato Darwin Core (DwC) para realizar los análisis de diversidad. Adicionalmente, se contó con la visita del Dr. Carlos Cultid, del Instituto de Ecología de México, sede Bajío (Michoacán), con quien se trabajó en los análisis de algunos grupos focales como escarabajos coprófagos, mariposas y Cerambycidae. Durante su estancia, también se realizaron diversas salidas de campo para facilitar su familiarización con el área de estudio, lo cual contribuirá a una mejor interpretación de las dinámicas ecológicas en los distintos polígonos o unidades de paisaje definidos para los muestreos. </t>
  </si>
  <si>
    <t>Debido a que la RN Cordillera Beata aún se encuentra en proceso de aprobación de su plan de manejo, así como del documento de portafolio de investigación, no tiene información generada para sus VOC desde la investigación, sino que por el contrario debe empezar a establecer esta línea base. En virtud de esto, se remitió a la profesional de planeación de la DTCA, la solicitud de ajuste de la meta a cero (0) para este indicador. De acuerdo con lo indicado, esta solicitud de ajuste se encuentra en trámite y se está a la espera de la aprobación final desde nivel central.</t>
  </si>
  <si>
    <t>Acción 1: Durante el segundo trimestre del año, el Área Protegida continuó con el levantamiento de información pesquera en los puntos de desembarco priorizados por el equipo técnico del Santuario. Posteriormente, los datos recolectados fueron sistematizados en el aplicativo SIPEIN, con el objetivo de analizar la dinámica de la actividad pesquera en el área protegida y su zona de influencia.
Con base en esta información, se realizó un análisis correspondiente al primer semestre del año, considerando variables clave como el esfuerzo pesquero, la abundancia relativa (CPUE), las tallas medias de captura y la proporción de ejemplares capturados por debajo de la Talla Media de Madurez Sexual (TMM) de las principales especies objetivo, diferenciadas según el tipo de arte de pesca utilizado.
Acción 2: Aunque no se llevaron a cabo reuniones presenciales con las entidades competentes, se gestionó la articulación institucional a través del memorando No. 20256780001753, dirigido al nivel Territorial de Parques Nacionales Naturales. El asunto del documento fue la “solicitud de apoyo para la toma de decisiones urgentes frente a la mortalidad de tortugas marinas asociada a actividades pesqueras en el municipio de Acandí”. Esta gestión tuvo como objetivo principal propiciar la coordinación interinstitucional para la regulación de los artes de pesca en la zona, ante el preocupante incremento de muertes de tortugas caná (Dermochelys coriacea) por captura incidental con redes de enmalle o trasmallos.
Acción 3: En el marco de la temporada de anidación de la tortuga caná en el municipio de Acandí, en la época de semana santa, que es la fecha en la cual se presenta mayor flujo de visitantes en el Playón de Acandí, tanto nativos como turistas, se llevó a cabo la articulación interinstitucional en el municipio. En este sentido, se convocaron a los diferentes sectores o gremios de Acandí, con el fin de generar conciencia sobre las acciones negativas que se ejercen sobre la tortuga caná desde sus actividades principales. Por esto, se desarrolló reunión con algunos pescadores del municipio con el objetivo de concientizarlos sobre el impacto negativo que generan el uso de artes de pesca inadecuados en los ecosistemas marinos, particularmente en la conservación de la tortuga caná. Durante la jornada, se promovió la adopción de buenas prácticas pesqueras y se resaltó la importancia de proteger esta especie emblemática, clave para la salud de los mares y la sostenibilidad de los recursos pesqueros, fuente de sustento para numerosas familias del municipio.
Por otro lado, en cumplimiento de los acuerdos establecidos en el marco del proyecto “Pesca tradicional con turistas”, se llevó a cabo una jornada de seguimiento con los pescadores beneficiarios pertenecientes al Consejo Comunitario COCOMASECO. Durante el encuentro, se realizó la lectura y revisión de los compromisos adquiridos en la jornada de seguimiento anterior, evidenciando que la mayoría de estos han sido cumplidos de manera satisfactoria por parte de los beneficiarios. Posteriormente, se procedió a repasar los compromisos generales del proyecto, con el objetivo de verificar los avances alcanzados desde el último seguimiento, identificar posibles dificultades y reforzar los acuerdos pendientes.
Este espacio permitió fortalecer el acompañamiento institucional, reafirmar el compromiso de los pescadores con la iniciativa y avanzar en el cumplimiento de los objetivos planteados en la estrategia de turismo comunitario basada en prácticas de pesca tradicional.
Acción 4: Durante el trimestre no se avanzó en lo referente a esta acción.</t>
  </si>
  <si>
    <t>De acuerdo con la planeación realizada junto a la profesional de planeación de la Dirección Territorial Caribe (DTCA), el área protegida Santuario de Fauna Acandí, Playón y Playona estableció como meta de gestión para la vigencia 2025 el monitoreo de un (1) Valor Objeto de Conservación (VOC), el cual corresponde a las TORTUGAS MARINAS, especie emblemática y prioritaria para el Santuario.
Como parte de la estrategia de implementación del monitoreo, se suscribió el Subacuerdo 002 de 2025 entre Patrimonio Natural y el Consejo Comunitario COCOMASUR, con una duración de dos meses, cubriendo el periodo más crítico de la temporada de anidación, incluyendo la Semana Santa y gran parte del pico reproductivo de las tortugas marinas en el área. Durante la ejecución del subacuerdo, se logró compilar información relevante recolectada por los expertos étnicos del Consejo Comunitario, quienes realizaron recorridos nocturnos y diurnos para el registro de eventos de anidación, traslado de nidos y observación de neonatos, entre otras actividades. Actualmente, los datos se encuentran en proceso de depuración y validación, con el fin de ser cargados al aplicativo SMART, lo que permitirá realizar los análisis correspondientes y la posterior elaboración del informe de implementación del monitoreo, cumpliendo con lo proyectado ante la DTCA para esta vigencia.</t>
  </si>
  <si>
    <t>Debido a que el área protegida no cuenta con avales de investigación en curso ni proyecciones de poder establecer alguno para lo que resta de la vigencia de 2025, se remitió a la profesional de planeación de la DTCA, la solicitud de ajuste de la meta a cero (0) para este indicador. De acuerdo con lo indicado, esta solicitud de ajuste se encuentra en trámite y se está a la espera de la aprobación final desde nivel central.</t>
  </si>
  <si>
    <t xml:space="preserve">Acción 1: Durante el segundo trimestre (abril-mayo-junio) el SFF CGSM participó de diversos espacios convocados por INVEMAR en su calidad de ejecutor para el cumplimiento de las acciones en el marco del proyecto GEF 7, dentro de las cuales está: 
27 de mayo y 4 de junio: se participa en los talleres realizado en Ciénaga y Sitionuevo con pescadores de la CGSM para la validación del Plan de Cogestión Pesquera de la Ciénaga Grande de Santa Marta, el cual está enmarcado en el proyecto “Conservación y Uso Sostenible de la Ciénaga Grande de Santa Marta GEF7 (CO-G1014)”, donde se señalaron los problemas identificados en la CGSM, que fueron resumidos a 25 y lo agrupados en tres componentes: Bienestar Ecológico, Bienestar Humano y Buena Gobernanza.
04 de junio: se asistió a la mesa de trabajo entre INVEMAR-GEF7, Amazon Conservation Team, SFF CGSM y las comunidades Arhuaca y Kogui para definir un plan de trabajo específico e iniciar el ejercicio piloto de protección de sitios sagrados en predios privados para el sitio Jaba Suguinkaka (Desembocadura del río Sevilla), de acuerdo con ello, se logra establecer la ruta de trabajo para 2025, la cual se enfocará en los siguientes pasos: i) análisis de contexto de los sitios sagrados, ii) definir los criterios para los polígonos y iii) realizar acercamientos a los propietarios de la zona.
17 de junio: Se participa en mesa de trabajo entre INVEMAR-GEF7, Amazon Conservation Team, SFF CGSM y las comunidades Arhuaca y Kogui Ruta de trabajo para avanzar en el Piloto de protección del sitio sagrado Río Tucurinca – Río Aracataca, para definir un plan de trabajo específico de los sitios sagrados ubicados en la confluencia de los ríos Tucurinca y Aracataca, el cual se logró establecer bajo los siguientes lineamientos: 1) Preparación – Aprestamiento (el equipo de trabajo permanente sería entre: INVEMAR, pueblos indígenas -Kogui y Arhuaco- y el SFF CGSM), 2)     Acercamiento y diálogo con el propietario, 3) negociación de acciones de protección del sitio sagrado, 4) formalización de Acuerdos y 5) Implementación.
</t>
  </si>
  <si>
    <t>De acuerdo con las metas proyectadas con la profesional de planeación de la DTCA para la vigencia 2025, el área protegida comprometió como meta de gestión un (1) VOC para el monitoreo correspondiente a CUERPOS DE AGUA. Desde el SFF Ciénaga Grande de Santa Marta se indica que durante el segundo trimestre no se realizó monitoreo ya que no se ha solventado la necesidad de la adquisición de la solución para el mantenimiento de la sonda multiparamétrica Hanna HI 9829, equipo con el cual se realiza el monitoreo, como opción se utilizó otras sondas de las que dispone el área protegida pero también les hace falta mantenimiento y al momento de realizar los registros los datos son inestables, por lo tanto no hay confianza en la calidad de los datos. El 26 de mayo se realizó la socialización del informe anual de Monitoreo vigencia 2024 al personal del Santuario, donde se enfatizó en la importancia de retomar urgentemente el monitoreo ya que esto debe ser continuo e insistió al personal administrativo en gestionar prontamente esta necesidad, donde a la fecha, se está en la construcción de los estudios previos, ya que toco revisar las necesidades reales del área protegida para los equipos por lo que las cotizaciones aun no son entregadas, se espera entregar dicho estudio previo una vez se tenga las cotizaciones para la revisión y publicación. Con la esperanza de poder resolver estas necesidades, se avanzó en la construcción del Modelo de Datos en el SMART para el VOC Cuerpos de Agua, mediante un trabajo articulado en los tres niveles: personal operativo, técnico y profesional del área protegida, profesional de Monitoreo de la DTCA y profesional SGM – GGCI de nivel central, en dos espacios de trabajo: 9 de abril y 15 de mayo. </t>
  </si>
  <si>
    <t>De acuerdo con las metas proyectadas con la profesional de planeación de la DTCA para la vigencia 2025, el área protegida comprometió como meta de gestión un (1) VOC para investigación. El 20 de junio se realizó una reunión entre profesionales de Restauración y Monitoreo e Investigación tanto del área protegida como de la DTCA y la profesional de Recursos Hidrobiológicos de la DTCA, donde se revisó los avances en la consolidación de la propuesta de investigación "Cambios en la composición y abundancia íctica, como respuesta a los procesos de restauración de manglares con recuperación del equilibrio hídrico en caños del Santuario de Flora y Fauna Ciénaga Grande de Santa Marta", con el fin de avanzar en el trámite del Aval de Investigación; se acordó el compromiso de tener diligenciado el formato del Perfil de Proyecto de Investigación en Parques Nacionales Naturales para la primera semana de julio y a más tardar para mediados de dicho mes contar con el Acta de Reunión, para realizar la solicitud de Aval de Investigación interno. A la fecha ya se cuenta con los materiales necesarios para la toma de datos.</t>
  </si>
  <si>
    <t>Acción 1: Durante el primer semestre del año se dio continuidad al seguimiento de la actividad pesquera en los diferentes cuerpos de agua del área protegida. En aquellos casos en los que no fue posible el acompañamiento directo en las faenas, se realizaron registros desde los puertos de las tres comunidades del área de influencia: Labarcés, San Antonio y Bocacerrada. Hasta el mes de mayo se registraron un total de 33 faenas de pesca. De forma general, se evidenció una disminución en las capturas respecto al mismo periodo en años anteriores. Además, otro aspecto relevante fue la ausencia de registros en la Ciénaga Morelos. En el primer caso, se relaciona con factores identificados mediante el monitoreo y los aportes de los pescadores: la suspensión temporal de la pesca de jaiba, una especie de alta representatividad en términos de volumen y abundancia, debido a que la empresa comercializadora con la que trabajan los pescadores de Bocacerrada no estuvo comprando este recurso durante el semestre, y para el segundo caso, las malas condiciones del agua en la Ciénaga Morelos, lo que ha llevado a los pescadores a optar por otros cuerpos de agua con mejores condiciones ambientales y mayor disponibilidad de recurso. En el marco del seguimiento a los acuerdos comunitarios, se realizó un procesamiento preliminar de la información con el fin de recibir retroalimentación por parte de los pescadores sobre el comportamiento de algunas variables pesqueras de interés. Este ejercicio ha permitido fortalecer el diálogo entre el conocimiento técnico y el saber local. Para el informe final del año se presentarán los análisis detallados de las variables pesqueras monitoreadas, con el objetivo de evitar interpretaciones prematuras o sesgadas a partir de datos aún parciales.
Acción 3: Durante el segundo trimestre de 2025 se realizaron tres espacios de relacionamiento con las comunidades de Labarcés, San Antonio y Bocacerrada. El primero, en el marco de la mesa de concertación (09-junio-2025), permitió socializar los avances de los diferentes subprogramas del área protegida y atender inquietudes y propuestas comunitarias. El segundo espacio (10-jun-2025), dirigido a los beneficiarios de los acuerdos de buenas prácticas pesqueras, incluyó un intercambio de saberes sobre el ciclo de vida de las especies capturadas y los efectos de la rehabilitación hídrica en el retorno de especies dulceacuícolas. En ambos encuentros se reflexionó sobre las acciones que afectan las zonas de restauración y los recursos hidrobiológicos. El tercer espacio (11-jun-2025), se centró en el seguimiento a los compromisos establecidos con los beneficiarios de los acuerdos de restauración ecológica participativa. Estos espacios han fortalecido el diálogo, la corresponsabilidad y la construcción conjunta de medidas para el manejo sostenible de los recursos.
Acción 5: Durante el segundo trimestre de 2025, el área protegida avanzó en el seguimiento técnico a los acuerdos de conservación firmados con las comunidades de Labarcés, San Antonio y Bocacerrada, los cuales incluyen tres acuerdos de Buenas Prácticas Pesqueras (BPP), uno de producción de miel y otro de ecoturismo. Se realizó un primer espacio de seguimiento, que incluyó la reactivación del registro de la actividad pesquera a partir de marzo y permitió analizar variables pesqueras con base en la información recolectada y los aportes de los beneficiarios. En el periodo evaluado se identificaron 37 pescadores realizando faenas dentro del área protegida, de los cuales solo 6 están formalmente vinculados a los acuerdos. Además, se identificaron diferencias en el nivel de involucramiento entre comunidades, destacándose una mayor participación por parte de San Antonio. Por el contrario, y teniendo en cuenta que el Proyecto de BPP, clave para mejorar la sostenibilidad pesquera, enfrenta retrasos por incumplimientos en la entrega de implementos, lo que ha limitado su implementación práctica y ha generado desmotivación, especialmente en la comunidad de Labarcés. En respuesta, se han mantenido canales de comunicación con las asociaciones y se gestionan soluciones para reactivar el proceso. Durante el taller de seguimiento, se construyeron de forma participativa propuestas de manejo como el aumento del tamaño de malla de las redes de enmalle, la protección de especies durante épocas de reproducción, y la liberación de especies capturadas incidentalmente. También se abordó la problemática de las quemas no controladas en zonas de restauración, proponiendo acciones de prevención, vigilancia comunitaria y medidas de sensibilización.</t>
  </si>
  <si>
    <t>En el marco del compromiso establecido para el año 2025, el Área Protegida se propuso dar continuidad al monitoreo de un (1) VOC, correspondiente al ecosistema de manglar. No obstante, se ha decidido continuar también con el seguimiento técnico del VOC Bosque de Corcho.
Durante el segundo trimestre del año, se logró culminar el muestreo de las variables definidas en el diseño de monitoreo del Bosque de Manglar, incluyendo estructura del bosque, regeneración natural y parámetros fisicoquímicos del sistema. Estas salidas de campo permitieron recopilar información actualizada en distintos sectores representativos del área protegida. Una vez finalizado el trabajo de campo, se dio inicio al proceso de sistematización y digitalización de los datos en las bases estructuradas de Excel correspondientes a cada componente evaluado.
Paralelamente, se continuó con el seguimiento del VOC Bosque de Corcho, aplicando la misma estructura metodológica de monitoreo (regeneración natural y fisicoquímicos). Los datos generados fueron igualmente digitalizados para su posterior análisis.
Se tiene previsto avanzar con el análisis integral de la información recolectada en ambos VOC, como parte del proceso de actualización del informe técnico de implementación del Programa de Monitoreo. Este análisis permitirá identificar tendencias, evaluar posibles impactos y orientar acciones de conservación, restauración o manejo según los resultados obtenidos.</t>
  </si>
  <si>
    <r>
      <t xml:space="preserve">Aunque el área protegida estableció como meta de gestión para investigación un (1) Valor Objeto de Conservación (VOC), correspondiente a los Peces de Importancia Socioeconómica, durante el segundo trimestre también se avanzó en la recopilación de información sobre otros VOC, incluyendo el Bosque de Manglar, el Bosque de Corcho y el Sistema Hidrográfico. En estos casos, el esfuerzo se ha enfocado en la caracterización de la fauna asociada y el monitoreo hidrológico, incluyendo aves, artrópodos, mamíferos y parámetros físicos clave.
</t>
    </r>
    <r>
      <rPr>
        <b/>
        <sz val="10"/>
        <rFont val="Arial Narrow"/>
        <family val="2"/>
      </rPr>
      <t>Peces de Importancia Socioeconómica</t>
    </r>
    <r>
      <rPr>
        <sz val="10"/>
        <rFont val="Arial Narrow"/>
        <family val="2"/>
      </rPr>
      <t xml:space="preserve">
Durante el periodo se digitalizaron los datos del muestreo realizado en época seca, los cuales fueron incorporados a la base de datos estructurada para este VOC. Además, se avanzó en la formulación e implementación de una metodología complementaria para evaluar los efectos de la rehabilitación hidrológica sobre la composición íctica. Para ello, se establecieron estaciones de muestreo en los caños principales y canales rehabilitados, donde se emplearon redes de enmalle tipo boliche con malla tipo anjeo, apropiadas para la captura de peces de talla pequeña o juvenil, característicos de estos tipos hábitats en recuperación. Los especímenes recolectados fueron conservados en alcohol y actualmente se encuentran en proceso de identificación en laboratorio.
</t>
    </r>
    <r>
      <rPr>
        <b/>
        <sz val="10"/>
        <rFont val="Arial Narrow"/>
        <family val="2"/>
      </rPr>
      <t>Aves</t>
    </r>
    <r>
      <rPr>
        <sz val="10"/>
        <rFont val="Arial Narrow"/>
        <family val="2"/>
      </rPr>
      <t xml:space="preserve">: Se sostuvieron reuniones técnicas con expertos en avifauna para avanzar hacia la implementación de un Índice de Integridad Biótica (IIB) basado en aves, como herramienta para evaluar la efectividad de los procesos de restauración ecológica. A partir de estas asesorías, se definieron estaciones de monitoreo en áreas de Bosque de Manglar y Bosque de Corcho, en distintos estados de conservación (conservados y en proceso de restauración), incluyendo cuerpos de agua asociados. En mayo se realizó el primer muestreo mediante la metodología de punto fijo para avistamiento de aves. Los datos recolectados fueron estructurados en una base con atributos como especie, abundancia, estado de conservación, grupo trófico, entre otros. Se proyecta realizar una sesión de análisis exploratorio para seleccionar las variables clave y definir la fórmula del IIB.
</t>
    </r>
    <r>
      <rPr>
        <b/>
        <sz val="10"/>
        <rFont val="Arial Narrow"/>
        <family val="2"/>
      </rPr>
      <t>Artrópodos</t>
    </r>
    <r>
      <rPr>
        <sz val="10"/>
        <rFont val="Arial Narrow"/>
        <family val="2"/>
      </rPr>
      <t xml:space="preserve">: Durante el segundo trimestre se completó la identificación en laboratorio de los especímenes recolectados en época seca, provenientes de estaciones ubicadas en Bosque de Corcho y Bosque de Manglar. Actualmente se está consolidando la base de datos correspondiente, con el fin de iniciar el análisis que permita inferir el estado de conservación de los ecosistemas a partir de la composición y abundancia de artrópodos.
</t>
    </r>
    <r>
      <rPr>
        <b/>
        <sz val="10"/>
        <rFont val="Arial Narrow"/>
        <family val="2"/>
      </rPr>
      <t>Mamíferos</t>
    </r>
    <r>
      <rPr>
        <sz val="10"/>
        <rFont val="Arial Narrow"/>
        <family val="2"/>
      </rPr>
      <t xml:space="preserve">: El monitoreo de mamíferos mediante cámaras trampa ha continuado. Se realizó la revisión y clasificación de los archivos audiovisuales recolectados durante el primer trimestre. Asimismo, se procedió a la instalación de cámaras en puntos estratégicos, incluyendo sitios previamente monitoreados y otros puntos nuevos con el fin de ampliar la cobertura espacial.
</t>
    </r>
    <r>
      <rPr>
        <b/>
        <sz val="10"/>
        <rFont val="Arial Narrow"/>
        <family val="2"/>
      </rPr>
      <t>Sistema Hidrográfico</t>
    </r>
    <r>
      <rPr>
        <sz val="10"/>
        <rFont val="Arial Narrow"/>
        <family val="2"/>
      </rPr>
      <t xml:space="preserve">: Durante el segundo trimestre se instalaron sensores automáticos (Hobo) para el registro continuo del nivel del agua en las bocas de los principales caños del área protegida: Burro, Rico, Pablo y Orinoco. Además, se realizaron mediciones de caudal en cada uno de estos cuerpos de agua. Tanto la descarga de datos de los sensores como las mediciones de caudal se están llevando a cabo con una periodicidad mensual, con el objetivo de registrar la variabilidad temporal en estas condiciones hidrológicas. Esta información es clave para comprender el aporte de agua dulce hacia los ecosistemas acuáticos y boscosos del área protegida, y constituye una línea base fundamental para evaluar la efectividad de las intervenciones de rehabilitación hídrica y restauración ecológica.
</t>
    </r>
  </si>
  <si>
    <t>De acuerdo con las metas proyectadas con la profesional de planeación de la DTCA para la vigencia 2025, el área protegida comprometió como meta de gestión un (1) VOC para el monitoreo. Con base en esta planeación, se realizó el monitoreo de mono aullador (Alouatta seniculus), durante los meses de febrero a junio de 2025, en las salidas de campo, se recolecto información sobre: afectaciones parasitarias por larvas, avistamientos de grupos poblacionales con crías, actividades desarrolladas de comportamiento tales como acicalamiento y disputa de territorio por zonas de alimentación especialmente en la temporada seca (mes de marzo).
Se espera continuar con el monitoreo hasta el mes de julio y poder con todos los datos recolectados analizar el indicador de densidad poblacional, a partir de los datos tomados en 2023 durante el primer monitoreo de la especie; así como con los resultados obtenidos en este segundo monitoreo programado entre febrero y julio del 2025.</t>
  </si>
  <si>
    <t>La investigación relacionada con el cumplimiento de la meta corresponde al proyecto avalado mediante memorando de radicado 20232000006153 del 26 de octubre de 2023, titulado “Ecología reproductiva y fenología acústica del ensamblaje de anuros del Santuario de Flora y Fauna Los Colorados, San Juan Nepomuceno, Bolívar”. La etapa de campo finalizo en octubre de 2024, actualmente se avanza en la estructuración del documento final. El día 20 de junio de 2025 el grupo investigador solicito la ampliación de plazo para la entrega de informe final mediante oficio con radicado del área con No. 20256750000152, a partir de este el área protegida mediante memorando No 20256750000201 de 25 de junio de 2025 solicito a la Subdirección de Gestión y Manejo ampliar el tiempo para la entrega de dicho informe.
 </t>
  </si>
  <si>
    <t>A continuación se describen los avances en las tres acciones comprometidas: 
Acción 1: Durante el segundo trimestre se inició con el monitoreo de la talla mínima de captura de camarón en la laguna Navío Quebrado, debido a la apertura de la desembocadura que conecta con el mar. Se seleccionaron 4 puntos de muestreo donde se tomó la siguiente información: fecha del monitoreo, punto de muestreo, coordenadas del punto de muestreo, nombre de la laguna, profundidad promedio, número de intentos de captura, arte de pesca, diámetro de malla, No. de individuos capturados por intento, talla de cada individuo, especie de camarón, especies asociadas a la captura, velocidad del viento y dirección del viento. Hasta el momento se ha realizado un monitoreo y en el 3er trimestre se tiene programado seguir con esta actividad.
Acción 2: Durante el segundo trimestre se participó en la reunión de socialización de los avances de la zonificación de aptitud para la pesca artesanal marino costera organizada por la Unidad de Planificación Rural Agropecuaria (UPRA), a la cual asistieron diferentes representantes legales de asociaciones de pescadores del departamento de La Guajira e instituciones como Corpoguajira y Parques Nacionales Naturales. Se espera para el 3er trimestre tener una reunión con la AUNAP para poder dar continuidad al espacio de reunión que se dio en la vigencia 2024 y desarrollo del plan de trabajo enfocado al fortalecimiento de los pescadores y equipo de trabajo del SFF Los Flamencos.
Acción 3: Durante el segundo trimestre se realizó la socialización y sensibilización de la veda voluntaria del camarón en las diferentes comunidades wayuu que viven al interior del SFF Los Flamencos y hacen uso del recurso hidrobiológico y pesquero de la laguna. Como también, se inició con la actualización del listado de pescadores que utilizan los recursos pesqueros que se encuentran en las lagunas del área protegida. Para el 3er trimestre se tiene planeado dar continuidad a estas actividades.</t>
  </si>
  <si>
    <t>En el segundo trimestre el proyecto de investigación denominado “Estrategia de monitoreo participativo hidrodinámico y de calidad del agua a partir de la combinación de mediciones en campo, modelos matemáticos y geo tecnologías, aplicado dos ecosistemas cenagosos del Caribe Colombiano”, avanzó con la consolidación de información de la toma de datos de hidro-meteorología, niveles del puente de la troncal, niveles en la laguna y avanza en el análisis de la información recolectada en el primer semestre de la vigencia 2025.</t>
  </si>
  <si>
    <t>Durante el segundo trimestre de la vigencia 2025, se elaboraron las placas metálicas para el monitoreo de supervivencia a la restauración del predio Laguna Grande (vigencia 2023) y se realizó el monitoreo en dicho predio. En total se marcaron 270 plántulas, se tomaron datos de diámetro del tallo, altura, se georreferenciaron, identificó la especie se tomó una fotografía y se anotaron observaciones sobre el estado de las plántulas. La información recolectada en campo se sistematizó en una hoja de Excel y se compartió vía correo electrónico a los líderes temáticos de la línea de restauración ecológica de la DTCA.
De igual manera, se avanzó en la elaboración y preparación de placas metálicas para el monitoreo de supervivencia a la restauración del predio Los Olivos (Vigencia 2023), donde se elaboraron 300 placas para marcar las plántulas y se tiene programado realizar el monitoreo la primera semana de julio de 2025. Adicionalmente, durante el trimestre se avanzó con la sistematización de los datos de monitoreos colectados en las parcelas permanentes de Bosque Seco Tropical establecidas en el último trimestre del 2024, las cuales se monitorean para hacer seguimiento al proceso sucesionales al interior de las parcelas intervenidas con acciones de restauración ecológica en el SFF Los Flamencos.</t>
  </si>
  <si>
    <r>
      <t xml:space="preserve">En el marco del indicador, a continuación se describen los avances realizados durante el II trimestre:
</t>
    </r>
    <r>
      <rPr>
        <b/>
        <sz val="10"/>
        <rFont val="Arial Narrow"/>
        <family val="2"/>
      </rPr>
      <t>Acción 1: </t>
    </r>
    <r>
      <rPr>
        <sz val="10"/>
        <rFont val="Arial Narrow"/>
        <family val="2"/>
      </rPr>
      <t xml:space="preserve">Durante el segundo trimestre del año 2025, no se realizó el monitoreo del recurso almeja Polymesoda arctata, programado para el 27 de mayo en las 11 estaciones establecidas de la Ciénaga El Torno, sector occidental del área protegida, dado a las situaciones de Riesgo público que se han venido presentando, lo cual fue notificado mediante memorando No. 20256770001623 de 21 mayo 2025. Sin embargo, se ha avanzado en la implementación del formulario de caracterización de la actividad de la pesca en el sector carretera del área protegida.
</t>
    </r>
    <r>
      <rPr>
        <b/>
        <sz val="10"/>
        <rFont val="Arial Narrow"/>
        <family val="2"/>
      </rPr>
      <t>Acción 2: </t>
    </r>
    <r>
      <rPr>
        <sz val="10"/>
        <rFont val="Arial Narrow"/>
        <family val="2"/>
      </rPr>
      <t>La Vía Parque Isla de Salamanca participó en los siguientes espacios: El día 23 de abril en la mesa técnica de trabajo del recurso Jaiba en la CGSM con el objetivo de Coordinar acciones interinstitucionales para la conservación del recurso jaiba, su aprovechamiento racional, uso sostenible, identificación de problemas, resolver dificultades, propender por el desarrollo sostenible y la competitividad del sector y proponer soluciones conjuntas.
El 21 de mayo reunión interna entre PNN para definir cómo debemos desarrollar estrategias de manera efectiva desde los tres niveles SGMAP, GPM, DT Caribe y las AP para abordar el tema de pesca de subsistencia.
El día 27 de mayo en el taller de validación del plan de cogestión pesquera y construcción de acuerdos de pesca con medidas de manejo priorizadas, con el objetivo de socializar los datos obtenidos en el marco del proyecto Conservación y Uso sostenible de la Ciénaga Grande de Santa Marta (CGSM)</t>
    </r>
  </si>
  <si>
    <t>Durante el periodo del presente reporte se avanzó en la ejecución de acciones de prevención, vigilancia y control que han sido programadas en el plan de trabajo concertado para la anualidad 2025. A continuación, se detalla:
El área protegida priorizó para la vigencia 2025 adelantar la actualización de la línea base, de 2 VOC priorizados: (Jaguar y peces migratorios):
VOC Jaguar: Se avanzó en la implementación del programa de monitoreo, mediante la aplicación de 5 encuestas de percepción y 6 encuestas de incidentes de depredación de felinos a propietarios y residentes de tres predios localizados en la vereda Cinaruco (Arauca), dos en la vereda Buenos Aires (Cravo Norte) y uno en Matal de Flor Amarillo (Arauca). Adicionalmente se llevó a cabo la recopilación de los registros de monitoreo de las presas de jaguar adelantada en los predios Altamira, Marbella, EL Manantial, La Colombina, San Pedro, La Palmita, San José y La Realidad de la vereda Matal de Flor Amarillo, así como en los predios La Calandria, La Aurora, Los Malabares, La Armonía, la Cristalina de la vereda Lejanías del Juriepe a través de visitas predio a predio. Durante el desarrollo de las visitas también se realizó la socialización de los resultados de cacería obtenidos para la vigencia 2024.Se inicio la migración, revisión y ajuste de la información consolidada en formatos físicos por las familias monitoras a la plataforma Smart..
VOC Peces migratorios:  Se visitaron 15 predios localizados en las veredas Matal de Flor Amarillo y Lejanías del Juriepe, donde se llevó a cabo la recopilación de la información de pesca de subsistencia registrada de manera física por algunas familias que habitan al interior del área protegida. La información recopilada se inició a migrar a la plataforma Smart.</t>
  </si>
  <si>
    <r>
      <t xml:space="preserve">El área protegida priorizó para la vigencia 2025 adelantar la actualización de la línea base, (3) VOC: (Fuentes hídricas, frailejones, oso andino):
</t>
    </r>
    <r>
      <rPr>
        <b/>
        <sz val="10"/>
        <rFont val="Arial Narrow"/>
        <family val="2"/>
      </rPr>
      <t>VOC (Fuentes hídricas):</t>
    </r>
    <r>
      <rPr>
        <sz val="10"/>
        <rFont val="Arial Narrow"/>
        <family val="2"/>
      </rPr>
      <t xml:space="preserve"> Se realizó el monitoreo sobre la cantidad y calidad del agua en las microcuencas priorizadas: río Negro, quebrada Calostros, quebrada La Chucua–La Carolina y quebrada Las Zunchas. La información recopilada se ha sistematizado en la plataforma SMART, siguiendo el diseño de estudio y modelos de datos.
</t>
    </r>
    <r>
      <rPr>
        <b/>
        <sz val="10"/>
        <rFont val="Arial Narrow"/>
        <family val="2"/>
      </rPr>
      <t>VOC (Frailejones):</t>
    </r>
    <r>
      <rPr>
        <sz val="10"/>
        <rFont val="Arial Narrow"/>
        <family val="2"/>
      </rPr>
      <t xml:space="preserve"> Para el monitoreo del VOC Espeletia a la fecha se cuenta con 23 parcelas distribuidas en los cinco morfos presentes en el AP, de las cuales 3 parcelas nuevas  se han montado en el año 2025. Actualmente, se han monitoreado 14 de ellas para un 61% de avance de monitoreo. La información se cargará a la plataforma Smart al inicio del tercer trimestre del año según cronograma de trabajo y modelo de datos.
</t>
    </r>
    <r>
      <rPr>
        <b/>
        <sz val="10"/>
        <rFont val="Arial Narrow"/>
        <family val="2"/>
      </rPr>
      <t>VOC (Oso andino):</t>
    </r>
    <r>
      <rPr>
        <sz val="10"/>
        <rFont val="Arial Narrow"/>
        <family val="2"/>
      </rPr>
      <t>  Se realizaron transectos de ocupación de Oso andino en el Sector de Palacio y La Paila, alcanzando un total de 91% del esfuerzo de muestreo. La información fue organizada y será sistematizada en la plataforma SMART en el siguiente mes. </t>
    </r>
  </si>
  <si>
    <r>
      <t xml:space="preserve">El área protegida priorizó para la vigencia 2025 adelantar la actualización de la línea base, (2) VOC: (Oso andino y Páramo):
</t>
    </r>
    <r>
      <rPr>
        <b/>
        <sz val="10"/>
        <rFont val="Arial Narrow"/>
        <family val="2"/>
      </rPr>
      <t>VOC (Páramo): </t>
    </r>
    <r>
      <rPr>
        <sz val="10"/>
        <rFont val="Arial Narrow"/>
        <family val="2"/>
      </rPr>
      <t xml:space="preserve"> Se adelantó la implementación del Portafolio de Investigaciones a través de actividades en campo de los avales “Construcción de la línea meteórica local del páramo de Chingaza y caracterización isotópica y fisicoquímica de aguas y suelos” con el Servicio Geológico Colombiano, “Conectividad ecológica para especies con movimiento altitudinal: aplicación a un caso de estudio con colibríes en el Parque Nacional Natural Chingaza y sus zonas de influencia”  y “Ecología del movimiento de vertebrados: aplicación de telemetría automatizada en el Parque Nacional Natural Chingaza” con la Universidad de Aberdeen, Universidad de Washington y Pontificia Universidad Javeriana, “Diversidad de artrópodos en áreas silvestres y en proceso de restauración del Parque Nacional Natural Chingaza, su singularidad, conectividad e interacciones” con la Pontificia Universidad Javeriana. Para el aval “Acciones de Conservación para el Tigrillo Lanudo (Leopardus tigrinus pardinoides) en el Parque Nacional Natural Chingaza y su zona de amortiguación” con Tiger Cats Conservation Iniatiative (TCCI), se avanza en el análisis de datos e instalación de cámaras trampa, asi como la elaboración de una propuesta para buscar nuevos recursos para la ampliación de toma de información. Asi mismo, se ha avanzado en la toma de datos de vegetación del aval de investigación, “Modelación espacial (mapeo) de la vegetación de páramo dentro del PNN Chingaza” con la Universidad Nacional de Colombia. 
</t>
    </r>
    <r>
      <rPr>
        <b/>
        <sz val="10"/>
        <rFont val="Arial Narrow"/>
        <family val="2"/>
      </rPr>
      <t>VOC (Oso andino):</t>
    </r>
    <r>
      <rPr>
        <sz val="10"/>
        <rFont val="Arial Narrow"/>
        <family val="2"/>
      </rPr>
      <t xml:space="preserve"> Se inicio la implementación “Conectividad ecológica del oso andino (Tremarctos ornatus) en el PNN Chingaza” con la Alianza para la Conservación del Oso andino (ABCA). En este aval  se ha levantado información de senderos de Oso andino  y disponibilidad de alimento en coberturas de páramo para su comparación multitemporal. </t>
    </r>
  </si>
  <si>
    <t>El área protegida priorizó para la vigencia 2025 adelantar la actualización de la línea base, (1 VOC priorizado) VOC: (Cuenca del Río Pato):
VOC (Cuenca del Río Pato):  Para el monitoreo a la restauración se tienen 8 parcelas establecidas en 8 predios diferentes en la ZRC Pato-Balsillas, estas parcelas se encuentran en diferente temporada de muestreo debido a problemas de orden público y desistimiento de los propietarios de los predios. 1 parcela se encuentra en el T0, 4 en T1 y 3 en T2. En este trimestre se realizó salida de campo para obtención de datos a 2 parcelas del monitoreo a la restauración correspondiente al T3.</t>
  </si>
  <si>
    <t>El área protegida priorizó para la vigencia 2025 adelantar la actualización de la línea base, (1 VOC priorizado) VOC: (Cuenca del Río Pato):
VOC (Cuenca del Río Pato):  Se realizaron 30 encuestas, 10 en el sector Pato-Balsillas y 20 en el sector Huila, del total de encuestas 24 fueron aplicadas a hombres y 6 a mujeres. Las encuestas se realizaron de acuerdo al plan de trabajo para la investigación "Protocolo de propagación de cuatro especies nativas, en ecosistemas del bosque andino del PNN Cordillera de Los Picachos y área de influencia".</t>
  </si>
  <si>
    <t>El área protegida priorizó para la vigencia 2025 adelantar la actualización de la línea base, (3) VOC: ( Ecosistemas asociados a los planos de inundación. (Niveles del río Tomo), principales especies o grupo de especies ícticas de consumo por parte de las comunidades locales, que garantizan la seguridad alimentaria, especies cinegéticas: Danta (Tapirus terrestres), Cerdos de monte (Dicotyles tajacu y Tayassu pecari), Tortuga Terecay):
VOC (Ecosistemas asociados a los planos de inundación. (niveles del río Tomo): Se realiza el monitoreo de los niveles máximos y mínimos del río Tomo desde abril hasta junio del presente año, registrando dos datos diarios tomados en la mañana y en la tarde, los datos son registrados en la plantilla de observaciones mensuales del IDEAM y en la plataforma SMART; se registra un nivel minimo de 5.3 metros para la primer semana de abril ascendiendo hasta los 13,94 metros para la tercer semana de junio, esto asociado al periodo de aguas ascendentes del río Tomo.
VOC (Principales especies o grupo de especies ícticas de consumo por parte de las comunidades locales, que garantizan la seguridad alimentaria):  Se ha realizado el monitoreo de pesca de subsistencia en comunidades indígenas ubicadas en sitios estratégicos de pesca, como las bocas del río Tomo, el margen del río Orinoco y la desembocadura del río Tuparro. Estos registros fueron obtenidos por el equipo del área protegida con base en las capturas realizadas por las comunidades locales. Adicionalmente, se llevó a cabo una capacitación dirigida a la comunidad de Korime, del pueblo Piaroa, y a la comunidad de Samán, del pueblo Sikuani, en la cual se abordó el uso del formato de registro de pesca de subsistencia. A cada comunidad se le entregaron los insumos necesarios para realizar el registro, incluyendo balanza, cinta métrica y formatos físicos. Hasta la fecha, la comunidad de Korime ha entregado los registros generados de manera autónoma como parte de su monitoreo participativo. Todos los datos recolectados hasta el momento han sido cargados en la plataforma SMART.¿
VOC (Especies cinegéticas: Danta (Tapirus terrestres), Cerdos de monte (Dicotyles tajacu y Tayassu pecari), Tortuga Terecay):
Mediante el acta 023 del 24 de febrero de 2025, correspondiente al espacio de planeación con el equipo del PNN El Tuparro y la DTOR para la revisión de los compromisos técnicos de la vigencia 2025, se solicitó el ajuste de la meta y el retiro de este VOC. Dicha solicitud se fundamenta en las condiciones de riesgo público presentes en el área protegida, las cuales impiden la ejecución del monitoreo. </t>
  </si>
  <si>
    <t>El área protegida priorizó para la vigencia 2025 adelantar la actualización de la línea base, (1) VOC. (Principales especies o grupo de especies ícticas de consumo por parte de las comunidades locales, que garantizan la seguridad alimentaria):
VOC (Principales especies o grupo de especies ícticas de consumo por parte de las comunidades locales, que garantizan la seguridad alimentaria): Se adelantó la segunda fase de la investigación “Alternativas y retos para la gobernanza de la pesca: uso y manejo de la pesca de subsistencia por las comunidades que habitan al interior y en la zona colindante del PNN El Tuparro”. En esta etapa, se realizó el primer taller con las comunidades de las islas Peniel y Churuata, cuyo objetivo fue socializar el alcance de la investigación, fortalecer el concepto de pesca de subsistencia e investigación comunitaria, presentar los objetivos del estudio y obtener la aprobación del capitán y los miembros de cada comunidad para su participación en futuras actividades. Ambas comunidades manifestaron una respuesta positiva y disposición para continuar con el proceso investigativo. Asimismo, se avanzó en la elaboración de cartografía social y calendario de pesca en las comunidades involucradas en esta segunda fase. Gracias a estas herramientas participativas, fue posible documentar, desde la perspectiva local, los principales sitios de pesca, las especies más capturadas, las épocas del año con mayor actividad pesquera y las artes de pesca utilizadas tradicionalmente.</t>
  </si>
  <si>
    <t>El área protegida priorizó para la vigencia 2025 adelantar la actualización de la línea base, (2) VOC: (Selva Húmeda Asociada a la Sierra y Vegetación Rupícola), por consiguiente, para el segundo trimestre se realizaron las siguientes acciones:
VOC (Vegetación Rupícola):                            
Impactos asociados al ecoturismo: Para el sector sur se realizó el levantamiento de información correspondiente al trimestre 2, donde el 66% de los senderos miden menos de 0.70 metros de ancho, debido a la ausencia de visitantes y el crecimiento de la vegetación por las lluvias. Hubo anegamientos significativos en senderos como Ciudad de Piedra y Mirador Cristalitos de los cuales se realizaron medidas de manejo. No se reportaron nuevos caminos ni residuos sólidos. El ingreso de visitantes se autorizó a partir del 30 de mayo. En cuanto al sector Norte, se proyecta realizar la linea base a partir del mes de julio en apoyo con operadores turísticos, guías teniendo en cuenta sus días de voluntariado como parte del REPSE. Así mismo, se realizaron espacios de articulación estrategica con operadores relacionados a Harpia harpyja en el sector de Mesetas-San Juan de Arama y Vista hermosa. Se adelantan procesos de elaboración de estudios previos para el estudio de capacidad de carga en el Cañon del Rio Guejar con sus componentes físicos y bioticos. 
Macarenia clavigera: Se realizó la socialización de los resultados obtenidos hasta la actualidad relacionado con el monitoreo de la planta acuática "Macarenia" a la cadena de valor. Se realizó el muestreo correspondiente al trimestre 4 por lo cual se completó el 2 muestreo anual, los datos se encuentran en análisis y procesamiento de información. 
VOC (Selva Húmeda Asociada a la Sierra):  Restauración ecològica: Se realizó la jornada de mantenimiento de las PPM de monitoreo de la restauración en la Finca los Manantiales, las actividades que tuvieron relación fueron: plateos, resiembra de individuos, fortalecimiento al aislamiento (cercado) por afectaciones de entrada de ganado. Así mismo, se proyecta la instalación de una PPM en una zona de humedal de 2,5 ha destinada para restauración activa en el sector de maracaibo.</t>
  </si>
  <si>
    <t>El área protegida priorizó para la vigencia 2025 adelantar la actualización de la línea base de (2 VOC priorizados): VOC: (Bosque inundable y Selva húmeda):
VOC (Bosque inundable) y VOC (Selva húmeda):  Durante este periodo, como parte del proyecto "Conocimiento local y uso de especies de flora y fauna silvestre terrestre por parte de comunidades del sector norte en el PNN Tinigua", se participó en un espacio de acercamiento con las comunidades en la Institución Educativa Juan León. Esta actividad se desarrolló como una estrategia para gestionar acciones que permitan aumentar el número de encuestas en el marco de esta investigación.
Paralelamente, se llevaron a cabo recorridos exploratorios, que permitieron la observación de algunas especies presentes en el área protegida.
Adicionalmente, en la Institución Educativa La Julia se ejecutaron actividades de campo orientadas a procesos de formación y fortalecimiento de capacidades en metodologías de investigación participativa. Estas acciones se diseñaron con el propósito de fomentar una cultura investigativa en las instituciones educativas de las zonas adyacentes al área protegida, y generar insumos que contribuyan a la actualización del registro de diversidad biológica del Parque</t>
  </si>
  <si>
    <t>En el segundo trimestre de 2025 se fortaleció la información pesquera en el DNMI Cabo Manglares, incluyendo la contratación y capacitación de un recolector comunitario. Se cargaron datos de pesca artesanal de fines de 2024, actualmente en revisión. Además, se participó en un espacio técnico con AUNAP y UPRA sobre zonificación pesquera, y se avanzó en la creación de un índice orientador para caracterizar usos de recursos hidrobiológicos, clave para la planificación sostenible del área.</t>
  </si>
  <si>
    <t>Durante el segundo trimestre de 2025, se registraron avances enfocados principalmente en la reactivación operativa y preparación técnica y administrativa. Se avanzó en acciones clave como la contratación de colectores de información pesquera, la revisión del Programa de Monitoreo y la digitalización de registros históricos para el Sistema de Información Pesquera (SIPEIN). Aunque no se realizaron monitoreos de campo, se consolidaron las bases para retomar estas acciones en el tercer trimestre, en línea con los instrumentos de planificación del área protegida.</t>
  </si>
  <si>
    <t>Acción 2: Participación en talleres sobre cambio climático, áreas marino-costeras y control y vigilancia en el marco de CMAR.
Acción 3: Socialización de metodologías y resultados de pilotos de pesca, y avances del consultor técnico-jurídico como insumo al plan de manejo en formuación.
Acción 4: Se realizaron cuatro sesiones de revisión del plan de manejo, portafolio de investigaciones y programa de monitoreo en formulación. </t>
  </si>
  <si>
    <t>Acción 1: Se avanza en la formulación de planes de manejo en los DNMIs Colinas y Lomas y Yuruparí-Malpelo. Se participa en espacios del proyecto Save the Blue Five y en la mesa interinstitucional de mamíferos marinos. Se apoya el control de pesca ilegal en Malpelo y se revisa el ordenamiento de RHBP en Cabo Manglares. Acción 2: En BPP (proyecto KFW) continúa el acompañamiento técnico. Acción 3: Se revisa la línea RHBP en Sanquianga y Utría, y se avanza en la formulación y actualización de programas de monitoreo. Acción 4: Se firma subacuerdo con Fondo Acción para prospección pesquera en Yuruparí-Malpelo y Colinas y Lomas. Acción 5: Se participa en capacitación sobre avistamiento responsable de mamíferos marinos.</t>
  </si>
  <si>
    <t>Fuente FONAM: En el trimestre no se reporta avance cuantitativo. Sin embargo, se avanza con información validada con respecto a 2 VOC (sistemas loticos y lenticos y ensamblaje de Aves). Los valores para sistemas loticos y lenticos presentan en rangos aceptables. VOC Quercus humboldtii se avanza con la toma de datos de información fenología donde el 90% de los individuos presentan semillas en un 25% de sus copas. Aves se realizó jornada de monitoreo en la cuenca Anchicayá (33 especies) y la cuenca Cali (80 especies).</t>
  </si>
  <si>
    <t>Fuente FONAM:  En el presente trimestre no se reporta avance cuantitativo. Se realizó seguimiento al permiso de investigación  AUR 14-2024 y PIR 15-2023 los cuales aportan información relacionada al VOC Sistemas Loticos y Lenticos.
Adicionalmente se realizó instalación de 46 cámaras trampa para estudio de ocupación de felinos en la cuenca Anchicayá y se realizaron fichas técnicas para procesos de investigación caracterización de páramo y para estudio de biomagnificación de mercurio en la subcuenca Cali en el PNN Farallones de Cali.</t>
  </si>
  <si>
    <t>Durante el trimestre, se avanzó en la digitalización de formatos del monitoreo de recursos hidrobiológicos de 2022 en la vereda Puente América. Se definieron acciones de manejo y conservación junto al Consejo Comunitario de La Larga Tumaradó. Además, se implementaron acciones del plan interinstitucional con autoridades locales y nacionales, y se realizaron jornadas de seguimiento y acompañamiento a faenas de pesca, con resultados positivos en el cumplimiento de los acuerdos</t>
  </si>
  <si>
    <t>Fuente PGN: Se avanzó en la recopilación de información para 4 de los 8 VOC priorizados: Chavarría, Bocachico, río Cacarica y sistemas lénticos y lóticos. Se continuó el monitoreo mensual de Bocachico y Chavarría, registrándose una disminución en las capturas del Bocachico y un aumento en las observaciones de Chavarría en mayo, coincidiendo con su pico reproductivo. Además, se monitorearon los cuerpos de agua durante la temporada de lluvias, encontrando en general condiciones favorables para la vida acuática.</t>
  </si>
  <si>
    <t>En el segundo trimestre no se reporta avance cuantitativo, se avanzó en las acciones (2,3 y 6) que se describen a continuación: Acción 2: Se realizo taller de planeación estratégica de la zona exclusiva de pesca artesanal y se participo en construcción participativa de la herramienta de análisis efectividad de manejo de la ZEPA (Anexo 2.2.1 y Anexo 2.2.2). Acción 3: Se realizo reunión Asociación Piqueros y PNN Utría: seguimiento a avances en la gestión y los compromisos para el fortalecimiento del actor comunitario (Anexo 2.3.1, )  Acción 6:  Se adelantó la revisión del  Plan de Negocios elaborado por WWF. También en coordinación con el Consejo comunitario local el Cedro, se organizó la entrega de las neveras de fibra y kits de pesca a los pescadores artesanales beneficiarios del proyecto de BPP (Anexo 2.6.1, Anexo 2.6.4 y Anexo 2.6.5).</t>
  </si>
  <si>
    <r>
      <t>Para el segundo trimestre del 2025 se realizó el monitoreo a los VOC</t>
    </r>
    <r>
      <rPr>
        <i/>
        <sz val="10"/>
        <rFont val="Arial Narrow"/>
        <family val="2"/>
      </rPr>
      <t xml:space="preserve"> Sula granti</t>
    </r>
    <r>
      <rPr>
        <sz val="10"/>
        <rFont val="Arial Narrow"/>
        <family val="2"/>
      </rPr>
      <t xml:space="preserve"> y endémicos terrestres. Se cargan datos en la plataforma Smart  para los monitoreos de endémicos terrestres  y  peces endémicos. Dichos datos están en proceso de validación por parte de la DTPA y Nivel Central. </t>
    </r>
  </si>
  <si>
    <t>Desde Nivel Central, se avanzó en las cuatro acciones del indicador sobre ordenamiento de los Recursos Hidrobiológicos y Pesqueros (RHBP), fortaleciendo la articulación técnica, jurídica e interinstitucional con Direcciones Territoriales, Áreas Marinas y Costeras Protegidas (AMCP) y actores clave. En el marco de la Mesa de RHBP, se priorizaron las líneas de restauración de arrecifes, pez león y pesca, para la cual se revisaron los lineamientos jurídicos. Se avanzó en el diseño de monitoreo remoto a presiones de tránsito marítimo y pesca, así como el monitoreo y control de pez león, evaluando los ajustes en el modelo de datos de SMART. Se consolidaron aportes técnicos y jurídicos a los planes de manejo de los DNMI Yuruparí-Malpelo y Colinas y Lomas, en sus componentes de diagnóstico, ordenamiento y estratégico, logrando versiones actualizadas que se aproximan al documento validado técnicamente. Para ello, se buscó la reactivación de mesas técnicas y articulación con el gremio pesquero, AUNAP y cooperantes. También se dio continuidad al proceso de ordenación en el DNMI Cabo Manglares, especialmente en la caracterización de usos y prácticas. Se participó activamente en espacios regionales y nacionales como CMAR, Save the Blue Five, la Mesa Técnica de Planificación Espacial Marina y el Comité de Pesca Ilegal, reforzando la articulación para el monitoreo, la planificación, la vigilancia y la cooperación. Se fortaleció la Estrategia de AMCP con apoyo del Banco Mundial, consolidando el plan de trabajo de las líneas estratégicas y los mecanismos de institucionalización con propuestas técnicas y financieras, en articulación con estándares internacionales. También se avanzó en proyectos estratégicos sobre manglares, arrecifes, pastos marinos y cambio climático, incluyendo la identificación de cobertura de manglar con ESRI y la DTCA. Finalmente, se consolidó el reporte institucional ante la PNOEC 2024, aportando a la planificación y gestión sostenible de los ecosistemas marino-costeros.</t>
  </si>
  <si>
    <t>A junio de 2025 se cuenta con un avance de dos documentos adicionales de análisis de Integridad Ecológica (IE) para áreas protegidas (AP) administradas por PNNC, las áreas son las siguientes:
Para la generación de estos documentos, fue necesario la consolidación de información del sistema de monitoreo de coberturas de la tierra generado por el Grupo de Gestión e Innovación del Conocimiento (GGCI) de la Subdirección de Gestión y Manejo (SGM) de PNNC. Este sistema utiliza la metodología Corine Land Cover a escala 1:25000 del año 2019 y del 2024. Debido a que las AP evaluadas no cuentan con información detallada de monitoreo de VOC de filtro fino con una ventana de tiempo para establecer rangos de variación y análisis de estado, se utilizó un enfoque de filtro grueso a escala de paisaje para evaluar su integridad ecológica. Estos análisis fueron multitemporales (2019 vs 2024). Para el caso de la DNMIYM fue necesario una aproximación diferente, ya que al ser una AP oceánica y recientemente declarada no se cuenta con información cartográfica de coberturas. Por este motivo se utilizó información del documento síntesis de ampliación, la cual fue procesada para obtener indicadores de integridad. 
Para las áreas protegidas reportadas, se utilizaron indicadores de composición, estructura y función a escala de paisaje. Se evidencia que las áreas protegidas tienen una integridad ecológica muy alta para el caso de PNNSC y media para el DNMIYM. Finalmente, los documentos de integridad ecológica fueron socializados con cada AP y están siendo incorporados en el componente diagnostico en el marco de actualización de planes de manejo, siguiendo las recomendaciones técnicas del equipo de cada AP y DT.
Se anexan los análisis siguientes análisis de Integridad Ecológica de las AP, PNN Serranía de Chirribiquete y DNMI Yuruparí-Malpelo. Para el caso del PNNSC se anexa información geográfica de los atributos de composición, estructura y función en formato .tif y en sistema de coordenadas EPSG: 9377. Para el DNMIYM se presenta el resultado final del análisis de IE en el mismo sistema de coordenadas.</t>
  </si>
  <si>
    <t>No se reporta avance cuantitativo del indicador en el segundo trimestre de 2025 (01/04/2025 al 30/06/2025), en razón a la programación de la hoja metodológica, donde se propone reporte del avance en el cuarto trimestre.
A la fecha se cuenta con 11 áreas protegidas de 56 posibles : 1 PNN El Cocuy - 1 de 3 (Frailejon); 2 PNN Pisba - 2 de 3 (Oso, Frailejon); 3 PNN Tamá - 2 de 3 (Oso, Frailejon); 4 SFF Guanentá Alto Rio Fonce - 1 de 3 (Frailejon); 5 PNN Complejo Volcanico Doña Juana – Cascabel - 1 de 4 (Oso); 6 PNN Cueva de los Guácharos - 1 de 4 (Oso); 7 PNN Las Orquídeas - 1 de 3 (Oso); 8 PNN Los Nevados - 1 de 4 (Danta); 9 PNN Nevado del Huila - 3 de 4 (Oso, Danta, agua); 10  PNN Puracé - 2 de 4 (Oso, Danta); 11 SFF Otún Quimbaya - 1 de 2 (Danta)), reportando acciones en 4 de 5 VOC Sistema (Se incluyen los que no cuentan con programa de conservación vigente).</t>
  </si>
  <si>
    <t>Para el mes de junio, no se ha avanzado en el avance de la meta, dado que se tiene proyectado realizar el ejercicio de verificación de límites en el 3er trimestre de la vigencia.</t>
  </si>
  <si>
    <t xml:space="preserve">Para el segundo trimestre del 2025 se reportan avances con el reporte de patrullajes por las diferentes rutas de los sectores de manejo del área protegida con un avance de cumplimiento del 78,23% de la meta donde se reportan 528,66 ha cubiertas por recorridos de vigilancia. Se remitieron informes a través de la plataforma Sico Smart Conect para revisión y validación por parte de GGCI y profesional SIG de la DTAM los patrullajes (25_000006 25_000007, 25_000008, 25_000009, 25_000010 y 25_000011) en los sectores de manejo del Rio Fragua Chorroso y Río Pescado. Además, el reporte del segundo trimestre sobre posibles abiertos en los tres sectores de manejo del área protegida 
Estas acciones son financiadas por GPN Recurso 10, dentro del Proyecto de Conservación de la Biodiversidad.
</t>
  </si>
  <si>
    <t>Con corte al 30 de junio 2025 se reportan avances cualitativos del Plan de gestión del riesgo público en donde se adelantaron las siguientes acciones:  Este trimestre se inició con la reunión de socialización de PCRP a todo el equipo del AP de igual forma se continuo diligenciamiento de la matriz interna de eventos de riesgo público, ya finalizando el semestre en el mes de junio se participó en 1 reunión de espacio conjunto con la DTAM-AP y como gestión adicional 1 reunión de capacitación. Se adjunta informe semestral de implementación del PCRP. </t>
  </si>
  <si>
    <t xml:space="preserve">Con corte a 30 de junio de 2025 se reportan avances cualitativos del segundo trimestre mediante las siguientes acciones:
Dentro del trimestre abril – junio se participó de 4 reuniones extraordinarias del CMGRD de San José del Fragua donde se revisaron tres planes de contingencia para los diferentes eventos masivos en el municipio y una reunión para atender la emergencia suscitada con ocasión de los movimientos de tierras e inundaciones en el municipio. Así mismo, se realizó socialización del PECDNS del PNN AFIW al personal del AP, se participó de la capacitación de brigadistas de emergencias (prevención, preparación y respuesta ante emergencia) y se realizó solicitud de espacio para Socialización del Plan de Emergencia y Contingencia de Desastres Naturales –PECDNS del Parque Nacional Natural Alto Fragua Indi Wasi a los CMGRD de San José del Fragua, Belén de los Andaquíes y al CDGRD Florencia.
Para finalizar, se reporta avance del informe semestral de gestión del riesgo.
</t>
  </si>
  <si>
    <t xml:space="preserve">Durante el segundo trimestre con corte a 30 de junio de 2025 se reportan avances enfocados en el fortalecimiento de la línea estratégica, la ejecución de actividades en campo y el avance en los procesos de gobernanza y articulación institucional. 
En acciones de prevención se realizó la articulación institucional para la activación de los Comités de Vigilancia y Control de los Recursos Naturales Renovables en los municipios de Belén de los Andaquíes y San José del Fragua, por CORPOAMAZONIA. Se participó en el Tercer Foro Ambiental y en la Asamblea General de la Mesa Forestal de Caquetá. En gobernanza con comunidades Campesinas se realizaron dos reuniones claves para socializar los avances del proceso de saneamiento predial del PNN Alto Fragua Indi Wasi, con presidentes de Juntas de Acción Comunal (JAC) y con la JAC de la vereda Bellavista. Del mismo modo, se apoyó en la caracterización de la ficha UOT. Finalmente, con comunidades indígenas, se apoyó en el desarrollo de actividades del plan de acción de los acuerdos de consulta previa con el pueblo Inga del Caquetá. 
En acciones de vigilancia, se reportó de manera mensual los patrullajes se realizados durante los meses de abril, mayo y junio, en los sectores de manejo del Rio Fragua Chorroso y Río Pescado. Se apoyó el seguimiento a seis áreas bajo acuerdos de restauración y predios saneados en el sector de manejo Río Pescado. Se realizó revisión de posibles nuevos abiertos (monitoreo con imágenes satelitales). Y se hizo la calibración de equipos GPS/GNSS, el reporte de la herramienta Sico Smart Conect, el informe de recorridos y se elaboró la programación de recorridos para el tercer trimestre de 2025. 
</t>
  </si>
  <si>
    <t>Durante el segundo trimestre de 2025 se ejecutaron un total de 20 patrullajes de vigilancia registrados en la base de datos SMART, de los cuales 2 se realizaron con sensores remotos y 18 fueron patrullajes mixtos (fluviales y terrestres), cubriendo diversas rutas en los sectores de manejo del área protegida. Se reporta un avance acumulado del 44,53% sobre el total de hectáreas bajo presión (319,52 ha), equivalente a 142,27 hectáreas. En cuanto a la meta financiada con recursos FOMAM 20, correspondiente a 275,83 hectáreas, se presenta un avance del 51,57%, reflejado en el reporte cuantitativo de esta meta. Adicionalmente, el informe del segundo trimestre incluye el análisis de posibles abiertos en el sector norte del área protegida, como parte de las acciones financiadas por FOMAM 20.</t>
  </si>
  <si>
    <t xml:space="preserve">Con corte a 25 de junio de 2025, se reportan avances cualitativos y cuantitativos al indicador No. de Áreas protegidas del SPNN que actualizan implementan y reportan el avance de Planes de contingencia frente al riesgo público y en donde se destacan las siguientes acciones para el PNN Amacayacu.:
1.        No se presentaron amenazas a funcionarios ni contratistas del Área Protegida, aunque se mantienen las alertas en el sector norte del AP (Lorena) donde hacen presencia los grupos armados ilegales y en donde la gestión del AP está condicionada.
2.        Se realizó la socialización del protocolo de riesgo público con algunas del personal del área protegida en donde se manifestó y debatió del protocolo aprobado en el mes de diciembre del 2024 y se utilizó las diapositivas de Power Point elaboradas para su socialización.
3.        Durante el periodo objeto del Presente informe, se han realizado capacitaciones en temas asociados al riesgo público.
4.        Se reviso la actualización del documento con los mapas y las rutas de evacuación del área protegida por situaciones de riesgo elaborada con el equipo del área protegida.
5.        Socialización de la cartografía aprobada en el protocolo de riesgo publico
</t>
  </si>
  <si>
    <t>Con corte a 25 de junio de 2025, se reportan avances cualitativos al indicador No. de Áreas protegidas del SPNN que actualizan implementan y reportan el avance del Plan de gestión del riesgo de desastres y en donde se destacan las siguientes acciones para el PNN Amacayacu durante el segundo trimestre:
1.        Verificación de los niveles de alerta de los diferentes eventos asociados a desastres naturales estipulados en el plan de emergencias y contingencias. 
2.        Verificación del riesgo de inundaciones como el de mayor probabilidad de algún desastre es, ya que entre los meses de abril y junio se tienen los niveles máximos de inundación del río. Para la temporada en cuestión, el río alcanzó un nivel de 12.5 m como máximo, dejando así en alerta naranja los sectores Matamatá y Amacayacu. Estos niveles se alcanzaron durante la segunda semana de mayo. Ya a partir de allí el río ha comenzado a bajar, estando actualmente a un nivel de inundación de aproximadamente 10 m, de modo que ya no se está en alguno de los niveles de alerta por este fenómeno natural. 
3.        Por otro lado, se reportó la caída de dos árboles sobre el puente que comunica la cabaña Matamatá con el CIICFA el día 30 de abril. La caída de estas plantas no significó un daño a la infraestructura. También se reporta la remoción de un panal de abeja africanizada (Apis mellifera) entre los días 12 y 13 de mayo. No se reportaron casos de accidentes por desastres naturales al personal, visitantes o comunidades.</t>
  </si>
  <si>
    <t>Con corte a 25 de junio de 2025, se reportan avances cualitativos y cuantitativos al indicador porcentaje de cumplimiento del plan de trabajo del Protocolo de Prevención Vigilancia y Control por área protegida, y en donde se destacan las siguientes acciones para el PNN Amacayacu.:
1.        Se realizaron 3 jornadas de educación ambiental en Leticia con enfoque en residuos sólidos y visibilización institucional. 
2.        Se fortaleció la gobernanza indígena con planes de trabajo y apoyo a autoridades y organizaciones comunitarias, en las comunidades indígenas de San Martín de Amacayacu, Mocagua y Palmeras. 
3.        Se avanzó en restauración biocultural con la socialización de planes y adecuación de semilleros en comunidades indígenas de San Martín de Amacayacu, Mocagua y Palmeras.
4.        Con la articulación de las comunidades de Indígenas de Mocagua, San Martín de Amacayacu y Palmeras se desarrollaron acciones de monitoreo con protocolos como el del mono churuco, torre Eddy y quebradas del sur. 
5.        Se promovió el ecoturismo sostenible con seguimiento a emprendimientos (San Martín de Amacayacu, Mocagua), entregas culturales, capacitaciones (Palmeras) y control de capacidad de carga (San Martín de Amacayacu, Mocagua). 
6.        Se fortaleció la coordinación institucional con proyectos como “Cocinas para la Paz”, GEF 8 y comité IDEAM–PNNC. 
7.        Se realizaron 20 patrullajes de vigilancia, se detectaron presiones y se inspeccionaron permisos de uso forestal, 
8.        No hubo sanciones formales, pero se inició investigación por tala en zona de traslape con Mocagua; se hicieron capacitaciones y reportes de irregularidades.
 administrativo de medidas, sancionatorias</t>
  </si>
  <si>
    <t>Para el segundo trimestre del año 2025 se anexa el reporte de Riesgos Naturales, en el cuál se da el avance de la implementación en la socialización del plan de contingencia en el equipo de trabajo, articulación con la mesa de Gestión del Riesgo a nivel departamental y el avance en  la implementación de capacitaciones para el personal del AP en el desempeño como brigadistas.</t>
  </si>
  <si>
    <t>Para el segundo trimestre se realiza el informe trimesral y la programación de recorridos de PVC</t>
  </si>
  <si>
    <t>Se realiza  el ajuste de avance  fisico 924.75 hectareas sobre presión) de acuerdo  a la observación  efectuada. La fuente de financiación es FONAM . Se avanza en la realización de siete recorridos, seis (6) se realizaron en campo en los sectores ,Caucaya, La Paya y Caquetá, estos recorridos se realizaron en coordinación con las autoridades indígenas para la identificación de situaciones de presión  en áreas traslapadas y áreas con interés comunitario. El recorrido siete corresponde a la identificación de presiones a partir de imágenes de satélite. Estos recorridos se sistematizaron en la plataforma Smart y se sincronizaron para su respectivo análisis. También se compartió el shape de los polígonos analizados para el segundo periodo para su respectiva revisión.</t>
  </si>
  <si>
    <t>En el segundo trimestre se realizó la socialización del PECDNSN al equipo de trabajo del AP, cumpliendo con las actividades de seguimiento del Plan ya establecidas.  En la actualidad se está trabajando en la actualización de las bases de datos y de la información en general, para gestionar su aprobación en los próximos meses. </t>
  </si>
  <si>
    <t>Se realizaron aportes en todos los numerales del Plan de trabajo anual, lo que indica que se están haciendo las correspondientes actividades de Prevención, vigilancia y Control, siendo la educación ambiental uno de los componentes con mayor representatividad en el tema de prevención.   A pesar de que se tienen algunas restricciones en el ingreso al AP, se han logrado realizar recorridos, a través de los enlaces y la coordinación con las comunidades indígenas. Se establece que la ganadería y los cultivos ilícitos son las mayores presiones y que se ha logrado mas del 90% de visibilidad del Área. </t>
  </si>
  <si>
    <t>Con corte a 30 de junio de 2025 se reportan avances cualitativos en la línea de PrevencionVigilancia y Control, Investigación y monitoreo, en el indicador de "Implementar las acciones de prevención, vigilancia y control en las áreas protegidas administradas por PNNC." del PNN Río Puré, en donde se adelantan las siguientes acciones:
 Revisión de áreas en presión por medio de imagenes de satelite de la plataforma Planet Scope proporcionadas por SZF, del mes desde diciembre de 2024 a mayo  de 2025y su sistematización y construcción del informe en la herramienta institucional SMART. </t>
  </si>
  <si>
    <t>Con corte a 30 de junio de 2025 se reportan avances cualitativos en el indicador de "No. de Áreas protegidas del SPNN que actualizan implementan y reportan el avance de Planes de contingencia frente al riesgo público.", en donde se adelantan las siguientes acciones:
- Construcción de documento con información de la dinamica del comportamiento del precio del oro y la evolución del conflicto armado en la amazonía, entendiendo esto como factores de riesgo para el equipo del PNN Río Puré.
- Elaboración informe semestral de implementación del plan.</t>
  </si>
  <si>
    <t>Para el año 2025 se presenta la actualización del mencionado plan y aprobado mediante memorando de la Oficina de Gestión de Riesgos de Parques Nacionales Naturales. Teniendo en cuenta las medidas de intervención, desde el AP se vienen realizado diferentes gestiones con instituciones para lograr el mantenimiento de la infraestructura de la sede operativa de La Pedrera. Adicionalmente, el parque viene participando de la Mesa Técnica Agroclimática del Amazonas, allí se comparte información climática para seguimiento y análisis de las diferentes entidades y se actualiza mensualmente “Boletín agroclimático”, particularmente en el mes de abril del presente año el AP socializó los PECDNS de los 4 parques, tomando como referencia el del PNN Río Puré. Además, esta información fue incluida en el boletín de la mesa agrocliamtica correspondiente al mes de mayo. Avance a la fecha de reporte de 0.25.</t>
  </si>
  <si>
    <t>Con corte a 30 de junio de 2025 se reportan avances cualitativos en la línea de PrevencionVigilancia y Control, Investigación y monitoreo, en el indicador de "Áreas administradas por PNNC en presión cubiertas por recorridos de prevención vigilancia y control" del PNN Río Puré, en donde se adelantan las siguientes acciones: 
1. Elaboración y envio del informe de PCRP con sus respectivos soportes
2. Asistencia y participación en el Comite de Lucha contra la Explotación Ilegal de Yacimiento Minero
3. Elaboración de informe de gestión de la estrategia de Eduación Ambiental y Gobernanza, como medida de prevención y mitigación de presiones.
4. Capacitacion en aurtoridad ambiental y proceso sancionatorio por parte de la DTAM, para el contexto de la amazonía.
5. Taller de monitoreo biocultural y uso de SMART, en el PNN Amacayacu para las AP de la DTAM.
6. Avance en el cumplimiento de las ordenes Octava y Tercera de la medida cautelar, como acciones de prevencion y control ante un posible contacto con los PIEN.
7.  Revisión de áreas en presión por medio de imagenes de satelite de la plataforma Planet Scope proporcionadas por SZF, del mes de marzo, abril y mayo y su sistematización y constrcción del informe en la herramienta institucional SMART. 
8. Programación y ejecución trimestral de recorridos. </t>
  </si>
  <si>
    <t>Para el segundo trimestre 2025 se reporta avances cuantitativos en el indicador áreas administradas por PNNC en presión cubiertas por recorridos de prevención vigilancia y control, donde se adelantaron las siguientes acciones: 
Meta 2426,92 hectáreas por Presupuesto General de la Nación PGN
Para el mes de junio de 2025 se realiza el cálculo de visibilidad de área en presión cubierta por recorridos de PVyC teniendo como insumos los patrullajes sistematizados en SMART para el respectivo periodo. Se reporta un área cubierta de 2426,92 has correspondientes al 100% de la meta. Las acciones se realizan con fuente de financiamiento Gobierno Nacional
Meta 2206,45 hectáreas por Fondo Nacional Ambiental – FONAM
Para el mes de junio de 2025 se realiza el cálculo de visibilidad de área en presión cubierta por recorridos de PVyC teniendo como insumos los patrullajes sistematizados en SMART para el respectivo periodo. Se reporta un área cubierta de 2206,45 has cumpliendo con la meta establecida. Las acciones se realizan con fuente de financiamiento FONAM.
Nota: el área total cubierta por recorridos fue de 6223,74 hectáreas, por lo que se requiere realizar un ajuste a la meta proyectando un área cubierta superior a lo inicialmente programado.</t>
  </si>
  <si>
    <r>
      <t xml:space="preserve">Para el segundo trimestre de 2025 en el indicador No. de Áreas protegidas del SPNN que actualizan implementan y reportan el avance de Planes de contingencia frente al riesgo público, se genera informe semestral de implementación del Plan de Contingencia para el Riesgo Público del PNN Serranía de Chiribiquete, actualizado y aprobado por la Oficina de Gestión del Riesgo (OGR) a través del Memorando No. 20231500001573 con fecha del 08/08/2023 vigente hasta 08/08/2025. Donde se desarrollaron las siguientes acciones que comprenden (12) actividades y/o acciones:
</t>
    </r>
    <r>
      <rPr>
        <b/>
        <sz val="10"/>
        <rFont val="Arial Narrow"/>
        <family val="2"/>
      </rPr>
      <t>1.</t>
    </r>
    <r>
      <rPr>
        <sz val="10"/>
        <rFont val="Arial Narrow"/>
        <family val="2"/>
      </rPr>
      <t xml:space="preserve">Los sectores de gestión del área protegida sistematizaron permanentemente las situaciones de riesgo público.
</t>
    </r>
    <r>
      <rPr>
        <b/>
        <sz val="10"/>
        <rFont val="Arial Narrow"/>
        <family val="2"/>
      </rPr>
      <t>2.</t>
    </r>
    <r>
      <rPr>
        <sz val="10"/>
        <rFont val="Arial Narrow"/>
        <family val="2"/>
      </rPr>
      <t xml:space="preserve">Se generaron los análisis trimestrales de las situaciones y espacialización de riesgo público, dinámicas que afectan directamente e indirectamente la gestión y desarrollo de actividades del área protegida en particular de los equipos locales de los sectores de gestión de Solano, San Vicente del Caguán, Cartagena del Chaira en el departamento del Caquetá y Calamar, San José del Guaviare y Miraflores en el departamento del Guaviare.
</t>
    </r>
    <r>
      <rPr>
        <b/>
        <sz val="10"/>
        <rFont val="Arial Narrow"/>
        <family val="2"/>
      </rPr>
      <t>3.</t>
    </r>
    <r>
      <rPr>
        <sz val="10"/>
        <rFont val="Arial Narrow"/>
        <family val="2"/>
      </rPr>
      <t xml:space="preserve"> Socialización del PCRP donde se tiene en cuenta las acciones preventivas y los protocolos de respuesta en caso de presentarse situaciones de riesgo que afecte al equipo del PNNSCH. Se logro un diálogo efectivo con el equipo de trabajo y se reconoció la importancia de cómo actuar ante las diferentes situaciones de riesgo público que se presentan en el área protegida.
</t>
    </r>
    <r>
      <rPr>
        <b/>
        <sz val="10"/>
        <rFont val="Arial Narrow"/>
        <family val="2"/>
      </rPr>
      <t>4.</t>
    </r>
    <r>
      <rPr>
        <sz val="10"/>
        <rFont val="Arial Narrow"/>
        <family val="2"/>
      </rPr>
      <t xml:space="preserve"> Socialización Circular Nro 20251300000014 - Plan de Contingencia de Riesgo Público, revisión de la Guía Actitud y Comportamiento frente al riesgo público que permitan mitigar los riesgos con los equipos locales de los sectores de gestión.
</t>
    </r>
    <r>
      <rPr>
        <b/>
        <sz val="10"/>
        <rFont val="Arial Narrow"/>
        <family val="2"/>
      </rPr>
      <t>5.</t>
    </r>
    <r>
      <rPr>
        <sz val="10"/>
        <rFont val="Arial Narrow"/>
        <family val="2"/>
      </rPr>
      <t xml:space="preserve"> Capacitación y Análisis de Situaciones de Riesgo Publico – Socialización PCRP a los equipos locales de los sectores de gestión, donde a partir de las dinámicas de las situaciones de riesgo público se generaron recomendaciones y medidas de manejo para el desarrollo de actividades de gestión en particular aquellas que comprometen salidas a campo.
</t>
    </r>
    <r>
      <rPr>
        <b/>
        <sz val="10"/>
        <rFont val="Arial Narrow"/>
        <family val="2"/>
      </rPr>
      <t>6.</t>
    </r>
    <r>
      <rPr>
        <sz val="10"/>
        <rFont val="Arial Narrow"/>
        <family val="2"/>
      </rPr>
      <t xml:space="preserve"> Se realiza análisis de las situaciones de riesgo público que se vienen presentando en cada uno de los sectores de gestión del PNN Serranía de Chiribiquete, socialización de las medidas preventivas sobre riesgo público, se dan recomendaciones y se activa el PCRP vigente teniendo en cuenta las situaciones que se presentan. Donde se contó con la participación de los equipos locales de Guaviare, la DTAM y delegados de comité de gestión del riesgo nivel central.  Se analiza a detalle las situaciones de riesgo público en Guaviare por los últimos acontecimientos.</t>
    </r>
  </si>
  <si>
    <r>
      <t xml:space="preserve">Para el segundo trimestre de 2025 en el indicador No. de Áreas protegidas del SPNN que actualizan implementan y reportan el avance del Plan de gestión del riesgo de desastres. Se reportan avances cuantitativos, se genera informe semestral de implementación del Plan de Emergencia y Contingencias por Desastres Naturales del Parque Nacional Natural Serranía de Chiribiquete, aprobado por la Oficina de Gestión del Riesgo (OGR) a través de Memorando No. 20241500001243 con fecha del 11/03/2024. Donde se desarrollaron las siguientes acciones:
</t>
    </r>
    <r>
      <rPr>
        <b/>
        <sz val="10"/>
        <rFont val="Arial Narrow"/>
        <family val="2"/>
      </rPr>
      <t>1.</t>
    </r>
    <r>
      <rPr>
        <sz val="10"/>
        <rFont val="Arial Narrow"/>
        <family val="2"/>
      </rPr>
      <t xml:space="preserve"> Durante el primer semestre 2025 se realiza la consolidación periódica del seguimiento y análisis a los focos de calor identificados en el área protegida.
</t>
    </r>
    <r>
      <rPr>
        <b/>
        <sz val="10"/>
        <rFont val="Arial Narrow"/>
        <family val="2"/>
      </rPr>
      <t>2.</t>
    </r>
    <r>
      <rPr>
        <sz val="10"/>
        <rFont val="Arial Narrow"/>
        <family val="2"/>
      </rPr>
      <t xml:space="preserve"> Participación de los equipos locales en la instancia de Comités Municipales de Gestión del Riesgo y Desastres. (CMGRD) en Caquetá y Guaviare.  En total se participó e incidió en el primer semestre de 2025 en (10) comités; (04) sector de gestión Calamar, (03) sector de gestión San Vicente del Caguán, (02) sector de gestión Solano, (01) en el sector de gestión San José del Guaviare. Adicionalmente se realizó (01) acercamiento por parte del equipo local de Cartagena del Chaira a la secretaria de planeación de la alcaldía para conocer las razones por la cual no se ha convocado al área protegida, donde se trajo a colación el incumplimiento a lo establecido por el acto administrativo que conforma la instancia (siendo el área protegida miembro activos). Para salvedad desde el área protegida se va a generar comunicación formal.
</t>
    </r>
    <r>
      <rPr>
        <b/>
        <sz val="10"/>
        <rFont val="Arial Narrow"/>
        <family val="2"/>
      </rPr>
      <t>3.</t>
    </r>
    <r>
      <rPr>
        <sz val="10"/>
        <rFont val="Arial Narrow"/>
        <family val="2"/>
      </rPr>
      <t xml:space="preserve"> Se avanza en espacios de trabajo interno a nivel de área protegida y con la DTAM para la revisión, actualización del documento con aportes al EOT del municipio de Solano, Caquetá. Con la finalidad de incorporar elementos de Gestión del Riesgo y Desastres en los insumos que se entregan desde el AP para la actualización del Esquemas de Ordenamiento Municipal.
</t>
    </r>
    <r>
      <rPr>
        <b/>
        <sz val="10"/>
        <rFont val="Arial Narrow"/>
        <family val="2"/>
      </rPr>
      <t>4.</t>
    </r>
    <r>
      <rPr>
        <sz val="10"/>
        <rFont val="Arial Narrow"/>
        <family val="2"/>
      </rPr>
      <t xml:space="preserve">Se recibieron e instalaron los elementos de protección personal y dotación para botiquines en las sedes operativas del área protegida y se generó el reporte mensual en la Matriz del estado de botiquines y extintores.
</t>
    </r>
    <r>
      <rPr>
        <b/>
        <sz val="10"/>
        <rFont val="Arial Narrow"/>
        <family val="2"/>
      </rPr>
      <t>5.</t>
    </r>
    <r>
      <rPr>
        <sz val="10"/>
        <rFont val="Arial Narrow"/>
        <family val="2"/>
      </rPr>
      <t>Se participa de capacitación para la generación de capacidades técnicas y operativas para fortalecer competencias en la prevención y el control de incendios forestales en el marco del CMGRD de Cartagena del Chaira.</t>
    </r>
  </si>
  <si>
    <t>Para el mes de junio de 2025 Se presenta un avance trimestral en el cumplimiento del Plan de trabajo de 25 % alcanzando un acumulado de 50 %, se destacan las acciones reportadas en temas de vigilancia, y las actividades de prevención con actores sociales e institucionales. Estas acciones no cuentan con destinación presupuestal, por tanto, se desarrollan por gestión del área protegida.</t>
  </si>
  <si>
    <t>Para el segundo trimestre del 2025 se reportan avances de los recorridos realizados por las diferentes rutas de los sectores de manejo del área protegida con un avance de visibilidad sobre presiones de las 34,93 hectáreas de la meta establecida. Los patrullajes se cargaron en la plataforma Sico Smart para revisión y validación por parte de GGCI y profesional SIG de la DTAM. Durante el segundo trimestre se realizaron cuatro (4) patrullajes; tres de tipo terrestres y uno de los patrullajes tipo imagen de satélite. Los patrullajes realizados fueron los siguientes: 131_00006_Verificación vía ZI en el sector de Mocoa, Putumayo; 131_00007_Revisión Capa Presiones 2024; N131_00008_Recorrido Sevilla en el sector de Piamonte, Cauca; 131_00009_Recorrido Malvinas en el sector de Mocoa, Putumayo. </t>
  </si>
  <si>
    <t xml:space="preserve">Descripción segundo trimestre: Con memorando 20255180000923 del 17 de junio 2025, el AP remite a DTAM el informe de implementación plan de contingencia para el riesgo público del PNN SCHAW con sus respectivos anexos.
</t>
  </si>
  <si>
    <t xml:space="preserve">Con memorando 20255180000933 del 18 de junio 2025, el AP remite a DTAM el informe de avance de implementación del plan de emergencia y contingencia de desastres naturales-PECDN, con sus respectivos anexos.
</t>
  </si>
  <si>
    <t>Para el segundo trimestre 2025, el AP avanza en un 50% de la meta programada. En este sentido, el AP según memorando 20255180000943 del 20 de junio 2025 remite a DTAM el segundo informe trimestral de acciones de prevención, vigilancia y control en las áreas administradas por PNNC, con sus respectivos anexos</t>
  </si>
  <si>
    <t>Una vez adelantado el procesamiento de datos generados a partir de sobrevuelos adelantados en el área protegida y actualizada la información, se obtiene como resultado que para este indicador en el presente trimestre se reporta el cumplimiento de la meta en 7.51 ha. Se adjunta mapa de visibilidad sobre presiones.</t>
  </si>
  <si>
    <t>Se entregó informe trimestral con anexos. En este informe entre otros se reportó:
-Socialización del PRCP al equipo del área protegida.
-Memorando solicitud de espacios de cualificación.
-Salidas gráficas asociadas al protocolo.
-Participación en espacios de capacitación.</t>
  </si>
  <si>
    <t>Se entregó informe trimestral con anexos. En este informe entre otros se reportó:
-Espacios de reunión el consejo departamental de Gestión del riesgo.
- Memorando solicitud de cualificación
- Reporte afectados por inundaciones dentro del AP</t>
  </si>
  <si>
    <t>Se entregó informe trimestral con anexos. Conforme a lo acordado en el plan de trabajo en este informe entre otros se reporta:
-Recorridos de verificación territorial en el sector norte del Área Protegida.
-Acciones de sensibilización.
-Participación en reuniones de los comités de lucha contra la minería ilegal en los departamentos de Amazonas y Vaupés.
-Participación en reunión del Comité de Seguridad Turística del departamento de Vaupés.
-Participación en reunión del comité de Plan Nacional de Mercurio.
-Acciones de seguimiento a los planes de salvaguarda.</t>
  </si>
  <si>
    <r>
      <t>En términos de </t>
    </r>
    <r>
      <rPr>
        <b/>
        <sz val="10"/>
        <rFont val="Arial Narrow"/>
        <family val="2"/>
      </rPr>
      <t>CONTROL</t>
    </r>
    <r>
      <rPr>
        <sz val="10"/>
        <rFont val="Arial Narrow"/>
        <family val="2"/>
      </rPr>
      <t> para el 2025 La Dirección Territorial Amazonia; de conformidad con lo dispuesto en el numeral 10 del artículo 16 del Decreto 3572 de 2011; el cual asigna a estas dependencias de Parques Nacionales Naturales de Colombia, funciones policivas y sancionatorias en los términos fijados por la ley 1333 de 2009, y la Resolución 0476 de 2012; adelanta investigaciones administrativas ambientales de carácter sancionatorio por presiones relacionadas con minería; tala; turismo; ganadería; construcciones; pesca; caza;  cultivos ilícitos entre otras.
En cumplimiento de la función sancionatoria enmarcada en la Ley 1333 de 2009 por medio de la cual se establece en proceso administrativo sancionatorio de carácter ambiental y la resolución 476 de 2012, por la cual se distribuyen funciones sancionatorias el interior de PNN en la DTAM se adelantan las siguientes actuaciones:
Indagaciones preliminares autos:
013 PNN RIO PURÉ </t>
    </r>
    <r>
      <rPr>
        <i/>
        <sz val="10"/>
        <rFont val="Arial Narrow"/>
        <family val="2"/>
      </rPr>
      <t>“POR MEDIO DEL CUAL SE ABRE UNA INDAGACIÓN PRELIMINAR CONTRA INDETERMINADOS; Y SE ADOPTAN OTRAS DETERMINACIONES"</t>
    </r>
    <r>
      <rPr>
        <sz val="10"/>
        <rFont val="Arial Narrow"/>
        <family val="2"/>
      </rPr>
      <t xml:space="preserve">
014 PNN SERRANÍA DE LOS CHURUMBELOS AUKA WASI </t>
    </r>
    <r>
      <rPr>
        <i/>
        <sz val="10"/>
        <rFont val="Arial Narrow"/>
        <family val="2"/>
      </rPr>
      <t>“POR MEDIO DEL CUAL SE ABRE UNA INDAGACIÓN PRELIMINAR CONTRA INDETERMINADOS; Y SE ADOPTAN OTRAS DETERMINACIONES"</t>
    </r>
    <r>
      <rPr>
        <sz val="10"/>
        <rFont val="Arial Narrow"/>
        <family val="2"/>
      </rPr>
      <t xml:space="preserve">
015 PNN AMACAYACU </t>
    </r>
    <r>
      <rPr>
        <i/>
        <sz val="10"/>
        <rFont val="Arial Narrow"/>
        <family val="2"/>
      </rPr>
      <t>“POR MEDIO DEL CUAL SE ABRE UNA INDAGACIÓN PRELIMINAR CONTRA INDETERMINADOS; Y SE ADOPTAN OTRAS DETERMINACIONES"</t>
    </r>
    <r>
      <rPr>
        <sz val="10"/>
        <rFont val="Arial Narrow"/>
        <family val="2"/>
      </rPr>
      <t xml:space="preserve">
016 RNN PUINAWAI </t>
    </r>
    <r>
      <rPr>
        <i/>
        <sz val="10"/>
        <rFont val="Arial Narrow"/>
        <family val="2"/>
      </rPr>
      <t>“POR MEDIO DEL CUAL SE ABRE UNA INDAGACIÓN PRELIMINAR CONTRA INDETERMINADOS; Y SE ADOPTAN OTRAS DETERMINACIONES"</t>
    </r>
  </si>
  <si>
    <t xml:space="preserve">Durante el segundo trimestre de 2025 y siguiendo el proceso establecido para la detección de presiones y el seguimiento a nuevos abiertos se recopilaron los insumos (imágenes satelitales). En esta ocasión, se utilizaron datos del Copernicus Data Space Ecosystem de la Agencia Espacial Europea, específicamente del satélite Sentinel-2, que ofrece una resolución espacial de 10 metros.
Este trimestre presentó un alto porcentaje de nubosidad debido a que coincide con el aumento de las precipitaciones en la región. Por esta razón, solo fue posible utilizar una imagen satelital, tras la selección y descarga de esta imagen, se procedió a la identificación y digitalización de los polígonos. Como resultado de la limitada visibilidad, se lograron identificar 5 polígonos que suman 13,58 hectáreas.
El patrullaje se cargó y sincronizó en la plataforma SMART, donde se reporta que estas presiones corresponden a cultivos de uso ilícito, esta determinación se basó en la interpretación de la imagen satelital y otras variables de área analizadas por el equipo técnico de la Reserva.
Finalmente, para este segundo trimestre estaba pendiente el análisis del porcentaje de visibilidad para identificar las áreas en presión cubiertas ya que en el primer trimestre no se contó con esta información. Se recibió desde la DTAM el mapa de visibilidad, el cual abarca la información de los últimos dos patrullajes (nuevos abiertos mediante sensores remotos), sin embargo, sigue pendiente que el mapa de visibilidad incluya la información del sobrevuelo realizado el 13.12.2024 que fue reportado en el primer trimestre 2025. Por lo anterior, el reporte para este periodo comprende solo la información de presiones detectadas mediante sensores remotos.
</t>
  </si>
  <si>
    <t>Con corte a 26 de Junio,  se valoró el estado de riesgo el equipo técnico del AP, en respuesta a la difícil situación de orden público. Se presentaron alternativas de gestión territorial y se elaboró un mapa con la espacialización de las situaciones de riesgo reportadas durante la vigencia del PCRP. Esta información fue sistematizada en una tabla de Excel. Asimismo, se solicitó apoyo a la DTAM y la OGR para programar capacitaciones y asesorías que fortalezcan la implementación del PCRP en el territorio.</t>
  </si>
  <si>
    <t xml:space="preserve">En este primer semestre del año 2025 respecto a la socialización del plan se retroalimenta en los espacios de las reuniones  locales de planificación interna de la RNN Nukak; y en los concejos de gestión del riesgo de los Municipios de San José del Guaviare, Miraflores y el Retorno, en los cuales se ha participado por invitación. en estos se hace seguimiento a reportes de incendios al inicio del año y por esta época a las inundaciones provocadas por la temporada de lluvias torrenciales. Igualmente se ha estado monitoreando reportes de focos de calor enviados por la oficina de gestión del riesgo del nivel central. al mismo tiempo se han realizado los estudios previos para la realización de sobrevuelos para monitoreo. En otro aspecto se han realizado capacitaciones internas en SIG y hacia la comunidad se han realizado actividades de divulgación en el marco de las actividades de educación ambiental. Las demás actividades de implementación están previstas en una planificación que se realiza en una Reunión del seguimiento del PEC.
</t>
  </si>
  <si>
    <t>Con corte a junio de 2025, se presenta el segundo informe trimestral de PVyC de la RNN Nukak, en el cual se describen las actividades desarrolladas en el ámbito de la educación ambiental con comunidades escolares rurales y jornadas de restauración ecológica en coordinación con comunidades campesinas e indígenas. También se realizaron acciones de vigilancia mediante interpretación de imágenes satelitales, identificando nuevos polígonos de abiertos de los meses de abril, mayo y junio. Sin embargo, no se ejecutaron actividades de control por las limitaciones de acceso debido al orden público.</t>
  </si>
  <si>
    <t>No se genero mapa de visibilidad debido a que para el presente trimestre no se realizaron recorridos de PVyC en el área de la RNN Puinawai, se tienen programados a realizar para el cuarto trimestre.</t>
  </si>
  <si>
    <t>Se realiza la socialización del Plan de contingencia de riesgo publico el día 18 de junio al equipo de trabajo de la RNN Puinawai y a las autoridades de los resguardos traslapados</t>
  </si>
  <si>
    <t>El documento Planes de Emergencias y Contingencias por Desastres Naturales y Socionaturales se aprobó en el mes de agosto del 2024. Desde el inicio de la aprobación y debido al cambio del personal encargado de la línea de Riesgo Natural, es esta la primera vez que se envía el reporte. En él se asocia la evidencia de la socialización de este documento al equipo de profesionales entrantes de la RNN Puinawai junto a los expertos locales de los resguardos Curripacos traslapados, el dia 18 de junio de 2025.</t>
  </si>
  <si>
    <t>* Para el segundo trimestre no se realizaron recorridos de PVyC debido a temáticas de ingreso a la RNN
* Para el tercer trimestre no se tienen programados recorridos de PVyC, los cuales se asignarán para los meses de noviembre y
diciembre es decir para el cuarto trimestre</t>
  </si>
  <si>
    <t>Con corte al 30 de Junio del 2025, se reportan avances para dar cumplimiento con el indicador "No. de Áreas protegidas del SPNN que actualizan implementan y reportan el avance del Plan de gestión del riesgo de desastres"
1. Se realizaron 2 reuniones en articulación con líderes de DTAM y NC, una Reunión virtual de aprestamiento, y un taller presencial de actualización del PECDNS. Por otra parte, se desarrollaron 2 talleres con el equipo del SF PMOIA, para recopilar hechos históricos de eventos que se tengan registrados en años anteriores y un taller en el cual se realizó la calificación del riesgo al interior del área protegida,  teniendo en cuenta las amenazas y la Vulnerabilidad,  como parte de compromisos adquiridos para actualizar el PECDNS. 
2. En las preparatorias para los recorridos al interior del área protegida en ejercicio de autoridad ambiental, se realizan recomendaciones de la actuación en caso de presentarse un evento natural y en la evaluación de los patrullajes se registra los casos de eventos naturales que se presentaron en el desarrollo de la actividad de vigilancia al interior del AP</t>
  </si>
  <si>
    <t>Con corte al 30 de junio del 2025, se reportan avances para dar cumplimiento con el indicador "Porcentaje de cumplimiento del plan de trabajo del protocolo de Prevención Vigilancia y Control por área protegida" 
1.  Actividades de Prevención, Vigilancia y control del área protegida, se han desarrollado y sistematizado seis (6) patrullajes de vigilancia al interior del área protegida del SF PMOIA: dos recorridos por la Ruta Guamuez, un recorrido por las rutas: Ruta Rio Orito, Quebradón 1, Quebradón 2, Ruta Rio Verde en el sector sur de SF PMOIA en el 2025, en los que se logró verificar que no hay presiones al interior del Santuario, los abiertos se encuentran avanzando en su proceso de restauración activa y pasiva. 
2.  Se realizaron actividades de prevención mediante las líneas de EA-CC, con instituciones educativas y resguardos del pueblo Cofan; Se realizó entre otras, reunión para socializar, retroalimentar y concertar el plan de trabajo entre los tres Resguardos y PNN desde la línea de Gobernanza. Y el equipo de PVC participó en actividades de mantenimiento en la zona de restauración biocultural, así como en actividades de monitoreo y gestión del conocimiento.</t>
  </si>
  <si>
    <t>Con corte al 30 de Junio del 2025, se reportan avances para dar cumplimiento con el indicador "No. de Áreas protegidas del SPNN que actualizan implementan y reportan el avance de Planes de contingencia frente al riesgo público."
1.  Se participó en jornadas de capacitación sobre uso y manejo de vehículos, análisis y actualización del contexto del conflicto y desarrollo de habilidades para dar respuesta ante el Riesgo Publico, formación por la ARL en elementos de protección. 
2. En otras actividades, se realizó actualización de datos de funcionarios y entidades de socorro. Se participó en atención a invitación realizada por el CMGRD. Se participó en reunión interna DTAM-AP para la Implementación y seguimiento a los PCRP de las AP.
3. Hasta la fecha, el equipo no ha tenido situaciones de riesgo público por amenazas a funcionarios del área protegida por el ejercicio de la autoridad ambiental.</t>
  </si>
  <si>
    <t>Durante el segundo trimestre, el ANU Los Estoraques alcanzó un acumulado de 70,68 hectáreas cubiertas con recorridos de PVC lo que representa el 99,3% de las hectareas en presión del área protegida, así como de la meta programada para la vigencia
A partir de 110 recorridos de prevención, vigilancia y control realizados por el personal guardaparques, priorizando sectores con base en presión histórica, zonificación del plan de manejo y novedades operativas, se logra en el trimestre un avance neto de 5,89 ha, de las cuales 2,55ha fueron financiadas con recursos del FONAM, y 3,34ha restantes fueron cubiertas por el Presupuesto General de la Nación (PGN).</t>
  </si>
  <si>
    <t>Al cierre del segundo trimestre de 2025, el ANU Los Estoraques reportó un cumplimiento del 50% del plan de trabajo de Prevención, Vigilancia y Control. Este nivel de ejecución refleja un avance significativo en la implementación de acciones integrales, aunque se identifica la necesidad de optimizar procesos operativos y asignación de recursos para incrementar la cobertura y efectividad en los trimestres siguientes, asegurando la consolidación de la estrategia de control territorial.</t>
  </si>
  <si>
    <t>Durante el segundo trimestre el área protegida avanzó en la implementación del Plan de Gestión de Riesgo de Desastres con el desarrollo de las acciones relacionadas en el informe adjunto.</t>
  </si>
  <si>
    <t>Al cierre del segundo trimestre de 2025, el PNN Catatumbo reportó un cumplimiento del 50% del plan de trabajo de Prevención, Vigilancia y Control (PVC). Este nivel de ejecución refleja un avance significativo en la implementación de acciones integrales, aunque se identifica la necesidad de optimizar procesos operativos y asignación de recursos para incrementar la cobertura y efectividad en los trimestres siguientes, asegurando la consolidación de la estrategia de control territorial.</t>
  </si>
  <si>
    <t>Durante el segundo trimestre, el PNN El Cocuy alcanzó un acumulado de 4.380,57 hectáreas, lo que representa el 60,8% de la meta total establecida (7.207,13 ha). De las 2935.43ha avanzadas en el trimestre reportado, 1280.71ha fueron financiadas con recursos del FONAM, y 1654.72ha restantes fueron cubiertas por el Presupuesto General de la Nación (PGN).</t>
  </si>
  <si>
    <t>Durante el segundo trimestre el área protegida avanzó en la implementación del Plan de Contingencia de Riesgo Público</t>
  </si>
  <si>
    <t>En cuanto a Kilómetros de perímetro del limite precisados se tienen avance cualitativo para cada  área protegida asi:
PNNT:Se ha iniciado el levantamiento de información geoespacial en campo para la delimitación precisa del perímetro del Parque Nacional Natural Tama, empleando equipos GPS de alta precisión para la captura directa de coordenadas geográficas y posterior integración en el Sistema de Información Geográfica (SIG). Sin embargo, el avance formal no se reporta hasta contar con el concepto técnico validado y firmado por los tres niveles de gestión institucional, asegurando la integridad, precisión métrica y consistencia espacial de los datos para su uso en planificación y gestión territorial.
PNNSYA: Se ha iniciado el levantamiento de información geoespacial en campo para la delimitación precisa del perímetro del Parque Nacional Natural Serranía de Los Yariguíes, empleando equipos GPS de alta precisión para la captura directa de coordenadas geográficas y posterior integración en el Sistema de Información Geográfica (SIG). Sin embargo, el avance formal no se reporta hasta contar con el concepto técnico validado y firmado por los tres niveles de gestión institucional, asegurando la integridad, precisión métrica y consistencia espacial de los datos para su uso en planificación y gestión territorial.
PNNP: Se ha iniciado el levantamiento de información geoespacial en campo para la delimitación precisa del perímetro del Parque Nacional Natural Los Estoraques, empleando equipos GPS de alta precisión para la captura directa de coordenadas geográficas y posterior integración en el Sistema de Información Geográfica (SIG). Sin embargo, el avance formal no se reporta hasta contar con el concepto técnico validado y firmado por los tres niveles de gestión institucional, asegurando la integridad, precisión métrica y consistencia espacial de los datos para su uso en planificación y gestión territorial.
PNNEC: Se ha iniciado el levantamiento de información geoespacial en campo para la delimitación precisa del perímetro del PNN El Cocuy, empleando equipos GPS de alta precisión para la captura directa de coordenadas geográficas y posterior integración en el Sistema de Información Geográfica (SIG). Sin embargo, el avance formal no se reporta hasta contar con el concepto técnico validado y firmado por los tres niveles de gestión institucional, asegurando la integridad, precisión métrica y consistencia espacial de los datos para su uso en planificación y gestión territorial.
ANULE: Se ha iniciado el levantamiento de información geoespacial en campo para la delimitación precisa del perímetro del ANU Los Estoraques, empleando equipos GPS de alta precisión para la captura directa de coordenadas geográficas y posterior integración en el Sistema de Información Geográfica (SIG). Sin embargo, el avance formal no se reporta hasta contar con el concepto técnico validado y firmado por los tres niveles de gestión institucional, asegurando la integridad, precisión métrica y consistencia espacial de los datos para su uso en planificación y gestión territorial.
SFFGARF: Se ha iniciado el levantamiento de información geoespacial en campo para la delimitación precisa del perímetro del SFF Guanentá Alto Río Fonce, empleando equipos GPS de alta precisión para la captura directa de coordenadas geográficas y posterior integración en el Sistema de Información Geográfica (SIG). Sin embargo, el avance formal no se reporta hasta contar con el concepto técnico validado y firmado por los tres niveles de gestión institucional, asegurando la integridad, precisión métrica y consistencia espacial de los datos para su uso en planificación y gestión territorial.
SFFI:Avance programado cero. Esta proyectada una reunión virtual para le siguiente mes en trimestre 3 para Preparación Ejercicio Precisión de Límites 1:1 / SFF Iguaque organizada por GGCI nivel cental y DTAN</t>
  </si>
  <si>
    <t>Durante el segundo trimestre, el PNN Catatumbo Barí alcanzó un acumulado de 2,952.50hectáreas cubiertas con recorridos de PVC lo que representa el 22,53% de las hectáreas en presión del área protegida, así como de la meta programada para la vigencia
A partir de los recorridos de prevención, vigilancia y control realizados por el personal guardaparques, priorizando sectores con base en presión histórica, zonificación del plan de manejo y novedades operativas, se logra en el trimestre un avance neto de 2,053.21ha, de las cuales 748.26ha fueron financiadas con recursos del FONAM, y 1,304.95ha restantes fueron cubiertas por el Presupuesto General de la Nación (PGN).</t>
  </si>
  <si>
    <t>Al cierre del segundo trimestre de 2025, el PNN El Cocuy reportó un cumplimiento del 50% del plan de trabajo de Prevención, Vigilancia y Control (PVC). Este nivel de ejecución refleja un avance significativo en la implementación de acciones integrales, aunque se identifica la necesidad de optimizar procesos operativos y asignación de recursos para incrementar la cobertura y efectividad en los trimestres siguientes, asegurando la consolidación de la estrategia de control territorial.</t>
  </si>
  <si>
    <t>Durante el segundo trimestre, el PNN Catatumbo Barí alcanzó un acumulado de 4815,80hectáreas cubiertas con recorridos de PVC lo que representa el 74,66% de las hectáreas en presión del área protegida, así como de la meta programada para la vigencia
A partir de 17 recorridos de prevención, vigilancia y control realizados por el personal guardaparques, priorizando sectores con base en presión histórica, zonificación del plan de manejo y novedades operativas, se logra en el trimestre un avance neto de 850,20ha, de las cuales 550,72ha fueron financiadas con recursos del FONAM, y 299,48ha restantes fueron cubiertas por el Presupuesto General de la Nación (PGN).</t>
  </si>
  <si>
    <t>Durante el segundo trimestre el área protegida avanzó en la implementación del Plan de Gestión de Riesgo de Desastres</t>
  </si>
  <si>
    <t>Al cierre del segundo trimestre de 2025, el PNN Pisba reportó un cumplimiento del 50% del plan de trabajo de Prevención, Vigilancia y Control (PVC). Este nivel de ejecución refleja un avance significativo en la implementación de acciones integrales, aunque se identifica la necesidad de optimizar procesos operativos y asignación de recursos para incrementar la cobertura y efectividad en los trimestres siguientes, asegurando la consolidación de la estrategia de control territorial.</t>
  </si>
  <si>
    <t>Durante el segundo trimestre, el PNN Serranía de Los Yariguies alcanzó un acumulado de 2222,56hectáreas cubiertas con recorridos de PVC lo que representa el 89,9% de las hectareas en presión del área protegida, así como de la meta programada para la vigencia
A partir de 90 recorridos de prevención, vigilancia y control realizados por el personal guardaparques, priorizando sectores con base en presión histórica, zonificación del plan de manejo y novedades operativas, se logra en el trimestre un avance neto de 2023.71 ha, las cuales fueron financiadas con recursos del FONAM</t>
  </si>
  <si>
    <t>Al cierre del segundo trimestre de 2025, el PNN Serranía de Los Yariguíes reportó un cumplimiento del 50% del plan de trabajo de Prevención, Vigilancia y Control (PVC). Este nivel de ejecución refleja un avance significativo en la implementación de acciones integrales, aunque se identifica la necesidad de optimizar procesos operativos y asignación de recursos para incrementar la cobertura y efectividad en los trimestres siguientes, asegurando la consolidación de la estrategia de control territorial.</t>
  </si>
  <si>
    <t>Durante el segundo trimestre, el PNN Táma alcanzó un acumulado de 2,89hectáreas cubiertas con recorridos de PVC lo que representa el 0,1% de las hectáreas en presión del área protegida, así como de la meta programada para la vigencia
A partir de 15 recorridos de prevención, vigilancia y control realizados por el personal guardaparques, priorizando sectores con base en presión histórica, zonificación del plan de manejo y novedades operativas, se logra en el trimestre un avance neto de 1,55ha, de las cuales 1,2ha fueron financiadas con recursos del FONAM, y 0,35ha restantes fueron cubiertas por el Presupuesto General de la Nación (PGN).</t>
  </si>
  <si>
    <t>Al cierre del segundo trimestre de 2025, el PNN Tamá reportó un cumplimiento del 50% del plan de trabajo de Prevención, Vigilancia y Control (PVC). Este nivel de ejecución refleja un avance significativo en la implementación de acciones integrales, aunque se identifica la necesidad de optimizar procesos operativos y asignación de recursos para incrementar la cobertura y efectividad en los trimestres siguientes, asegurando la consolidación de la estrategia de control territorial. </t>
  </si>
  <si>
    <t>Durante el segundo trimestre, el SFF Guanentá Alto Rio Fonce alcanzó un acumulado de 33,60 hectáreas cubiertas con recorridos de PVC lo que representa el 96,7% de las hectáreas en presión del área protegida, así como de la meta programada para la vigencia
A partir de 42 recorridos de prevención, vigilancia y control realizados por el personal guardaparques, priorizando sectores con base en presión histórica, zonificación del plan de manejo y novedades operativas, se logra en el trimestre un avance neto de 7,81ha, de las cuales 6,83ha fueron financiadas con recursos del FONAM, y 0,98ha restantes fueron cubiertas por el Presupuesto General de la Nación (PGN).</t>
  </si>
  <si>
    <t>Al cierre del segundo trimestre de 2025, el SFF Guanentá Alto Río Fonce reportó un cumplimiento del 50% del plan de trabajo de Prevención, Vigilancia y Control (PVC). Este nivel de ejecución refleja un avance significativo en la implementación de acciones integrales, aunque se identifica la necesidad de optimizar procesos operativos y asignación de recursos para incrementar la cobertura y efectividad en los trimestres siguientes, asegurando la consolidación de la estrategia de control territorial.</t>
  </si>
  <si>
    <t>No se reportaron avances en el corte de reporte</t>
  </si>
  <si>
    <t>Se presentan avances de implementación en el primer semestre del 75%; Plan aprobado desde el año anterior de acuerdo con el Memorando radicado No.20241500002923 del 11 del 09 de 2024 </t>
  </si>
  <si>
    <t>Avance programado del 0.25. Se adjunta informe con evidencias validadas, con avances de implementación en el primer semestre del 25%; PECDNS aprobado desde el año anterior de acuerdo con el Memorando radicado No.20241500002923 del 11 del 09 de 2024.</t>
  </si>
  <si>
    <t>Se adelantaron acciones de 9 líneas estratégicas para la gestión del área protegida, cumpliendo con el plan de trabajo establecido en el plan de trabajo de PVC. Se hacen recorridos de vigilancia para verificar cumplimiento de acuerdos y controlar presiones.</t>
  </si>
  <si>
    <t>EL PNN Complejo Doña Juana Cascabel durante el periodo del 17 de marzo del 2025 al 17 de junio del 2025 realizo un total de 92 recorridos de PVC con el fin de cubrir el área que registra el Parque en estado de presión. Durante este periodo el Area cubrió el 100 % de las 4.45 Ha registradas con presión.                                                                         
Se realizaron 90 recorridos de seguimiento a fauna y flora, presiones y eventos naturales durante los recorridos.                                                     
Se realizo la Sistematización y análisis de información en la plataforma SICO SMART de los 90 recorridos realizados por el equipo de PVC.       
Se realizaron 90 recorridos de seguimiento a presiones durante los patrullajes de PVC</t>
  </si>
  <si>
    <t>Durante el segundo trimestre no se han presentado situaciones de Riesgo Público que interfieran con las labores misionales del AP, ni al interior ni en la periferia del parque en donde se desarrollan acciones de gestión.
A la fecha, el documento de Plan de Contingencia por Riesgo Público se encuentra vigente. Su revisión y actualización se realizará durante el cuarto trimestre.</t>
  </si>
  <si>
    <t>Durante el periodo del 18 de marzo al 17 de junio del 2025 el equipo de PVC realizó acciones de Prevención, Vigilancia y Control entre las que podemos destacar:  
Prevención: Se llevaron a cabo 11 talleres de educación ambiental en las diferentes instituciones educativas en jurisdicción del área, como también 4 salidas pedagógicas escuela al Parque, finalmente, se realizó 2 talleres sobre sistemas sostenibles para la conservación y restauración de ecosistema bosque altoandino.
Vigilancia: El PNN Doña Juana en el periodo del 18 de marzo al 17 de junio del 2025 se realizaron un total de 90 recorridos distribuidos de la siguiente manera: 29 en La Cruz, 32 en el Tablon de Gomez departamento de Nariño; 8 en Bolívar y 21 en Santa Rosa departamento del Cauca. Los recorridos muestran que en el PNN Doña Juana no se presentó ninguna presión antrópica en el periodo mencionado. Se ha mantenido la vegetación, la fauna y todos los ecosistemas en buen estado. 
Control: Dado que al interior del Parque no se presenta ninguna presión durante este periodo, no se realizan acciones de control. Los eventos identificados en la zona aledaña al Parque se reportan ante las entidades competentes como alcaldías, Consejos de Gestión del Riesgo y CAR.</t>
  </si>
  <si>
    <t>Se ajustó el Plan de emergencias y Contingencias desastres naturales y socionaturales del PNN CVDJC, de acuerdo con las observaciones hechas de la OGRD del nivel central, se remitió a la DTAO con memorando # 20256170000903 del 20 junio 2025, para su revisión y posterior envío a la oficina de OGRD del nivel central para su revisión aprobación.
El PNN Complejo Volcánico Doña Juana Cascabel ha participado en seis (6) Consejos Municipales de Gestión del Riesgo en los diferentes municipios de jurisdicción del parque nacional.
En el primer semestre se consolidó la información de 74 boletines diarios emitidos por el IDEAM desde los meses de enero, febrero, marzo, abril, mayo y junio, en una base de datos, donde se concluye que durante este periodo se presentaron en el primer trimestre tiempo seco, aunque se presentaron lluvias moderadas, no obstante, predominó las alertas NARANJA y MARILLA  en los municipios de jurisdicción del parque aunque en algunas ocasiones se presentó alerta ROJA con predomino de lluvias con probabilidad de ocurrencia de MOVIMIENTOS EN MASA.
Durante el primer semestre entre los meses de enero a junio fueron escasas las alertas, predominando la Alerta AMARILLA, con la probabilidad de ocurrencia de incendios de cobertura vegetal INCENDIOS DE COBERTURA VEGETAL, en los municipios de jurisdicción del parque nacional.
Se mantuvo informado al equipo de trabajo del PNN Complejo Volcánico Doña Juana Cascabel sobre el reporte del Clima por medio del correo electrónico.
En el primer semestre se realizaron dos (2) salidas de Interpretación del Patrimonio conocido como Colegio al Parque, enfocados en la línea temática de Gestión del Riesgo y Desastres, en las Instituciones Educativas Normal Superior del Mayo y Bachillerato del municipio de La Cruz (N).
Mediante memorando N°20256170000893 del 18 de junio del presente año, solicita la elaboración de los mapas de Sectores y Mapa de Amenaza Volcánica del PNN CVDJC, al profesional del SIG de la DTAO.
Durante el primer semestre se han realizado 4 recorridos de Prevención, Vigilancia y Control para observar posibles eventos de riesgo natural o socionatural que puedan desencadenar una emergencia dentro del PNN Complejo Volcánico Doña Juana Cascabel con el apoyo de los operarios Oswaldo Díaz y Milton Bolaños.
En este primer semestre los operarios del durante los recorridos de prevención, vigilancia y control no han observado que se hayan presentado riesgos de derrumbes, agrietamientos, represamientos, crecientes súbitas, Avenidas Torrenciales, columnas de humo, conatos de incendio, desvío de fuentes hídricas entre otros que se haya presentado dentro del PNN Complejo Volcánico Doña Juana Cascabel.</t>
  </si>
  <si>
    <t>Para el reporte del segundo trimestre del año 2025 (marzo-junio) se definió por el área protegida, realizar corte con recorridos comprendidos entre el 16 de marzo de 2025 y el 15 de junio de 2025. En total, se registraron veinti nueve (29) recorridos terrestres, los cuales fueron realizados en caminatas terrestres, con el objetivo de evidenciar impactos o afectaciones  al interior del Área Protegida, principlamente afectaciones naturales por derrumbes principalmente, así como, por afectaciones por visitantes (turistas). Los patrullajes realizados corresponde a siete (7) rutas que por efectos de clima es posible realizar sin correr ningun riesgo, con las modificaciones de ruta que se presetan en el informe trimestral, es preciso manifestar que cuatro (4) de las rutas no ha sido posible realizar, por el riesgo natural que es evidente por el fuerte invierno (R8, R9, R10 y R11), por tanto si el clima lo permite se realizarian en el segundo semestre del año.</t>
  </si>
  <si>
    <t>Se implementa el PCRP, priorización de la socializacion del documento aprobado y preparación del proceso de actualización en el proximo semestre, se adjunta informe primer semestre. Salvo la alerta temprana 001 de la defensoria del pueblo y las acciones generadas por el AP debido a situaciones de finales de 2024, de febrero a la fecha no se advierte situación de riesgo publico que halla generado respuesta de activación del PCRP, se mantiene la vigilancia de la zona aledaña al AP, municipios de Palestina y Acevedo</t>
  </si>
  <si>
    <t>Se implementa el PECDN priorización de la socializacion del documento aprobado y preparación del proceso de actualización en el proximo semestre, se adjunta informe primer semestre, actividades adicionales consejo CMGRD de Acevedo 24 de abril alertando altos niveles de precipitación actividad con Bomberos el 9 de junio entre otras</t>
  </si>
  <si>
    <t>De acuerdo con la información de PVC enviada del PNN CUEVA DE LOS GUACHAROS para el SEGUNDO trimestre del 2025, en cuanto a los datos sistematizados en la herramienta SMART, desde el GGCI se realizó una revisión general de la información recopilada (del 17 DE MARZO DEL 2025 al 13 DE JUNIO DEL 2025) y se identificó lo siguiente:
·          Se identificó un total de 29 RECORRIDOS
·          Se identifica buena consistencia espacial en los recorridos realizados.
·          Se tomaron 302 OBSERVACIONES.
·          Se identifica buena consistencia espacial en las observaciones registradas en la plataforma.
·          Se identifica buena consistencia temática en las observaciones registradas en la plataforma.
·          Para este trimestre no se registraron datos relacionados con presiones.</t>
  </si>
  <si>
    <r>
      <t xml:space="preserve">El Plan de Riesgo Público del PNN Las Hermosas “Gloria Valencia de Castaño”, fue aprobado por la Oficina de Gestión de Riesgo, mediante memorando No </t>
    </r>
    <r>
      <rPr>
        <b/>
        <sz val="10"/>
        <rFont val="Arial Narrow"/>
        <family val="2"/>
      </rPr>
      <t>20241500004033</t>
    </r>
    <r>
      <rPr>
        <sz val="10"/>
        <rFont val="Arial Narrow"/>
        <family val="2"/>
      </rPr>
      <t xml:space="preserve"> del </t>
    </r>
    <r>
      <rPr>
        <b/>
        <sz val="10"/>
        <rFont val="Arial Narrow"/>
        <family val="2"/>
      </rPr>
      <t>24- 12-2024</t>
    </r>
    <r>
      <rPr>
        <sz val="10"/>
        <rFont val="Arial Narrow"/>
        <family val="2"/>
      </rPr>
      <t xml:space="preserve">.
Este documento contiene las actividades programadas en el cronograma del plan, y en el presente informe se consolidan las evidencias de la implementación durante el primer semestre de vigencia 2025.
</t>
    </r>
    <r>
      <rPr>
        <b/>
        <sz val="10"/>
        <rFont val="Arial Narrow"/>
        <family val="2"/>
      </rPr>
      <t>Actividad programada en el PCRP</t>
    </r>
    <r>
      <rPr>
        <sz val="10"/>
        <rFont val="Arial Narrow"/>
        <family val="2"/>
      </rPr>
      <t xml:space="preserve">
</t>
    </r>
    <r>
      <rPr>
        <b/>
        <sz val="10"/>
        <rFont val="Arial Narrow"/>
        <family val="2"/>
      </rPr>
      <t>Actividad 1: Socializar la guía de actitud y comportamiento M4-GU-03 y el Plan de Contingencia por Riesgo Publico.</t>
    </r>
    <r>
      <rPr>
        <sz val="10"/>
        <rFont val="Arial Narrow"/>
        <family val="2"/>
      </rPr>
      <t xml:space="preserve">
 °  Esta actividad se encuentra a la espera de fijar fecha de socialización al equipo del área protegida.
</t>
    </r>
    <r>
      <rPr>
        <b/>
        <sz val="10"/>
        <rFont val="Arial Narrow"/>
        <family val="2"/>
      </rPr>
      <t>Actividad 2: Mantener comunicación permanente con la comunidad, para conocer situación social del territorio, y de acuerdo a la situación previa poder realizar los desplazamientos en los diferentes sectores de manejo.</t>
    </r>
    <r>
      <rPr>
        <sz val="10"/>
        <rFont val="Arial Narrow"/>
        <family val="2"/>
      </rPr>
      <t xml:space="preserve">
 °  En el marco de las implementaciones de restauración en el sector 3 de manejo del área protegida, por situación de orden público se debió coordina con el representante de la organización ASOHERMOSAS y recibir acompañamiento por parte de la comunidad en las actividades adelantadas, adicionalmente se realiza programación mensual para desarrollar las actividades de campo en coordinación con las comunidades.
</t>
    </r>
    <r>
      <rPr>
        <b/>
        <sz val="10"/>
        <rFont val="Arial Narrow"/>
        <family val="2"/>
      </rPr>
      <t>Actividad 3: Hacer seguimiento a las alertas tempranas emitidas por la defensoría del pueblo</t>
    </r>
    <r>
      <rPr>
        <sz val="10"/>
        <rFont val="Arial Narrow"/>
        <family val="2"/>
      </rPr>
      <t xml:space="preserve">
 °  Se desarrollo reunión el día 05 de febrero de 2025 con la Oficina de Gestión de Riesgo de la DTAO y Nivel central y el equipo del PNN Las Hermosas Gloria Valencia de Castaño para seguimiento de riesgo público y socialización de la Alerta Temprana 002 de 2025 de la Defensoría del Pueblo.
</t>
    </r>
    <r>
      <rPr>
        <b/>
        <sz val="10"/>
        <rFont val="Arial Narrow"/>
        <family val="2"/>
      </rPr>
      <t>Actividad 4: Consultar el estado del orden público, antes de desplazarse al territorio y suspender las actividades programadas en los casos que sea necesario.</t>
    </r>
    <r>
      <rPr>
        <sz val="10"/>
        <rFont val="Arial Narrow"/>
        <family val="2"/>
      </rPr>
      <t xml:space="preserve">
 °  Se realiza programación de salidas en donde previamente se tiene comunicación vía telefónica con los lideres y presidente de la asociación Asohermosas
</t>
    </r>
    <r>
      <rPr>
        <b/>
        <sz val="10"/>
        <rFont val="Arial Narrow"/>
        <family val="2"/>
      </rPr>
      <t>Actividad 5: Se realizo seguimiento y sistematización del observatorio de riesgo público.</t>
    </r>
    <r>
      <rPr>
        <sz val="10"/>
        <rFont val="Arial Narrow"/>
        <family val="2"/>
      </rPr>
      <t xml:space="preserve">
 °  Durante el segundo semestre del año desde el área protegida se viene revisando a diario las noticias en relación a riesgo público que acontecen en la zona de influencia al área protegida, para tener un seguimiento y un histórico de los hechos que ponen en vulnerabilidad las acciones que realiza en equipo humano del parque y poder hacer toma de decisiones para su prevención.
</t>
    </r>
    <r>
      <rPr>
        <b/>
        <sz val="10"/>
        <rFont val="Arial Narrow"/>
        <family val="2"/>
      </rPr>
      <t xml:space="preserve">Actividad 6: Hacer seguimiento a las zonas donde existan predios con mayor nivel de riesgo por ocupación ilegal.    </t>
    </r>
    <r>
      <rPr>
        <sz val="10"/>
        <rFont val="Arial Narrow"/>
        <family val="2"/>
      </rPr>
      <t xml:space="preserve">
 °  SE desarrollo reunión entre los tres niveles de PNN para revisar la capa de presiones con imágenes recientes de 2023 y 2024  y se desarrollo un informe Técnico del mismo el cual fue remitido a nival central con la información asociada al informe para su verificación y ajuste.
</t>
    </r>
    <r>
      <rPr>
        <b/>
        <sz val="10"/>
        <rFont val="Arial Narrow"/>
        <family val="2"/>
      </rPr>
      <t>Actividad 7: Gestionar los espacios de Capacitación al personal del AP en Educación para Riesgo de Minas antipersonal ERM,</t>
    </r>
    <r>
      <rPr>
        <sz val="10"/>
        <rFont val="Arial Narrow"/>
        <family val="2"/>
      </rPr>
      <t xml:space="preserve">
 °  En el momento se solicitaron capacitaciones a la OGR de la DTAO Primeros auxilios básicos, RCP y primeros auxilios en áreas remotas, no se ha tenido respuesta.
</t>
    </r>
    <r>
      <rPr>
        <b/>
        <sz val="10"/>
        <rFont val="Arial Narrow"/>
        <family val="2"/>
      </rPr>
      <t>Actividad 8: Tener presente las rutas de evacuación presentes en PCRP en caso de alguna emergencia.</t>
    </r>
    <r>
      <rPr>
        <sz val="10"/>
        <rFont val="Arial Narrow"/>
        <family val="2"/>
      </rPr>
      <t xml:space="preserve">
 °  Las oficinas se encuentran con las respectivas señalizaciones.</t>
    </r>
  </si>
  <si>
    <t>Para el Segundo trimestre de 2025 en el componente de PVC, no se realizaron acciones de campo, teniendo en cuenta las restricciones que se tienen de ingreso por las dificultades que se tienen en el tema de orden público que se presenta en la zona y en especial atención a la alerta temprana 002 de 25 de Inminencia de la Defensoría del Pueblo. Se realizaron recorridos de prevención, vigilancia y control de manera remota con imágenes Sentinel 2 para un total de 420,08 hectáreas que corresponden a 13,5%. del área en presión.</t>
  </si>
  <si>
    <t>Durante el trimestre II  de 2025, no se realizaron recorridos de manera presencial al interior del área protegida debido a la dificultad que presenta el área protegida por situación de orden público existente en la región. Igualmente, de manera remota no se realizaron recorridos debido a que el aplicativo Smart se encontraba en actualización, en cuento a las medidas de prevención se encuentran las acciones generadas desde la linea de educación ambiental, como participación el el Global , la celebración del cumpleaños del área protegida con estudiantes de la IE Sagrada familia, seguimiento a los informes emitidos por el IDEAM analizando las condiciones hidrometeorológicas para el A.P y si zona adyacente. adicionalmente los compañeros se encontraban en apoyo al proceso de seguimiento de acuerdos de conservación en el área adyacente del PNN en el municipio de Chaparral Tolima, vigilancia se desarrollan los recorridos durante el trimestre, seguimiento y revisión de la capa de presiones, y en cuento a control se desarrollo reunión con operadores turismo no regulado que se esta promocionando en el sector del valle del cauca, al igual que la visita al predio en donde se esta llevando  a cabo esta actividad no permitida.</t>
  </si>
  <si>
    <t>El día 20 de junio se realizó la notificación a la DTAO del cierre del segundo periodo de corte de los patrullajes realizados en el AP entre el 20 de marzo al 20 de junio, para el respectivo análisis de visibilidad por parte del GGCI. 
Como resultado de la visibilidad generada por la DTAO, el GGCI validó que para el segundo trimestre, el área en estado de presión cubierta por recorridos de PVC realizado en el AP  equivale a 2,352.95 ha de 3,978.80 ha, equivalente a 59,1%. 
En este periodo se realizaron en total 11 patrullajes al interior del AP en sectores como Valle de Pérdidas, Calles, Guabinas y Cruces para el municipio de Urrao; Venados Abajo, Venados Arriba, El Llano y San Mateo del municipio de Frontino y  El Cerro y Piedras para Abriaquí, patrullajes realizados a pie y/o caminando, en los cuales no se presentaron situaciones de riesgo público o desastre natural que impidieran su ejecución. Sin embargo, en los sectores que comprenden altitudes bajas como la Vereda de Venados, se ha evidenciado por parte del equipo la presencia de serpientes que implican un riesgo para la seguridad y salud del personal, ya que se han presentado accidentes ofídicos en la comunidad indígena de Valle de Pérdidas. 
Respecto a los informes trimestrales de acciones de PVC para el primer y segundo trimestre, se ha realizado los ajustes pertinentes siguiendo las recomendaciones por parte de los profesionales DTAO y GGCI que acompañan esta línea misional. </t>
  </si>
  <si>
    <t>Se presentó el informe semestral de implementación del PCRP del PNN Las Orquídeas con el desarrollo de las actividades enmarcadas en la ejecución del corto plazo, informe el cual fue validado por la profesional a cargo desde la DTAO. Este avance corresponde al 0.25%, considerando que la actualización del plan fue aprobado en diciembre de 2025 a través del memorando 20241500003963 y su avance se reportó en el trimestre anterior.</t>
  </si>
  <si>
    <t>Se presentó el informe semestral de implementación del PECDNS del PNN Las Orquídeas con el desarrollo de las actividades enmarcadas en la ejecución del segundo periodo de vigencia, informe el cual fue validado por la profesional a cargo desde la DTAO. Este avance corresponde al 0.25%, mencionando además que para el segundo semestre del año, deberá presentarse la actualización de este documento para su revisión y aprobación por los diferentes niveles de gestión de la OGR. </t>
  </si>
  <si>
    <t> El día 20 de junio se realizó la notificación a la DTAO del cierre del segundo periodo de corte de los patrullajes realizados en el AP entre el 20 de marzo al 20 de junio, para el respectivo análisis de visibilidad por parte del GGCI. 
Como resultado de la visibilidad generada por la DTAO, el GGCI validó que para el segundo trimestre, el área cubierta por recorridos de PVC realizado en el AP en estado de presión equivale a 2,352.95 ha de 3,978.80 ha, equivalente a 59,1%. 
Para este periodo se presentan los informes de acciones de PVC para los trimestres I y II, teniendo en cuenta los recientes ajustes realizados en el formato, junto con los anexos que validan estos documentos, como lo son el formato de programación y ejecución de recorridos y demás evidencias asociadas a las acciones. </t>
  </si>
  <si>
    <t>Realizar recorridos de prevención vigilancia y control en los diferentes sectores del área protegida en los cuales se evidencian presiones.</t>
  </si>
  <si>
    <r>
      <t>De acuerdo con la información de PVC enviada del PNN PURACÉ para el SEGUNDO trimestre del 2025, en cuanto a los datos sistematizados en la herramienta SMART, desde el GGCI se realizó una revisión general de la información recopilada (del 2 DE ABRIL DEL 2025 al 19 DE JUNIO DEL 2025) y se identificó lo siguiente:
·         Se identificaron un total de 66 RECORRIDOS
·         Se identifica buena consistencia espacial en los recorridos realizados.
·         Se tomaron 589 OBSERVACIONES.
·         Se identifica buena consistencia espacial en las observaciones registradas en la plataforma.
·         Se identifica buena consistencia temática en las observaciones registradas en la plataforma.
En cuanto al área en presión que está cubierta con jornadas de vigilancia acumulada al SEGUNDO trimestre, se valida que dicha área es de </t>
    </r>
    <r>
      <rPr>
        <b/>
        <sz val="10"/>
        <rFont val="Arial Narrow"/>
        <family val="2"/>
      </rPr>
      <t>156.934 </t>
    </r>
    <r>
      <rPr>
        <sz val="10"/>
        <rFont val="Arial Narrow"/>
        <family val="2"/>
      </rPr>
      <t>ha (calculada en proyección CTM 12) lo que equivale al </t>
    </r>
    <r>
      <rPr>
        <b/>
        <sz val="10"/>
        <rFont val="Arial Narrow"/>
        <family val="2"/>
      </rPr>
      <t>94.17 </t>
    </r>
    <r>
      <rPr>
        <sz val="10"/>
        <rFont val="Arial Narrow"/>
        <family val="2"/>
      </rPr>
      <t>%.
 </t>
    </r>
  </si>
  <si>
    <t>En lo que corresponde a la implementación   Plan de Contingencias para el Riesgo Público del PNN Puracé,  aprobado por la oficina Gestión del Riesgo, durante  el presente semestre del año de 2025, se mantienen medidas de prevención por el equipo de trabajo, especialmente  para la realización de salidas a los sectores de manejo, en este sentido; se consulta a las autoridades sobre la situación en los distintos espacios de trabajo habitualmente utilizados   de contratistas y funcionarios del AP,  la información obtenida es comunicada por el jefe del AP a quien corresponda. El jefe del Área Protegida participó en los diferentes espacios convocados por la OGR de Parques, para el conocimiento del riesgo y alertas emitidas, también mantuvo constante comunicación con las autoridades locales correspondientes como Policía Nacional.</t>
  </si>
  <si>
    <t>Desde la DTAO y el GGCI validan que el área en presión cubierta con jornadas de vigilancia acumulada al segundo trimestre, es de  607.05 ha, lo que equivale a una visibilidad del 91.23 %, específicamente para este reporte se tiene un avance de 66.23 ha.  Se realizaron 63 recorridos de PVC. Se reportan siete (7) presiones antrópicas, dos (2) por residuos sólidos, cuatro (4) por cacería con andamios y una (1) por tala selectiva. Los andamios fueron destruídos y en uno de los casos, se tuvo conversación directa con personas cercanas al lugar, compartiendo sobre la normatividad del área protegida y sensibilizando sobre las actividades de cacería y la prohibición de la misma. Se registran nueve (9) presiones naturales por tormenta eléctrica y nueve (9) por procesos de remoción en masa.</t>
  </si>
  <si>
    <t>Se presenta informe semestral del avance de la implementacion del PCRP con anexos, en el que se evidencian acciones en relación con las alertas tempranas de riesgo público, socialización del PCRP y guía de buen comportamiento, así como acciones frente al hallazgo de una mina antipersonal por parte del equipo del PNN SFL en el sector de manejo Samaná.</t>
  </si>
  <si>
    <t>El PNN Selva de Florencia recibe la aprobación de la actualización del PECDNS por parte de Gipsy Arenas Jefe de la Oficina de Gestión del Riesgo, mediante memorando No. 20251500000653 del 3 de abril del 2025, aprobación para la vigencia 2025-2027. 
Para este reporte, se remite el informe semestral del avance en la implementación de las medidas de intervención del PECDNS, con los respectivos anexos. </t>
  </si>
  <si>
    <t>En el marco de la implementación del PCRP, durante el periodo a reportar se realizó una socialización del Plan de Contingencias para el Riesgo Público del Parque el día 13 de febrero de 2025, con el Consejo Comunitario de Novita, organización con la cual el Parque viene desarrollando acciones de consulta previa.</t>
  </si>
  <si>
    <t>Para el segundo trimestre del año y en el marco de los avances en la implementación del Plan de Emergencias y Contingencias por Desastres Naturales y Socionaturales, se desarrollaron actividades asociadas con la socialización del Plan en tres municipios, participación activa en la Comisión Permanente de Incendios Forestales del Departamento, seguimiento anual a las concesiones de agua, entre otros.</t>
  </si>
  <si>
    <r>
      <t>La meta correspondiente al indicador "Porcentaje de conductas materia de investigación que pueden constituir infracción ambiental, abordadas desde la función policiva y/o sancionatoria", correspondiente al </t>
    </r>
    <r>
      <rPr>
        <b/>
        <sz val="10"/>
        <rFont val="Arial Narrow"/>
        <family val="2"/>
      </rPr>
      <t>primer trimestre</t>
    </r>
    <r>
      <rPr>
        <sz val="10"/>
        <rFont val="Arial Narrow"/>
        <family val="2"/>
      </rPr>
      <t>, en cumplimiento de los tiempos establecidos para su reporte.
A continuación, se presentan los datos del cálculo del indicador para el primer trimestre:
Numerador: Número de presuntas infracciones ambientales atendidas mediante actos y/o actuaciones administrativas policivas y/o sancionatorias en el trimestre: 12 actuaciones.
Denominador: Número total de presuntas infracciones ambientales detectadas en la presente vigencia dentro del área protegida: 123 expedientes.
La meta correspondiente al indicador "Porcentaje de conductas materia de investigación que pueden constituir infracción ambiental, abordadas desde la función policiva y/o sancionatoria", correspondiente al </t>
    </r>
    <r>
      <rPr>
        <b/>
        <sz val="10"/>
        <rFont val="Arial Narrow"/>
        <family val="2"/>
      </rPr>
      <t>segundo trimestre</t>
    </r>
    <r>
      <rPr>
        <sz val="10"/>
        <rFont val="Arial Narrow"/>
        <family val="2"/>
      </rPr>
      <t>, en cumplimiento de los tiempos establecidos para su reporte.
A continuación, se presentan los datos del cálculo del indicador para el primer trimestre:
Numerador: Número de presuntas infracciones ambientales atendidas mediante actos y/o actuaciones administrativas policivas y/o sancionatorias en el trimestre: 19 actuaciones.
Denominador: Número total de presuntas infracciones ambientales detectadas en la presente vigencia dentro del área protegida: 130 expedientes.
 </t>
    </r>
  </si>
  <si>
    <t>Durante el ll trimestre de 2025, en referencia al Plan de Contingencia de Riesgo Público en respuesta al memorando del 28 de marzo con radicado No. 20246120000613, que remite la Oficina Gestión del Riesgo en consecuencia, se aprueba el Plan de Contingencia de Riesgo Público 2025 para el SF Isla de la Corota.  En el mes de junio se socializó con el equipo del Santuario de Flora Isla de La Corota el documento aprobado del Plan de Contingencia de Riesgo Público, con el fin de facilitar su comprensión y apropiación ante posibles situaciones de riesgo.</t>
  </si>
  <si>
    <t>En el segundo trimestre de esta vigencia se adelantaron actividades relacionadas a la implementación del Plan de emergencias y contingencias por desastres naturales y socio naturales. </t>
  </si>
  <si>
    <t>El área en presión que está cubierta con jornadas de vigilancia acumulada al SEGUNDO trimestre, se valida que dicha área es de 329.430 ha (calculada en proyección CTM 12) lo que equivale al 94.36 % sobre el total del área en presion que equivale a 349,11 Ha, ya reportada en el primer trimestre.</t>
  </si>
  <si>
    <t>Se elaboró el Informe de implementación semestral donde se describen las actividades realizadas en el marco del plan</t>
  </si>
  <si>
    <t>Se cuenta con el informe de PVC para el II Trimestre, en el cual se describen las acciones adelantadas por el AP</t>
  </si>
  <si>
    <t>Durante el periodo marzo 20 a junio 18, se avanza en la implementación del plan de trabajo de PVC mediante la realización de recorridos de vigilancia, para un total de 30 recorridos. La ruta de vigilancia con mayor número de recorridos corresponde a Carretera La Suiza Mojón Tesorito (70%), Manzano Aurora (6,7%) y palo Blanco (6,7%); es importante resaltar que desde febrero de 2025 se han integrado 3 rutas en un solo recorrido de vigilancia: Carretera, acueducto y Palo Blanco; con la denominación de Carretera Mojón Tesorito; esto hace que se optimice el esfuerzo y se incremente la frecuencia con que se llega a toda la zona relacionada con la carretera. Cada mes se procura realizar un recorrido por la zona Sur, que para este caso corresponde a la ruta periférico, Bejucos-manzano, Manzano Aurora. Por otra parte, en el mes de junio se realiza recorridos de vigilancia por las redes eléctricas, que se realiza con el propósito de verificar posibles afectaciones por el mantenimiento de las redes que atraviesan el área protegida en una distancia aproximada de 3 km.  Se continúa dando información a los ocupantes de la Chiva los fines de semana, con lo que entre enero y junio se ha dado información a más de 2.000 personas.</t>
  </si>
  <si>
    <t>Se realizó una reunión de equipo del 18 de marzo, en el punto 6 del acta (anexa se desarrolla el tema del análisis de riesgo. Se presenta el tema de riesgo público, con el análisis de riesgo, las amenazas, vulnerabilidades y calificación de riesgo para cada amenaza; las amenazas son: reacción agresiva de usuarios, visitantes o presuntos infractores, Hurto atraco y vandalismo para las personas que pernoctan en el área protegida y hurto y atraco para personas que manejan dinero producto de la boletería. Por otra parte, se explican las acciones que se deben tener en cuenta para reducir la vulnerabilidad, tales como socializar el protocolo de riesgo público, taller práctico de estudio de casos, indagar cubrimiento de las pólizas, entre otras. También se hacen algunas recomendaciones generales contenidas en el plan de riesgo público.</t>
  </si>
  <si>
    <t>Durante el primer semestre de 2025 se continua con la implementación del plan de emergencias mediante el seguimiento a las condiciones hidrometereológicas relacionadas con las amenazas identificadas mediante revisión de información del IDEAM, al igual que la revisión de los reportes por parte del Servicio Geológico Colombiano sobre el volcán nevado del Ruiz. Se continúa haciendo mantenimiento quincenal al sistema de acueducto. Se espera avanzar en la gestión para darle manejo a árboles en riesgo mediante la actualización del concepto técnico correspondiente. Es importante resaltar la actualización del plan de emergencias aprobado mediante memorando con radicado de Orfeo No. 20251500000913 del 27 de junio de 2025. En este proceso se resalta el apoyo y asesoría recibidos por parte de la Dirección Territorial Andes Occidentales -DTAO y de la oficina de Gestión de Riesgo -OGR.
Se realizó una reunión de equipo con apoyo de equipo de bienestar laboral y apoyo psicosocial de Gestión Humana Sede central. Se hace énfasis en herramientas para manejo de situaciones difíciles en campo; con base en las amenazas identificadas en el protocolo de riesgo publico</t>
  </si>
  <si>
    <t>Se solicito cambio de meta a 0</t>
  </si>
  <si>
    <t>Durante el segundo trimestre del año 2025, se llevó a cabo un proceso de socialización y fortalecimiento de capacidades sobre el uso de la herramienta SMART con el equipo del Parque Nacional Natural Bahía Portete Kaurrele. Esta actividad permitió resolver dudas y reforzar conocimientos previos, con el propósito de que los funcionarios puedan implementar adecuadamente la herramienta durante los recorridos de Prevención, Vigilancia y Control (PVC), facilitando así el seguimiento a las presiones presentes en el área protegida.
En este periodo se realizaron un total de 34 recorridos, tanto terrestres como marítimos, los cuales generaron información significativa sobre presiones antrópicas, biodiversidad y dinámicas sociales y territoriales dentro del parque. Como parte del componente educativo y de sensibilización, se llevaron a cabo charlas con pescadores en todas las comunidades presentes en el área de influencia del parque, promoviendo el diálogo y la corresponsabilidad en la conservación. Además, se desarrolló un taller de educación ambiental en la escuela de la comunidad de Alijunao, que permitió fortalecer el vínculo con la comunidad educativa y fomentar una mayor apropiación del territorio y sus valores naturales. Estas acciones consolidan la articulación con actores locales y sientan bases sólidas para una gestión participativa y efectiva del área protegida.</t>
  </si>
  <si>
    <t>Durante el mes de junio se realiza la entrega del II Informe Trimestral correspondiente al avance del plan de trabajo del protocolo de Prevención, Vigilancia y Control (PVC), el cual es consolidado a través del aplicativo SMART. Este informe incluye el reporte detallado de las acciones desarrolladas en campo, las presiones identificadas, y las medidas adoptadas para su mitigación. Así mismo, se presenta el Informe Trimestral de acciones de PVC, en el que se describen las estrategias implementadas, el alcance de las actividades de sensibilización comunitaria, y las acciones interinstitucionales adelantadas. Adicionalmente, se anexan los formatos oficiales de programación y ejecución de recorridos, lo cual permite evaluar el nivel de cumplimiento frente a lo planificado y realizar los ajustes necesarios para mejorar la gestión del área protegida durante el siguiente periodo.</t>
  </si>
  <si>
    <t>En el segundo trimestre de la vigencia 2025 el PNN Bahía Portete Kaurrele avanzó en el desarrollo de diferentes actividades en el proceso de implementación del Plan de Gestión de Riesgo Público, con el objetivo de salvaguardar la seguridad física y emocional del equipo de trabajo y los bienes del Área Protegida. Durante el periodo de reporte se desarrollaron actividades enfocadas a:
Actividad 6: Espacios de trabajo interno con el equipo del AP (expertos locales, operativos, técnicos y profesionales) en los cuales se abordaron aspectos del Plan de Contingencia de Riesgo Público. 
Actividad 7: Socialización al equipo del área protegida del memorando con radicado No. 20256550000953 del 20-06-2025 sobre las Orientaciones para la prevención y mitigación, por posibles afectaciones a la vida, integridad y seguridad de funcionarios y contratistas, frente a situaciones de riesgo público ocurridos en el departamento de La Guajira por atentado con carrobomba al peaje Alto Pino, sobre la Troncal del Caribe         
Actividad 8: Participación en el Taller de autocuidado y riego público        
Actividad 9: Participación en la socialización de los Documentos del Proceso Misional de Gestión del Riesgo y Plan de Contingencia para el Riesgo Público        
En el tercer trimestre de la vigencia se enfocaran las accione a la socialización de la guía de actitud y comportamiento frente al riesgo público, y plantear medidas de manejo para las situaciones asociadas al riesgo público en el Área Protegida. </t>
  </si>
  <si>
    <t xml:space="preserve">En el II trimestre de la vigencia 2025, en cumplimiento de las actividades programadas en el marco de la gestión del riesgo de la Entidad, se realiza informe de implementación de acciones, en el cual se describe  la socialización del Plan de Emergencia y Contingencia de Desastres Naturales y Socionaturales (PECDNS) del PNN Bahía Portete Kaurrele, realizada el día 17 de junio de 2025 a la Dirección de Prevención y Atención de Emergencias y Desastres de la Gobernación de la Guajira. El objetivo de la socialización fue lograr la articulación efectiva con la Dirección de Prevención y Atención de Emergencias y Desastres de la Gobernación de la Guajira, promoviendo el trabajo conjunto y coordinado para la preparación, respuesta y atención oportuna ante posibles emergencias que se puedan presentar en el Área Protegida y zona de influencia. Se anexan las siguientes evidencias de las gestiones realizadas con los entes territoriales.
- Acta, presentación y lista de asistencia de la reunión realizada el día 17 de junio de 2025 con la Dirección de Prevención y Atención de Emergencias y Desastres de la Gobernación de la Guajira.
- Correo para solicitud de articulación con la Dirección de Prevención, Atención de Emergencia y Desastres de la Gobernación de la Guajira, remitido el 8 de abril de 2025. 
- Correo y oficio de solicitud de articulación Subsecretaría de Gestión del Riesgo de la Alcaldía del Municipio de Uribia. 
- Remisión Plan de Emergencia y Contingencia de Desastres Naturales y Socionaturales (PECDNS) PNN Bahía Portete Kaurrele a la Alcaldía de Municipio de Uribia, realizado el 11 de marzo de 2025.
</t>
  </si>
  <si>
    <t>En el segundo trimestre de 2025, el Área Protegida entregó el informe del Sistema de Control y Vigilancia en operación, cumpliendo con el 100% de cobertura en las Áreas Marinas Protegidas. El informe incluyó todos los anexos requeridos, como registros de recorridos y análisis de las acciones realizadas.
Durante este periodo se continuó utilizando la herramienta Global Fishing Watch, la cual ha permitido mejorar el seguimiento a la actividad pesquera en el área marina del parque. Esta herramienta facilita la detección de posibles infracciones y fortalece las acciones de vigilancia, complementando los recorridos en campo y contribuyendo a una gestión más efectiva del territorio marino.</t>
  </si>
  <si>
    <t>Para el II trimestre de 2025 se realizaron siete (7) patrullajes en el AP, en los cuales se recorrieron zonas donde se ha podido evidenciar pesca artesanal comercial, lo anterior por medio de sensores remotos, donde se verifica las observaciones generadas por las plataformas satelitales por medio de recorridos en campo. Para finalizar se tiene sistematizada la información en la plataforma SMART a la fecha.</t>
  </si>
  <si>
    <t>No se presentaron situaciones de Riesgo Publico en el área protegida en el periodo, se presenta el informe de avance de la implementación del PCRP del PNN Corales de Profundidad.</t>
  </si>
  <si>
    <t>El Plan de Emergencia y Contingencia por Desastres Naturales y Socio-Naturales - PECDNS del PNN Corales de Profundidad se encuentra actualizado a la fecha bajo el memorando 20241500003443 del 5/11/2024, para la vigencia 2024-2026. Para este segundo trimestre se planean las acciones de implementación entre ellas, solicitar a las entidades operativas con competencias en las áreas marinas, por medio de oficio la socialización del Plan de Emergencia, así mismo se socializó al equipo del Parque el PECDNS, Participar en los simulacros y simulaciones a los que se convoque el SNGR de acuerdo a sus características oceánicas, entre otras. </t>
  </si>
  <si>
    <t>Para el trimestre de reporte (II trimestre de 2025) se realizaron siete (7) recorridos en el AP, con  veinte y cuatro (24) observaciones, se realizó seguimiento y monitoreo a las embarcaciones en transito y con actividades de pesca desde la plataforma SKYLIGHT, y  MARINE MANAGER-GLOBAL FISHING WASH, no se adelantaron procesos sancionatorios ambientales.</t>
  </si>
  <si>
    <t>Para el indicador se presenta el informe "SISTEMA DE CONTROL Y VIGILANCIA EN OPERACIÓN EN EL 100% DE LAS ÁREAS MARINO-COSTERAS, INSULARES Y OCEÁNICAS ADMINISTRADAS POR PNNC", en el cual se evidencian los avances respectivos para el II trimestre de la presente vigencia.</t>
  </si>
  <si>
    <t>Se realizó la socialización del Plan de Contingencias para el Riesgo Público con el equipo de trabajo del área protegida el 20/05/2025. En la cual se realizó la presentación y/o socialización del Plan de Contingencias para el Riesgo Público aprobado por la Oficina de Gestión del Riesgo, mediante memorando 20231500001823 el día 31 de agosto de 2023. Se logro un diálogo y comunicación efectiva con el equipo de trabajo quienes manifestaron la importancia de estar informado de las diferentes situacione de riesgo publcio a las que estan expuestos por el ejercicio de la autoridad ambiental en especial en los sectores que actualmente presenta mayor grado de conflicto por la realización de actividades ilegales que colocan en riesgo el Patrimonio Natural y la integridad del personal encargado del ejercicio de la Autoridad Ambiental (Archipielago de San Bernardo - Isla Tintipan).        
"Se realizaron 3 jornadas de capacitación con el equipo de trabajo del área protegida en temas relacionados, de la siguiente forma:
Capacitación Normativa procedimiento sancionatorio medidas preventivas, facultad a prevención y notificaciones de actos administrativos (Actividad realizada 11-04-2025 con la participación de 30 personas del equipo del AP).
Socialización del plan de riesgo público del PNNCRSB y la Guía de Actitud y Comportamiento frente al Riesgo del PNN Corales del Rosario y San Bernardo, con el fin conocer los lineamientos a seguir frente a esta situación de riesgo publico en el PNNCRSB; realizado los días: 20/05/2025 con la participación de 24 personas del equipo del AP en la sede administrtiva y sedes operativas, se logro un diálogo efectivo con el equipo de trabajo y se reconoció la importancia de como actuar ante las diferentes situaciones de riesgo publico que se presentan en el área protegida.  Se anexa listado de asistencia.
Socializar los documentos relacionados con la gestión del riesgo de desastres  y el plan de contingencia riesgo público y presentar un  diagnóstico del estado actual de las áreas protegidas de la DTCA, en el marco del fortalecimiento del MIPG; realizado los días: 25/05/2025 con la participación de 27 personas del equipo del AP en la sede administrtiva y sedes operativas atraves de la plataforma Meet. google (https://meet.google.com/xym-ynff-kow?authuser=0)."        
No se presento informe sobre hechos ocurridos de Riesgo Público durante el primer y segundo trimestre de 2025.         
Durante la socialización del documento de Riesgo Público, se socializo las rutas de evacuación y fueron revizadas, llegando a la conclusión que las rutas propuestas son acordes a las necesidades y diferentes situaciones que se podrian presentar en el AP.  
Directorio DEL Plan de Contingencias de Riesgo Público del PNNCRSB de los aliados estrategicos se encuentran debidamente actualizados        
Mediante Memorando # 20256660002073 se solicitó a la DTCA apoyo para dar inicio a la reformulación del Plan de Contingenciasdel AP dado que su vigencia finaliza el 31 de agosto de 2025.</t>
  </si>
  <si>
    <t>El área protegida avanza con la solicitud de los Planes de gestión de Riesgo municipales. Se realizó socialización del PECDNS al equipo de trabajo del PNNCRSB, de manera virtual, el día 20 de mayo de 2025.
Se realizó el acercamiento institucional con la UGRD del municipio de Tolu, sin embargo, no se ha realizado la socialización, por inconvenientes logísticos entre las entidades. mientras que con el distrito de Cartagena de indias dicha socialización esta programada para el dia 27 de junio de 2025.
Se realizaron 4 jornadas de capacitación con el equipo de trabajo del área protegida en temas relacionados, de la siguiente forma: 
        Capacitación Normativa procedimiento sancionatorio medidas preventivas, facultad a prevención y notificaciones de actos administrativos (Actividad realizada 11-04-2025 con la participación de 30 personas del equipo del AP).
        Socialización del plan de riesgo público del PNNCRSB y la Guía de Actitud y Comportamiento frente al Riesgo del PNN Corales del Rosario y San Bernardo, con el fin conocer los lineamientos a seguir frente a esta situación de riesgo publico en el PNNCRSB; realizado los días: 20/05/2025 con la participación de 24 personas del equipo del AP en la sede administrativa y sedes operativas a través de la plataforma Meet. google (meet.google.com/nub-kwyy-hvm):se logro un diálogo efectivo con el equipo de trabajo y se reconoció la importancia de como actuar ante las diferentes situaciones de riesgo público que se presentan en el área protegida.  Se anexa listado de asistencia.
        Socializar los documentos relacionados con la gestión del riesgo de desastres  y el plan de contingencia riesgo público y presentar un  diagnóstico del estado actual de las áreas protegidas de la DTCA, en el marco del fortalecimiento del MIPG; realizado los días: 25/05/2025 con la participación de 27 personas del equipo del AP en la sede administrativa y sedes operativas a través de la plataforma Meet. google (https://meet.google.com/xym-ynff-kow?authuser=0).
        De acuerdo con la programación de la oficina de Gestión del Riesgo el PNNCRSB participó en el taller preparativo de respuesta de temporada de ciclones. Taller realizado el día 19 de junio de 2025.
El equipo PNNCRSB adelantó la revisión del estado de las rutas de evacuación y equipos de SST presentes en la sede administrativa, en Bocagrande – Cartagena.
Se realizó la actualización de la base de datos de los funcionarios y contratistas vinculados al área protegida con información de a quien llamar en caso de emergencia. La última actualización se realizó el día 30 de abril. Se proyecta además actualización para el próximo reporte teniendo en cuenta la entrada del personal nuevo.</t>
  </si>
  <si>
    <t>El PNNCRSB ha actualizado y sincronizado la herramienta SICOSMART MOBILE con los insumos que permita avanzar en el reporte del indicador 28: Áreas administradas por PNNC en presión cubierta por recorridos de prevención, vigilancia y control para calcular las áreas visibilizadas durante los patrullajes de PVC (173 recorridos en total, correspondiente a 69 terrestres, 102 marinos y 2 plataformas tecnologicas), adicionalmente, se cargaron los datos a una GDB para que se puedan generar la salida gráfica correspondiente y calcular la visibilidad, correspondiente al periodo del 22 de marzo al 15 de junio de 2025</t>
  </si>
  <si>
    <t xml:space="preserve">REPORTES ACTIVIDADES DE PREVENCIÓN: Durante el segundo trimestre de 2025 desde el muelle de la bodeguita zarparon en total 3.443 embarcaciones de las cuales 1.280 fueron sensibilizadas por el personal del PNNCRSB, equivalente al 37,17%; mientras referentes a los visitantes que ingresaron en total se determinó un ingreso de 101.554 mientras los sensibilizados ascendió a 19.527 visitantes alcanzando una cobertura de visitantes sensibilizados del 19,22%. Se realizaron 13 jornadas de capacitación, sensibilización con fuerza publica, entidades, comunidad, etc que aportara al posicionamiento del AP y prevención y disminución de presiones.
REPORTE VIGILANCIA Y CONTROL: Durante el segundo trimestre de 2025, se han realizado en total 173 recorridos en el área protegida; 102 recorridos marinos, 69 recorridos terrestres y 2 Aéreo (Sensores Remotos Satelitales - Marine Manager de Global Fishing Wacht). Se detectaron 5 violaciones a la normatividad ambiental actuando en consecuencia (Imponiendo 3 medidas preventivas y 2 en averiguación de responsables con AUNAP y DIMAR. Se sistematización, actualización y almacenamiento de base de Datos Geográficas de infracciones y tramites del PNNCRSB. Se realizo seguimiento e impulsos a 48 procesos sancionatorios adelantados por la DTCA que requieren practica de pruebas o acciones administrativas en la ciudad de Cartagena y en jurisdicción del PNNCRSB. </t>
  </si>
  <si>
    <t>El PNNCRSB continua la Implementación del Sistema de control y vigilancia en operación en el 100% de las áreas marino-costeras, insulares y oceánicas administradas por PNNC, para lo cual en conjunto con la DTCA se calculó la línea base, se realizaron 173 recorridos de PVyC, se recopilaron datos de la herramienta tecnológica Marine Manager de Global Fishing Wacht encontrando dos incidentes marítimos por pesca industrial de arrastre de camaron de aguas someras. Adicionalmente, la herramienta SICOSMART CONNEC, se encuentra actualizada y sincronizado, para lo cual se cuenta con 2 equipos GPS Android y 2 computadores que requieren mantenimiento; también se dio continuidad a las capacitaciones del personal del área protegida. El AP manifiesta que su nivel de dotación para cumplir con las tareas de PVyC es Muy Bajo, pese a la gran cantidad de actividades reportadas por el PNNCRSB.
Finalmente, El PNNCRSB cuenta con un muy buen relacionamiento intersectorial, de manera que trabajo de forma conjuntacon entes territoriales, otras autoridades ambientales, fuerza pública, operadores, gremios, comunidad, instituciones académicas, en temas de Seguridad, salud pública, ambientales, fortalecimiento comunitario, etc.</t>
  </si>
  <si>
    <t>Fuente de financiación: Nación (Avance 1.591,82 ha). Para el segundo reporte trimestral de la presente vigencia se avanza con en el ejercicio de la autoridad ambiental mediante recorridos de PVC realizados en los 4 sectores de manejo del Parque, en ese sentido para este periodo se lograron realizar 53 recorridos, en los cuales se identificaron básicamente presiones asociadas con la presencia de ganadería (caprina, bovina y ovina), signos de estrés hídrico de la cobertura vegetal y disminución de los niveles de agua de las fuentes hídricas ocasionadas por la intensificación de la temporada de sequía en la región. </t>
  </si>
  <si>
    <t>En el segundo trimestre de 2025, en el PNN de Macuira, se implementó AÑO 1el plan de emergencia y contingencia de riesgo público, aprobado por la OGR del PNNC el 11 diciembre de 2024. </t>
  </si>
  <si>
    <t>Para este segundo reporte trimestral se presentan avances en consolidación de informe de implementación del PECDNS del AP. En este documento se describen las actividades desarrolladas durante el primer año de implementación del Plan, además de los anexos presentados para algunas de las actividades implementadas.</t>
  </si>
  <si>
    <t>En el marco de la línea estratégica de PVC en el PNN de Macuira se realizaron actividades de educación ambiental, principalmente en las siguientes sedes educativas, localizadas tanto al interior del AP como en su zona de influencia: Monterrey, Sierra Maestre, Buenos Aires, Ichipa, Itoushpa y Amuchishiwo’u. Los temas tratados estuvieron relacionados con el uso racional del recurso hídrico, cuidado y protección de las fuentes hídricas que se encuentran en la serranía de La Macuira. También se explicaron las diferentes presiones que afectan a la serranía y cómo desde el Parque se está trabajando para minimizar el impacto de las mismas, así como también se explicó el papel preponderante que juega la comunidad educativa en la prevención de dichas presiones, tanto de origen natural como antrópica. Así mismo, se desarrollaron instancias de participación comunitaria denominadas comités operativos, con Autoridades Tradicionales y líderes comunitarios de los territorios que hacen parte de los sectores de manejo Anuwapa'a y Kajashiwo'u.</t>
  </si>
  <si>
    <t>De lo que comprende el segundo trimestre a reportar, desde el 21 de marzo al 15 de junio de 2025, se programó un total de 44 recorridos de PVC discriminados en: 31 marinos, y 13 Terrestres.</t>
  </si>
  <si>
    <t>Para el segundo trimestre el AP presenta el informe de Sistema de Control y vigilancia en operación 100% para Áreas Marinas Protegidas, De lo que comprende el trimestre a reportar, desde el 21 de marzo al 15 de junio del 2025, se programó un total de 44 recorridos de PVC discriminados en: 31 marinos, 13 terrestre.</t>
  </si>
  <si>
    <t>En el periodo de tiempo 18 de marzo al 17 de mayo se realizaron siete (7) recorridos de vigilancia en los sectores de trabajo Sinú-Manso-Tigre, Saiza, Ituango y Peque.</t>
  </si>
  <si>
    <t>Para el semestre se elaboraron y enviaron dieciocho (18) oficios de comunicación al Ejército Nacional dando a conocer las fechas, objetivo, actividades, rutas y personas que integran el equipo de trabajo que ingresarán a campo. También se cuenta con dieciocho (18) matrices de seguridad correspondiente a cada comisión, que son enviadas a la OGR como parte de la ruta de seguridad establecida en el Plan de Riesgo Público. Adicionalmente, se cuenta con los reportes de noticias de riesgo público para los departamentos de Córdoba y Antioquia del Parque, con los que se toman decisiones de viabilidad de las comisiones.  </t>
  </si>
  <si>
    <r>
      <t xml:space="preserve">Para este trimestre Se cuenta con avances en las siguientes actividades del PECDNS:
</t>
    </r>
    <r>
      <rPr>
        <b/>
        <sz val="10"/>
        <rFont val="Arial Narrow"/>
        <family val="2"/>
      </rPr>
      <t>Actividad 1:</t>
    </r>
    <r>
      <rPr>
        <sz val="10"/>
        <rFont val="Arial Narrow"/>
        <family val="2"/>
      </rPr>
      <t xml:space="preserve"> En el área protegida se cuanta con censos poblacionales que han permitido conocer las veredas existentes y el número de campesinos que las habitan, teniendo un acercamiento a dicho poblamiento con un registro aproximado de 1.197 familias y 80.073 hectáreas con usos antrópicos, ubicados en veintidos (22) sectores de ocupación campesina.                               
</t>
    </r>
    <r>
      <rPr>
        <b/>
        <sz val="10"/>
        <rFont val="Arial Narrow"/>
        <family val="2"/>
      </rPr>
      <t>Actividad 3:</t>
    </r>
    <r>
      <rPr>
        <sz val="10"/>
        <rFont val="Arial Narrow"/>
        <family val="2"/>
      </rPr>
      <t xml:space="preserve"> Al inicio de cada periodo de gobierno de los municipios y gobernaciones con jurisdicción en el AP se elabora y entrega un informe técnico y jurídico para que sean tenidas en cuenta las restricciones normativas y de uso con respecto al AP en los planes de desarrollo territorial. Con este documento se pretende orientar, más no es un documento obligante, por lo que queda a criterio la implementación de esta información en sus planes de desarrollo. 
</t>
    </r>
    <r>
      <rPr>
        <b/>
        <sz val="10"/>
        <rFont val="Arial Narrow"/>
        <family val="2"/>
      </rPr>
      <t>Actividad 4:</t>
    </r>
    <r>
      <rPr>
        <sz val="10"/>
        <rFont val="Arial Narrow"/>
        <family val="2"/>
      </rPr>
      <t xml:space="preserve"> Desde el año 2020 se adelanta un proceso con ISA Intercolombia del plan de compensación por pérdida de biodiversidad, con la cual se adelanta un proceso de compra de predios al interior del parque en el sector de Uré. También se está en conversaciones con la empresa minera “Mineralls de Córdoba” la cual esta interesada en adelantar un proceso de compensación al interior del parque. Adicionalmente, en los últimos tres años se viene percibiendo recursos de transferencias eléctricas de parte de la empresa URRÁ S.A. E.S.P. con los cuales se viene adelantando el proceso de saneamiento del Parque. 
</t>
    </r>
    <r>
      <rPr>
        <b/>
        <sz val="10"/>
        <rFont val="Arial Narrow"/>
        <family val="2"/>
      </rPr>
      <t xml:space="preserve">Actividad 8: </t>
    </r>
    <r>
      <rPr>
        <sz val="10"/>
        <rFont val="Arial Narrow"/>
        <family val="2"/>
      </rPr>
      <t>El AP se acogerá a al programa de capacitación y talleres en el tema de manejo de desastres naturales que se tenga estipuladas desde la DTCA y la OGR (Oficina de Gestión de riesgos) del PNNC.
De acuerdo a la hoja metodológica del indicador se presenta informe semestral que da cuenta de la ejecución de las actividades. </t>
    </r>
  </si>
  <si>
    <t>Para el Plan de trabajo propuesto para PVC se presentan avances en el cumplimiento de siete (7) recorridos de vigilancia realizados de manera paralela a las salidas de campo, en los cuales se registraron presiones de Tala selectiva, ganadería, agricultura, deforestación, cacería e infraestructura habitacional. Igualmente, se reportaron conflictos humano-felinos en el sector Diamante del municipio de Tierralta.  </t>
  </si>
  <si>
    <t>Durante el segundo trimestre de 2025, el Parque Nacional Natural Sierra Nevada de Santa Marta ejecutó las acciones programadas en el marco de su planificación. En este periodo, se realizaron 27 recorridos terrestres en diversos sectores del área protegida, con el propósito de prevenir y verificar afectaciones derivadas de causas antrópicas y naturales; dichas actividades fueron registradas en el sistema SICO-SMART. Adicionalmente, se llevaron a cabo labores de campo orientadas a la prevención de incendios forestales y a la verificación de focos de calor detectados durante el trimestre, como parte de las estrategias de prevención, seguimiento, monitoreo y control.</t>
  </si>
  <si>
    <t>Durante el segundo trimestre de 2025, el Parque Nacional Natural Sierra Nevada de Santa Marta desarrolló diversas acciones en el marco del Plan de Contingencias de Riesgo Público (PCRP), conforme a las actividades programadas para este periodo. A continuación, se describen las principales acciones implementadas:
Se realizaron espacios de trabajo internos con los equipos técnico-operativos, los cuales abordaron aspectos del Plan de Contingencia de Riesgo Público, como parte de la programación operativa y las capacitaciones internas. Estas sesiones se integraron a jornadas de planeación y coordinación, sin requerir una programación separada.
No se adelantaron acciones en relación con el conocimiento y monitoreo de minas antipersonal, dado que el área protegida fue declarada libre de sospecha de presencia de este tipo de artefactos, por lo cual esta actividad no aplica al contexto actual del PNN SNSM.
Los recorridos en campo previstos para monitoreo y control territorial fueron ejecutados conforme a la programación operativa del trimestre. Estos incluyeron verificación de condiciones de seguridad, identificación de riesgos asociados a presencia de actores armados y recolección de información para caracterizar amenazas en sectores priorizados del área protegida.
Se desarrolló una jornada de sensibilización en el sector de Lengüeta con el equipo operativo del área protegida, orientada al análisis y discusión de riesgos públicos presentes en el territorio, tales como presión por ocupación, conflictos asociados a usos del suelo y presencia de organizaciones externas. Este ejercicio incluyó la revisión de estrategias de manejo seguro del territorio.
Finalmente, se fomentaron prácticas de autocuidado durante las salidas a campo por parte del equipo técnico, con énfasis en la evaluación previa de rutas, el uso de protocolos de comunicación y la activación de medidas preventivas ante situaciones de riesgo. Estas acciones fueron implementadas por cada equipo operativo según el sector de trabajo asignado.
Estas acciones se enmarcan en la ejecución del Plan de Contingencias de Riesgo Público para el segundo trimestre de 2025, y dan continuidad a los lineamientos establecidos por Parques Nacionales Naturales de Colombia en materia de seguridad y gestión del riesgo en contextos de conflicto o amenazas externas.</t>
  </si>
  <si>
    <r>
      <t xml:space="preserve">Durante el segundo trimestre de 2025, el Parque Nacional Natural Sierra Nevada de Santa Marta (PNN SNSM) desarrolló diversas acciones en el marco de la implementación del Plan de Emergencias y Contingencias por Desastres Naturales y Socionaturales (PECDNS), con el propósito de fortalecer las capacidades de prevención, preparación y respuesta ante emergencias. A continuación, se describen las principales actividades realizadas:
</t>
    </r>
    <r>
      <rPr>
        <b/>
        <sz val="10"/>
        <rFont val="Arial Narrow"/>
        <family val="2"/>
      </rPr>
      <t>1. Gestión interna y fortalecimiento del equipo:</t>
    </r>
    <r>
      <rPr>
        <sz val="10"/>
        <rFont val="Arial Narrow"/>
        <family val="2"/>
      </rPr>
      <t xml:space="preserve">
•        Se avanzó en la elaboración de un documento pedagógico y resumido del PECDNS para facilitar su uso por el equipo operativo.
•        Se realizaron jornadas de planeación y capacitación con el equipo operativo sobre el seguimiento a focos de calor, especialmente en el sector de Lengüeta, así como sobre verificación y caracterización de incendios forestales.
•        Se capacitó al equipo en manejo del fuego. Un técnico participó en una jornada práctica con el cuerpo de bomberos en el Vía Parque Isla de Salamanca, y dos profesionales aprobaron un curso virtual sobre manejo integral del fuego.
•        El equipo de brigadistas recibió formación virtual en primeros auxilios y evacuación en zonas silvestres, coordinada por el nivel central de Parques Nacionales.
</t>
    </r>
    <r>
      <rPr>
        <b/>
        <sz val="10"/>
        <rFont val="Arial Narrow"/>
        <family val="2"/>
      </rPr>
      <t>2. Articulación con comunidades indígenas:</t>
    </r>
    <r>
      <rPr>
        <sz val="10"/>
        <rFont val="Arial Narrow"/>
        <family val="2"/>
      </rPr>
      <t xml:space="preserve">
•        Se socializó la problemática de los incendios forestales en el XVI comité técnico de la instancia de coordinación del Plan de Manejo con las autoridades de los cuatro pueblos indígenas de la SNSM.
•        Se envió un memorando a los cabildos gobernadores, describiendo la situación de los incendios y proponiendo líneas de articulación institucional.
</t>
    </r>
    <r>
      <rPr>
        <b/>
        <sz val="10"/>
        <rFont val="Arial Narrow"/>
        <family val="2"/>
      </rPr>
      <t>3. Monitoreo y seguimiento de condiciones de riesgo:</t>
    </r>
    <r>
      <rPr>
        <sz val="10"/>
        <rFont val="Arial Narrow"/>
        <family val="2"/>
      </rPr>
      <t xml:space="preserve">
•        Se mantuvo una revisión diaria de reportes del IDEAM y de la plataforma NASA-FIRMS para seguimiento a focos de calor.
•        Se creó un sistema interno de almacenamiento y análisis de esta información, con el liderazgo de la profesional de monitoreo del área.
</t>
    </r>
    <r>
      <rPr>
        <b/>
        <sz val="10"/>
        <rFont val="Arial Narrow"/>
        <family val="2"/>
      </rPr>
      <t>4. Infraestructura y logística:</t>
    </r>
    <r>
      <rPr>
        <sz val="10"/>
        <rFont val="Arial Narrow"/>
        <family val="2"/>
      </rPr>
      <t xml:space="preserve">
•        Se realizaron tareas de mantenimiento preventivo en la sede de San Lorenzo (arreglo de portón, corte de árboles, limpieza de alberca).
•        Se verificó el estado de vehículos, motos y herramientas conforme al plan de seguridad vial institucional.
•        Se inició el proceso de contratación para la adquisición de insumos y elementos requeridos en situaciones de emergencia, conforme la asignación presupuestal del AP.
</t>
    </r>
    <r>
      <rPr>
        <b/>
        <sz val="10"/>
        <rFont val="Arial Narrow"/>
        <family val="2"/>
      </rPr>
      <t>5. Acciones programadas:</t>
    </r>
    <r>
      <rPr>
        <sz val="10"/>
        <rFont val="Arial Narrow"/>
        <family val="2"/>
      </rPr>
      <t xml:space="preserve">
•        Se programó una jornada de socialización con la Oficina de Gestión del Riesgo del Magdalena para el mes de julio.
•        La capacitación en restauración de zonas afectadas por eventos naturales o antrópicos está prevista para julio.
•        Se prevé la elaboración y entrega del plan de evacuación para la sede y las cabañas en el segundo semestre de la vigencia.</t>
    </r>
  </si>
  <si>
    <t>Para el Segundo trimestre el Parque Nacional Natural Sierra Nevada de Santa Marta avanza con las diferentes acciones previstas para la vigencia de 2025, en el que se desarrollaron:
- Se realizaron 27 recorridos terrestres en varios sectores del área protegida, que tuvieron como finalidad la prevención y verificación de las afectaciones antrópicas y naturales. Los recorridos fueron registrados en el Sico- Smart.
- Se realizaron actividades en campo sobre prevención de incendios forestales y verificación de los focos de calor presentados en el segundo trimestre, además se realizaron espacios con PNN NC- DTCA desde el marco de la prevención, en los que se contempló el fortalecimiento de la estrategia de Puntos azules (Buenas prácticas ambientales del AP) dirigidos a turistas y prestadores de servicios turísticos de la ruta Teyuna (Ciudad Perdida) y a los visitantes en la zona adyacente al Parque (Río Don Diego). También se revisó la temática de Interpretación del Patrimonio Natural y Cultural como estrategia de educación ambiental para minimizar presiones, se realizaron capacitaciones al equipo técnico y operativo con temas asociados al Sico- Smart, análisis de coberturas y normatividad ambiental.
- Se proyectaron respuestas a PQRSD relacionadas con temáticas relacionadas a autoridad ambiental, además se adelantaron las diligencias para 6 procesos sancionatorios del PNN SNSM, impulsados por la DTCA.
Se elaboró el segundo informe trimestral de Acciones de Prevención, Vigilancia y Control del AP, el cual se aporta como evidencia del indicador, así como los anexos del informe.</t>
  </si>
  <si>
    <t>Durante este trimestre se realizaron un total de 213 recorridos en los siguientes sectores del área protegida: Granate, Bahía Concha, Gayraca, Neguanje, Cinto, Arrecifes y Cañaveral. Como resultado, se registraron 3.336 observaciones, en las cuales se identificaron presiones asociadas a actividades como pesca ilegal, tala y turismo no regulado. Los archivos fueron cargados en la plataforma SMART y se efectuó la correspondiente sincronización.</t>
  </si>
  <si>
    <t>Mediante memorando No 20241500002983 del 13 de septiembre de 2024, fue aprobada la actualización del Plan de Emergencia y Contingencia de Desastres Naturales y Socionaturales (PECDNS) del Parque Nacional Natural Tayrona. En el segundo trimestre de la vigencia se avanzó en la implementación de las actividades aprobadas, entre ellas socialización al equipo que realiza actividades en el sector de Bahía Concha. De acuerdo a lo que indica la hoja metodológica para el segundo trimestre del año se deberá presentar el primer avance del informe de implementación (primer semestre), el cual recogerá la descripción de las actividades en conjunto con sus evidencias.</t>
  </si>
  <si>
    <t>Durante el segundo trimestre de 2025 se llevaron a cabo diversas reuniones con equipo operativo de PVC, con el objetivo de coordinar la construcción del plan de trabajo mensual. Estas reuniones contaron con la participación de operarios y técnicos del programa. Como resultado, se definió la planificación de la coordinación de los recorridos y se elaboró una propuesta mensual de actividades para los distintos sectores del Parque.</t>
  </si>
  <si>
    <t>Durante el segundo trimestre de 2025 se realizaron recorridos marinos como terrestres costeros, en el marco de las actividades de prevención y control de presiones en la zona marina del área protegida del PNN Tayrona. Estas acciones permitieron regular las actividades asociadas al ecoturismo en las bahías de Bahía Concha, arrecifes, Cinto, Gayraca y Neguanje. Adicionalmente, se llevaron a cabo recorridos marino-costeros en otras bahías del Parque, lo que permitió ampliar la cobertura y fortalecer la vigilancia en toda la franja marino-costera del área protegida.</t>
  </si>
  <si>
    <r>
      <rPr>
        <b/>
        <sz val="10"/>
        <rFont val="Arial Narrow"/>
        <family val="2"/>
      </rPr>
      <t>META 2 TRIMESTRE: 50/457 = 10,94%</t>
    </r>
    <r>
      <rPr>
        <sz val="10"/>
        <rFont val="Arial Narrow"/>
        <family val="2"/>
      </rPr>
      <t xml:space="preserve">
</t>
    </r>
    <r>
      <rPr>
        <b/>
        <sz val="10"/>
        <rFont val="Arial Narrow"/>
        <family val="2"/>
      </rPr>
      <t>AVANCE 2 TRIMESTRE: 50/459 = 10,89%</t>
    </r>
    <r>
      <rPr>
        <sz val="10"/>
        <rFont val="Arial Narrow"/>
        <family val="2"/>
      </rPr>
      <t xml:space="preserve">
</t>
    </r>
    <r>
      <rPr>
        <b/>
        <sz val="10"/>
        <rFont val="Arial Narrow"/>
        <family val="2"/>
      </rPr>
      <t>ACUMULADO (1 Y 2 TRIMESTRE): 80/459</t>
    </r>
    <r>
      <rPr>
        <sz val="10"/>
        <rFont val="Arial Narrow"/>
        <family val="2"/>
      </rPr>
      <t xml:space="preserve">
A cierre del 31 de Marzo 2025, se tiene 459 procesos sancionatorios en curso, dentro de los cuales en el segundo trimestre del 2025 (abril, mayo, junio): 
Se profirieron 3 actos administrativos de vinculación, 9 actos administrativos de cargos, 10 actos administrativos de pruebas, 3 actos administrativos de alegatos, 1 acto administrativo de cese no definitivo, 4 actos administrativos de cese definitivo, 3 actos administrativos de reconocimiento de personería, 1 acto administrativo que negó caducidad, 1 acto administrativo que negó un Cese, 1 Acto administrativo que resuelve recurso de reposiciòn (Cese), 2 actos administrativos que resuelven recursos de reposición (Sanción), 1 acto administrativo que exonera de responsabilidad, 2 actos administrativos de Sanción, se resolvieron de otros asuntos mediante 8 actos administrativos y se archivó 6 procesos, para un total de 55 actos administrativos, que impulsaron 50 procesos sancionatorios en el marco de la ley 1333 de 2009 y la Resolución 476 de 28 de diciembre de 2012, tal como se evidencia en el cuadro excel adjunto.
De lo anterior, se puede evidenciar que se profirieron 55 actos administrativos y la meta propuesta para el primer trimestre es 50/457 = 10,94%, aunque el denominador debió ser 50/459. En consideración, a lo señalado por la hoja metodológica, que indica:  </t>
    </r>
    <r>
      <rPr>
        <u/>
        <sz val="10"/>
        <rFont val="Arial Narrow"/>
        <family val="2"/>
      </rPr>
      <t>"En el caso que la presunta infracción ambiental cuente con más de un acto y/o actuación administrativa, para efectos del cálculo del indicador se sumará como uno"</t>
    </r>
    <r>
      <rPr>
        <sz val="10"/>
        <rFont val="Arial Narrow"/>
        <family val="2"/>
      </rPr>
      <t>, en atención a lo presente, se debe señalar que el avance del primer trimestre del año 2025 se calcula en: </t>
    </r>
    <r>
      <rPr>
        <b/>
        <sz val="10"/>
        <rFont val="Arial Narrow"/>
        <family val="2"/>
      </rPr>
      <t>50/459 = 10,89%</t>
    </r>
    <r>
      <rPr>
        <sz val="10"/>
        <rFont val="Arial Narrow"/>
        <family val="2"/>
      </rPr>
      <t xml:space="preserve">
--
</t>
    </r>
    <r>
      <rPr>
        <b/>
        <sz val="10"/>
        <rFont val="Arial Narrow"/>
        <family val="2"/>
      </rPr>
      <t>NOTA: </t>
    </r>
    <r>
      <rPr>
        <sz val="10"/>
        <rFont val="Arial Narrow"/>
        <family val="2"/>
      </rPr>
      <t>Se subsana el denominador, considerando lo siguiente:  
A cierre del año 2024 e inicio del 2025, se tiene como total de procesos sancionatorios: </t>
    </r>
    <r>
      <rPr>
        <b/>
        <sz val="10"/>
        <rFont val="Arial Narrow"/>
        <family val="2"/>
      </rPr>
      <t>457</t>
    </r>
    <r>
      <rPr>
        <sz val="10"/>
        <rFont val="Arial Narrow"/>
        <family val="2"/>
      </rPr>
      <t>, pero en el periodo de enero a marzo, se reportó 5 inicios, 2 Ceses definitivos y 1 archivo, los cuales deben reflejarse para el presente corte, es decir: 
457 + 5 - 2- 1 = </t>
    </r>
    <r>
      <rPr>
        <b/>
        <sz val="10"/>
        <rFont val="Arial Narrow"/>
        <family val="2"/>
      </rPr>
      <t>459</t>
    </r>
    <r>
      <rPr>
        <sz val="10"/>
        <rFont val="Arial Narrow"/>
        <family val="2"/>
      </rPr>
      <t> a cierre de 30 de marzo de 2025</t>
    </r>
  </si>
  <si>
    <t>El segundo trimestre de 2025, se han enfocado en continuar el registro de reportes de plataformas satelitales, así como en el redireccionamiento de esfuerzo de formulación, pasando del derogado protocolo de PVC al actual Plan de trabajo de PVC, cabe resaltar, no solo el registro continuado de evento de tipos ya identificados, también la inclusión de nuevos tipos, según se ha ido accediendo a la información.</t>
  </si>
  <si>
    <t>Durante el trimestre se socializó el PECDNS al equipo del AP el 25 de junio y se enviará correo de socialización a la DIMAR  para mediado de julio. Se realizó el informe de implementación</t>
  </si>
  <si>
    <t>Durante el trimestre, se socializó el Plan de Contingencia de riesgo Público y  la Guía de Actitud y Comportamiento frente al Riesgo Público al equipo técnico del area protegida. La socialización de los planes de contingencia frente al riesgo público al equipo técnico del área protegida fue fundamental para garantizar la seguridad y la eficacia en la respuesta a situaciones de emergencia. Aunque el equipo no hace presencia permanente en la Reserva, existen situaciones de riesgo en diferentes espacios donde labora por lo cual es esencial e importante socializar estos planes de contingencia; algunas razones son:
1. Conocimiento y comprensión: Conocimiento del plan: Todos los miembros del equipo deben conocer y comprender el plan de contingencia y su papel en la respuesta a situaciones de emergencia. Roles y responsabilidades: La socialización del plan ayuda a clarificar los roles y responsabilidades de cada miembro del equipo en caso de emergencia.
2. Preparación y respuesta efectiva: Preparación: La socialización del plan ayuda a preparar al equipo para responder de manera efectiva en caso de emergencia. - Respuesta coordinada: Un plan de contingencia bien socializado permite una respuesta coordinada y eficiente en caso de emergencia.
3. Reducción de riesgos: Identificación de riesgos: La socialización del plan ayuda a identificar y mitigar los riesgos asociados con situaciones de emergencia. - Minimización de daños: Un plan de contingencia bien socializado puede ayudar a minimizar los daños y pérdidas en caso de emergencia.
4. Mejora de la comunicación: Comunicación efectiva: La socialización del plan ayuda a mejorar la comunicación entre los miembros del equipo y con otras partes interesadas en caso de emergencia. Coordinación: Un plan de contingencia bien socializado permite una coordinación efectiva entre los diferentes equipos y departamentos.
5. Cumplimiento de normas y regulaciones: Cumplimiento de normas: La socialización del plan ayuda a garantizar el cumplimiento de las normas y regulaciones relacionadas con la seguridad y la respuesta a emergencias. Responsabilidad: Un plan de contingencia bien socializado puede ayudar a demostrar la responsabilidad y el compromiso de la organización con la seguridad y la protección del público.</t>
  </si>
  <si>
    <t>Durante el primer trimestre del año, el Santuario de Fauna Acandí, Playón y Playona logró realizar recorridos en 4 de los 5 sectores con el objetivo de identificar y contrarrestar las presiones que afectan los valores objetos de conservación del área protegida. sin embargo, el sector mar abierto no fue posible realizar recorridos durante este el segundo trimestre sumado a esto se cancelaron algunos recorridos a los diferentes sectores por condiciones climáticas, falta de vehículos y otras actividades programadas como reuniones, socializaciones y capacitaciones.
Sin embargo, la herramienta se mantiene actualizada y sincronizada con el objetivo de que la información se mantenga en la nube con el fin de facilitar el acceso en caso de que se requiera desde los nivel territorial y central.</t>
  </si>
  <si>
    <t>El Plan de Contingencia de Riesgo Público del Santuario de Fauna Acandí, Playón y Playona, fue aprobado y actualizado para su implementación durante el periodo 2023-2025, mediante memorando 20231500002913 con fecha de 30 de noviembre de 2023. Para el corte del segundo trimestre del año en curso, que comprende abril, mayo y junio, se ha venido adelantando la implementación de las actividades contenidas en el plan, además, de aquellas situaciones emergentes derivadas de las dinámicas sociales que se presentan al interior o en la jurisdicción del Santuario, y que también deben ser atendidas teniendo en cuenta las acciones y procedimientos contenidos en el documento.
A continuación, se hace mención de las actividades realizadas:
• Socialización de los códigos de comunicación al equipo técnico en general.
• Activación del sistema de alarma por Riesgo Publico debido al llamado plan pistola contra la fuerza pública 
• Recordéis de las capacitaciones aprobadas mediante Orfeo, enmarcadas en el PCRP.
• socialización ajustes códigos de comunicación.
• levantamiento del sistema de alarma activado por fuego cruzado en zona rural del municipio, al norte del área.</t>
  </si>
  <si>
    <t>El Plan de Emergencia del área protegida  es un documento integral que describe de manera cualitativa y cuantitativa  las estrategias y procedimientos para responder a situaciones de emergencias y desastres. Cualitativamente, el plan identifica los riesgos y amenazas potenciales, como incendios forestales, inundaciones, deslizamientos de tierras y demás amenazas y describe las medidas para mitigarlos y responde a ellos de manera efectiva. Cuantitativamente, el plan establece indicadores y metas específicas para la preparación y respuesta ante emergencias, como tiempos de respuestas, recursos necesarios y protocolos de comunicación, lo que permite evaluar y mejorar continuamente la capacidad de respuesta del área protegida, para este trimestre se realizo el informe de implementación parcial en el cual se describen el avance en cada una de las actividades allí requeridas.</t>
  </si>
  <si>
    <t>Durante el segundo trimestre 2025, el equipo técnico del SFAPP realizó la coordinación, planificación y ejecución de los recorridos de Prevención, Vigilancia y Control en los 4 sectores del Área Protegida (Playón, acantilados, marino, costero y Playona en donde se evidenciaron las diferentes presiones como el uso de artes de pesca inadecuados (trasmallos), residuos sólidos en la playa y presencia de ganado y tránsito de vehículos (motos) en la playa lo que afecta las nidadas de las tortugas marinas y otras especies que allí evitan.
Se avanza en el monitoreo de tortugas marinas Cana y Carey en el Playón, Acantilado y Playona, así como también se llevaron a cabo actividades de educación ambiental en la cabecera municipal en diferentes sectores tanto en las instituciones educativa, terminales portuarias y áreas con el objetivo de contra restar las presiones sobre los VOC.</t>
  </si>
  <si>
    <t>Durante el segundo trimestre 2025, el equipo técnico del SFAPP realizó la coordinación, planificación y ejecución de los recorridos de Prevención, Vigilancia y Control en los 4 sectores del Área Protegida (Playón, acantilados, marino, costero y Playona en donde se evidenciaron las diferentes presiones como son pesca inadecuada con trasmallo (uso de artes de pesca no permitidos), residuos sólidos en la playa y presencia de ganado y tránsito de vehículos (motos), así como también se realizó censo de huellas  tortugas marinas y exhumación de nadadas.</t>
  </si>
  <si>
    <t>Durante el segundo trimestre de 2025 (22 de marzo al 15 de junio), el Santuario ejecutó el 52% de los recorridos programados. Se realizaron 43 recorridos (24 acuáticos y 19 terrestres),  con mayor eficiencia en Nueva Venecia Sur y Tasajera. Las principales dificultades incluyen la falta de combustible, condiciones climáticas adversas, sedimentación y obstrucción de caños por vegetación, escasez de personal y pilotos de drones, falta de vehículos/embarcaciones y riesgo público.
Las presiones detectadas fueron principalmente antrópicas, como pesca de subsistencia, especies invasoras, fuego, tala selectiva, ganadería y vertimiento de residuos sólidos. Específicamente, se identifican cultivos de pancoger en Caño Ají y se realiza verificación de área bajo presion en el playón de Veranillo, se confirma la ausencia de presiones antrópicas, con rodales de mangle en buen estado. Se avistaron 513 individuos de fauna, predominantemente aves (468), y 76 de flora, evidenciando procesos de regeneración natural y resaltando la importancia del área para la conservación.</t>
  </si>
  <si>
    <t>Aprobado mediante el memorando 20241500001783 del 30 de abril del 2024, de acuerdo a los riesgo generado por el plan pistola contra la fuerza publica por grupos al margen de la ley, se realizan actividades organizadas por el nivel central y territorial además de la socialización a todo el equipo del AP del memorando 20256550000503 en la que se dan las orientaciones para la prevención y mitigación por posibles afectaciones a la vida, integridad y seguridad de funcionarios y contratistas, frente a situaciones de riesgo público en el territorio nacional por el llamado "plan Pistola" de los grupos al margen de la ley,  taller de autocuidado y riesgo publico realizada el 13 de junio del 2025 organizado por la oficina de gestión de riesgo de desastre, se realizan monitoreos de prensa para prevenir y revisar el desarrollo de actividades de los sitios donde puede que persistan la presencia de estos grupos</t>
  </si>
  <si>
    <t>Mediante memorando No 20241500002253 del 28 de junio de 2024, fue aprobada la actualización del Plan de Emergencia y Contingencia de Desastres Naturales y Socionaturales (PECDNS) del SFF Cienaga Grande de Santa Marta. En el segundo trimestre de la vigencia se avanza en la implmentacion del primer año del documento, en el cual se realiza la socializacion ante el consejo departamental de gestion de riesgo, y los entes municipales que tienen jurisdiccion en el area protegida.</t>
  </si>
  <si>
    <t xml:space="preserve">Para el segundo trimestre de 2025, el Santuario ha avanzado en el cumplimiento del plan de trabajo de Prevención, Vigilancia y Control (PVC), este progreso se evidencia a través de la realización de recorridos tanto acuáticos como terrestres, cubriendo diversas áreas del Santuario. A pesar de enfrentar desafíos logísticos, operativos y ambientales, se mantuvo el esfuerzo para identificar y registrar las presiones que afectan el área protegida, destacándose las de origen antrópico. La información recopilada en estos recorridos contribuye al informe detallado, a las estadísticas que demuestran el compromiso del Santuario con el cumplimiento de este indicador. </t>
  </si>
  <si>
    <t>Durante el segundo trimestre de 2025, se realizaron 25 recorridos de Prevención, Vigilancia y Control en los diferentes sectores del Santuario, verificando las zonas bajo presión. En las presiones reportadas en el aplicativo Smart, se hace referencia a la quema en el sitio de restauración Ciénaga Morelos - Mogotes y tala selectiva</t>
  </si>
  <si>
    <t>En reunión de equipo humano del SFF Corchal llevada a cabo el día 10 de junio del año en curso, en la sede Operativa ubicada en el Corregimiento de Labarcé, Municipio de San Onofre, Depto. de Sucre, se realizó la Socialización del Plan de Riesgo Público. Además, se socializó la Guía Actitud y Comportamiento frente al Riesgo Público. </t>
  </si>
  <si>
    <t>Se presenta Avance de Informe de Implementación del Plan de Gestión del Riesgo de Desastres del Santuario, en el cual se detallan las acciones ejecutadas durante el primer semestre de la vigencia 2025.</t>
  </si>
  <si>
    <t>Durante el segundo trimestre de 2025, comprendido entre el 22 de marzo y el 15 de junio de 2025, el equipo técnico del Santuario de Flora y Fauna Los Colorados llevó a cabo un total de 110 recorridos de Prevención, Vigilancia y Control (PVC). Estas actividades estuvieron orientadas principalmente a mitigar las presiones antrópicas que afectan el ecosistema del Bosque Seco Tropical y las especies de flora y fauna asociadas.
Los recorridos fueron planificados y ejecutados en las distintas rutas del Santuario, con la siguiente distribución: Cacaos-Carretera-Vivero (45 recorridos), Yayal (6 recorridos), Polo-Bajo El Cerezo (12 recorridos), Cañada La Chana-Rondón (16 recorridos) y Bajo Grande (31 recorridos). Estas acciones permitieron una cobertura integral de todos los sectores del área protegida, priorizando la ruta Cacaos-Carretera-Vivero por su proximidad al casco urbano y la ruta Bajo Grande, dado que, al haber estado conformada previamente por fincas, requiere de un refuerzo en la presencia institucional.
La vigilancia en Bajo Grande es particularmente relevante debido a que la mayoría de los predios han sido adquiridos mediante la estrategia de saneamiento predial a través de compensaciones ambientales, en alianza con los sectores público y privado.</t>
  </si>
  <si>
    <t>Durante el primer semestre de 2025 se desarrollaron diversas acciones orientadas a la implementación del Plan de Riesgo Publico del Santuario de Flora y Fauna Los Colorados. Entre ellas, la reinducción a la Guía de Actitud y Comportamiento frente al Riesgo Público, liderada por la Oficina de Gestión del Riesgo del Nivel Central, permitió reforzar los lineamientos institucionales para mitigar amenazas contra la vida, integridad y libertad del personal en áreas protegidas. Asimismo, se realizó una reunión el 7 de abril para activar el Plan de Riesgo Público debido a amenazas derivadas del denominado "plan pistola" a la fuerza pública, donde se definieron recomendaciones operativas para preservar la seguridad del equipo. Paralelamente, se ejecutó una jornada de identificación de riesgos en articulación con el equipo técnico del santuario, que permitió reconocer como amenazas principales la delincuencia común, los conflictos relacionados con la autoridad ambiental y la presencia de actores armados.
En complemento a estas acciones, se sostuvo una reunión con la Policía Nacional del municipio de San Juan Nepomuceno, en la que se validaron los escenarios de riesgo detectados. Finalmente se llevó a cabo una jornada de actualización del Plan de Riesgo Público para el periodo 2025–2027, donde se abordaron aspectos estratégicos como la delimitación del área protegida, su infraestructura, cobertura geográfica y la caracterización detallada de los factores de riesgo.</t>
  </si>
  <si>
    <t>En relación con el Plan de Emergencia y Contingencia por Desastres Naturales y Socionaturales (PECDNS) del Santuario de Flora y Fauna Los Colorados, fue actualizado el 10 de abril de 2025, conforme al memorando No. 20251500000693 emitido por la Oficina de Gestión del Riesgo (OGR) del Nivel Central. Durante el presente trimestre se han adelantado acciones clave para la implementación del plan en su primer año, entre las cuales se destacan la socialización del documento ante el equipo del área protegida, la realización de una jornada de capacitación en el manejo de extintores, la participación en reuniones del Comité Municipal de Gestión del Riesgo, la activación del proceso de revisión de equipos y herramientas, por último se socializo ante el  Comité Municipal de Gestión del Riesgo el PECDNS actualizado para la vigencia 2025 – 2027 en el que se dio a conocer todos los elementos que este posee.</t>
  </si>
  <si>
    <t>Entre el 22 de marzo y el 15 de junio de 2025, se llevaron a cabo un total de 110 recorridos de Prevención, Vigilancia y Control (PVC) en las cinco rutas establecidas dentro del área protegida: Cacaos-Carretera-Vivero, Yayal, Polo-Bajo El Cerezo, Cañada La Chana-Rondón y Bajo Grande.
Como parte de las estrategias para prevenir infracciones ambientales y fomentar la participación social, con el propósito de reducir las presiones y fortalecer la conservación del Santuario, se desarrollaron diversas actividades durante este trimestre, entre las que se destacan:
•        Taller de sensibilización IETA La Floresta
•        Cine Barrio “barrio nueva floresta  
•        Tinto con mi Barrio” en los barrios Nueva Floresta y Palmira
•        Charlas Pedagógicas IETA San Pedro Consolado
•        Sensibilización a la comunidad sobre los basureros satélites al aire libre
•        Charlas con transeúntes alrededor del AP
Adicionalmente, el Área Protegida ha adelantado las diligencias correspondientes a los requerimientos de la Dirección Territorial Caribe en materia de control y seguimiento a los procesos sancionatorios ambientales.
De acuerdo con las acciones de autoridad ambiental, se adelantaron las gestiones administrativas asociadas a los siguientes expedientes:
Auto 259 de 17 de diciembre de 2024 “Por el cual se ordena correr traslado para alegar dentro del expediente sancionatorio No. 006 de 2023 adelantado contra la señora YASMIN TRUJILLO PEREZ y se adoptan otras determinaciones”,
Auto 008 de 28 de febrero de 2025 “Por el cual se formulan cargos a la señora JULIA EDITH BOHORQUEZ DE LA ROSA, y se adoptan otras determinaciones.
Mediante la Resolución No.108 de 28 de junio de 2023 “Por la cual se impone una sanción contra la señora LILIANA PATRICIA RODRIGUEZ ESTRADA y se adoptan otras determinaciones.</t>
  </si>
  <si>
    <t>En el segundo trimestre de la vigencia 2025 se avanza en la implementación del ejercicio de autoridad ambiental con el desarrollo de la estrategia de prevención, vigilancia y control en los sectores habilitados en el SFF los Flamencos. en los cuales se identificaron, presiones antrópicas tales como, ganadería (bovina, caprina y ovina), nuevos focos de residuos sólidos, algunas quemas al interior del AP, Vertimiento y abandono de residuos, excavaciones para construcciones irregulares, entre otras. En el periodo de reporte, se registra la ejecución de 27 patrullajes realizados entre 22 de marzo y 18 de junio de 2025. Los cuales fueron Sincronizados en el aplicativo Smart Connect.</t>
  </si>
  <si>
    <t>En el primer semestre de la vigencia 2025 el SFF Los Flamencos avanzó en el desarrollo de diferentes actividades en el proceso de implementación del Plan de Gestión de Riesgo Público, con el objetivo de salvaguardar la seguridad física y emocional del equipo de trabajo y los bienes del Área Protegida. durante el periodo reporte se desarrollaron 6 actividades que aportan al cumplimiento de la meta del indicador “No. de Áreas protegidas del SPNN que actualizan, implementan y reportan el avance del Plan de gestión del riesgo Público” y se describen a continuación:  
-        18/02/2025: Consolidación del plan de trabajo de la implementación del plan de riesgo público, con el apoyo en de la profesional de la DTCA. 
-        4/03/2025: se realizó la socialización de la guía de actitud y comportamiento frente al riesgo público. 
-        8/05/2025: Gestión de solicitud de uniformes institucionales para funcionarios y contratistas. 
-        16/05/2025: El SFF los Flamencos recibió la visita del equipo de trabajo de la Oficina de Gestión de Riesgo de Nivel Central y en el marco de la visita se realizó el análisis de la gestión del Riesgo Público como apoyo a la gestión.
-        2/05/2025 y 27/06/2025: Se realizó la socialización de los memorandos de prevención y mitigación, por posibles afectaciones a la vida, la integridad y seguridad de funcionarios y contratistas. 
Con el desarrollo de las actividades se cumple con el 0.25 de la meta asignada para la vigencia 2025. 
..................................................
Seguimiento Trimestre 2 (03/Jul/2025 05:50)
03/Jul/2025 05:54 - Nianza Angulo Paredes-SFFLF
En el segundo trimestre de la vigencia, el equipo de trabajo del área protegida avanzó con la planeación de recorridos y el diligenciamiento de la matriz en formato Excel correspondientes, en la implementación de las actividades se logró el desarrollo de 27 recorridos de prevención, vigilancia y control en los sectores de manejo habilitados total o parcialmente, se realizaron actividades de prevención en las que se priorizó un espacio de sensibilización en las comunidades indígenas al interior del área protegida, espacios de verificación con la Autoridad Tradicional indígena de la comunidad de Tocoromana y la familia que solicitó permiso de construcción en el Resguardo Indígena wayuu Perratpu. Se realizaron recorridos de vigilancia para verificación de presiones priorizadas en los sectores de manejo 1, 2, 3 y 6 del AP, recorridos de control en las zonas donde se adelantan procesos sancionatorios al interior del SFF los Flamencos principalmente en los sectores manejo 1 y 2. Desde el ejercicio de autoridad ambientan se adelantaron las diligencias de los actos administrativos de los procesos sancionatorios en cursos. </t>
  </si>
  <si>
    <t>En el primer semestre de la vigencia 2025 el SFF Los Flamencos avanzó en el desarrollo de diferentes actividades en el proceso de implementación del Plan de Emergencias y Contingencias de Desastres Naturales y Socionaturales (PECDNS) del Santuario de Flora y Fauna Los Flamencos, con el objetivo de prevenir y minimizar los riesgos que podrían presentarse en el área protegida. Durante el periodo reporte se desarrollaron 5 actividades. A continuación, se realiza una descripción detallada de las actividades realizadas, relacionando las evidencias que soportan su ejecución. 
Actividad 1. se realizó socialización del PECDNS al equipo del SFF Los Flamencos. 
Actividad 3. Participación de miembros del equipo de trabajo del SFF Los Flamencos en el “TALLER PREPARATIVO FRENTE A LA TEMPORADA DE CICLONES TROPICALES 2025” 
Actividad 5. El día 26/06/2025 en la comunidad de Palaimma se realizó jornada de recolección de residuos y se complementó con taller de capacitación sobre manejo adecuado de residuos sólidos y actividades no permitidas y no compactibles con la conservación en el área protegida. 
Actividad 7. Se realizó la socialización PLEC del SFF Los Flamencos, al equipo de trabajo de la Dirección de Atención y Prevención y Atención de Desastres de la Gobernación de La Guajira el día 17-06-2025. A través de radicado No. Radicado No.: 20256760001463 se solicitó un espacio con Consejo Distrital de Gestión del Riesgo, Distrito de Riohacha, La Guajira, espacio para socialización del Plan de Emergencias y Contingencias por Desastres Naturales y Socionaturales del SFF Los Flamencos, El día 16/06/2025. 
Actividad 15. El 02/05/2025 Se realizó Socialización de alertas por amenazas naturales en el Santuario de Flora y Fauna Los Flamencos, teniendo en cuenta las alertas del IDEAM sobre riesgos naturales, incluyendo incendios y deslizamientos, con especial énfasis en una alerta roja en el Santuario Los Flamencos por deslizamiento, crecidas súbitas y avenidas torrenciales.</t>
  </si>
  <si>
    <t>En el segundo trimestre de la vigencia, el equipo de trabajo del área protegida avanzó con la planeación de recorridos y el diligenciamiento de la matriz en formato Excel correspondientes, en la implementación de las actividades se logró el desarrollo de 27 recorridos de prevención, vigilancia y control en los sectores de manejo habilitados total o parcialmente, se realizaron actividades de prevención en las que se priorizó un espacio de sensibilización en las comunidades indígenas al interior del área protegida, espacios de verificación con la Autoridad Tradicional indígena de la comunidad de Tocoromana y la familia que solicitó permiso de construcción en el Resguardo Indígena wayuu Perratpu. Se realizaron recorridos de vigilancia para verificación de presiones priorizadas en los sectores de manejo 1, 2, 3 y 6 del AP, recorridos de control en las zonas donde se adelantan procesos sancionatorios al interior del SFF los Flamencos principalmente en los sectores manejo 1 y 2. Desde el ejercicio de autoridad ambientan se adelantaron las diligencias de los actos administrativos de los procesos sancionatorios en cursos.</t>
  </si>
  <si>
    <t>Durante este Trimestre se cumplen los 2 años de vigencia del plan de riesgo público, por lo que se cierra la vigencia con la entrega del informe de implementación. De acuerdo con el procedimiento de riesgo público, se continúa con la actualización de dicho instrumento para lo cual para este trimestre se avanzó en la realización de reunión con parte del equipo y director territorial en la que se identificaron y analizaron las situaciones de riesgo público que se viene presentando en la jurisdicción del área protegida.
También es menester resaltar que se mantiene a la Dirección Territorial Caribe y la Oficina Nacional de Gestión del Riesgo de Parques nacionales, se mantienen informadas de la situación de riesgo que se está presentando en el área protegida y el territorio.</t>
  </si>
  <si>
    <t>Para este trimestre La herramienta Smart Connect fue actualizada y sincronizada con un total de 70 recorridos, de los cuales 62 fueron terrestres, 7 acuáticos y 1 aéreo con la herramienta (Marine Manager de Global Fishing Wacht - AIS. Por otro lado, en cuanto a los registros de observaciones; se obtuvieron en total 534 observaciones quedando registradas en las siguientes estaciones es: Sede los Cocos 301, Peaje Tasajera 215 y Cabaña carabineros 18.</t>
  </si>
  <si>
    <t>Para este segundo trimestre del año (abril, mayo y junio):
 °  Se avanzó en la socialización del plan ante entes territoriales con jurisdicción en el área protegida, 
 °  se logro concertar espacios para socialización del documento ante instancias departamentales del Magdalena, se socializó de manera detallada y práctica ante todo el equipo del trabajo.
 °  Se adelantaron capacitaciones en Control de incendios forestales y derrame de hidrocarburos.
 °  Se realizaron campañas de prevención con apoyo de FAC con comunidades de pescadores y contando con las capacidades de la fuerza.
 °  Se avanzó en el perfeccionamiento de los sistemas vitales de la sede de trabajo del parque, tales como sistema fotovoltaico y sistema de agua potable.</t>
  </si>
  <si>
    <t>En el marco de las acciones desarrolladas para la prevención de la contravención y del delito ambiental, el Área Protegida enfocó las actividades en articulación al subprograma de educación ambiental y comunicaciones, en ese sentido, fueron realizadas 14 charlas de sensibilización dirigida a visitantes del sector los Cocos y 1 taller dirigido a los semilleros de investigación de la fundación FUNDAMAG y los ALCATRACES. Estas jornadas apuntan a un proceso de cambio de actitud hacia los recursos naturales y por ende a la sensibilización de usuarios directos e indirectos de la VIPIS.
De acuerdo con la temporalidad definida, se presenta el segundo informe de PVC. Las acciones descritas contemplan el periodo comprendido entre el 22 de marzo al 15 junio de 2025, de acuerdo con la programación establecida se reporta un total de 70 recorridos ejecutados en tres (3) de los cuatro (4) sectores de manejo establecidos al interior del Área Protegida, Sector Occidental 9 recorridos, Sector Carretera 60 recorridos y Sector Marino 1 recorrido; Así mismo se utilizaron las rutas Número 2, 3, 4, 9 y 10 de PVC con el objetivo de identificar cualquier presión que ponga en peligro la integridad de los VOC del Área Protegida.
En el marco de las acciones desarrolladas sobre la prevención del delito ambiental y la promoción de la participación social para disminuir las presiones y contribuir a la conservación de la Vía Parque Isla de Salamanca, se desarrollaron las siguientes actividades:
- Recorrido de PVC terrestre por la carretera troncal del caribe para prevenir acciones ilegales dentro del AP.
- Recorrido de PVC y de apoyo al muestreo de calidad de aguas en el sector occidental de la VIPIS - Convenio 040 2014 INVEMAR.
- recorrido de PVC acuático, así mismo se realiza el seguimiento a labores del funcionamiento de maquinaria de recolección de macrófitos en el caño clarín viejo, lo anterior en el marco de los acuerdos de conservación con las comunidades en especial con la fundación FUNDAMAG - PALERMO
- Recorridos de Prevención, Vigilancia y Control en el sector carretera con el fin de identificar presiones que afecten los recursos naturales presentes en el área protegida
- Recorrido de PVC terrestre para verificar el incendio forestal presentado en el caño clarín viejo.
- Recorrido de PVC y para verificar el estado de los VOC en el límite del área protegida
- Recorrido de Prevención, Vigilancia y Control en el sector carretera con el fin de identificar presiones que afecten los recursos naturales presentes en el área protegida
- Recorrido de PVC en el sector carretera cabaña aguas vivas corregimiento de tasajera, magdalena.
- Recorrido de prevención, control, vigilancia y apoyar el seguimiento permiso de investigación 004 del equipo de arqueología de la universidad del magdalena.</t>
  </si>
  <si>
    <t>Durante el trimestre II, se ejecutaron en total 70 recorridos de PVC en 3 de los 4 sectores de manejo del Área Protegida, ello con el objetivo de identificar y controlar posibles presiones que ponga en peligro la integridad de los VOC. Por otro lado, el Área Protegida implementó acciones de vigilancia mediante (Sensores Remotos Satelitales - Marine Manager de Global Fishing Wacht), en el cual se identificaron 2 embarcaciones mediante (AIS) que tuvieron 8 horas de Presencia en el área protegida. La primera embarcación fue identificada como "MIA" barco de Pasajeros con Bandera de Polonia el 9 abril 2025, 18:59, la segunda fue identificada como ARC ISLA DEL MORRO de la Armada Nacional Colombiana el 12 junio 2025</t>
  </si>
  <si>
    <t>En el marco de la implementación del Plan de Contingencia para el Riesgo Público, del DNMI Cinaruco, el área protegida ejecutó las siguientes actividades:
1. Se participó en dos espacios convocado por la DTOR y la OGR los días 7/11/2024 y  18/02/2025, donde se socializaron los niveles de riesgo para las áreas protegidas adscritas a la DTOR.
2. Se realizó por parte del área protegida la revisión del visor de desminado humanitario a través del link: https://ergit.presidencia.gov.co/visores/zonas_desminado_v3_Pre/, donde se evidencia que los municipios de Arauca y Cravo Norte figuran con un status de intervención: Por priorizar, y aún no ha sido asignado un operador de desminado humanitario
3. Como parte de la generación de confianza con las comunidades, se ha realizado diferentes visitas prediales y socialización de monitoreo, con el fin de adelantar el seguimiento a acuerdos de conservación, caracterizar predios para la suscripción de nuevos acuerdos   y liberar Ha para iniciar procesos de restauración
4. Se desarrolló un espacio de socialización de los lineamientos de actitud y comportamiento frente al riesgo público desarrollados por la entidad
5. Se asistió a jornada de capacitación en minas antipersonal el 29/04/2025 impartida por el AICMA
6. Se participó en espacio promovido por la DTOR el día 25/04/2025 para revisar el estado de los planes de emergencias de riesgo público de las áreas protegidas adscritas a la DTOR</t>
  </si>
  <si>
    <t xml:space="preserve">El Plan de Emergencia y Contingencia por Desastres Naturales y Socionaturales, del DNMI Cinaruco, se encuentra aprobado mediante el memorando No. 20251500000273, del 11/02/2025, por lo que estará vigente hasta el 10/02/2027.
El área protegida durante el periodo de informe ha logrado avanzar en el cumplimiento de las actividades programadas, enmarcadas en el plan de trabajo del año 1:
1. Se realizó la entrega del PECDNS- Cinaruco al municipio de Cravo Norte y se diseñó presentación para las socializaciones a realizar.
2. Se realizó reporte mediante oficios a las alcaldías de Arauca y Cravo Norte, sobre focos de calor, participando activamente en los comités de Gestión del Riesgo, especialmente en el municipio de Cravo Norte, fortaleciendo la articulación interinstitucional para la atención de emergencias.
3. Se gestionaron las solicitudes para las capacitaciones del equipo, programadas para el mes de julio, que permitan cualificar el personal para la atención de emergencias. 
4.Se llevaron a cabo acciones de educación ambiental en temas priorizados, como la conservación de ecosistemas. 
5.Se realizaron 10 recorridos de PVC y 9 verificaciones y seguimientos de focos de calor en relación con los reportes realizados.
6.Se brindó apoyo como primeros respondientes en la atención a incendios forestales presentados dentro del Distrito. </t>
  </si>
  <si>
    <t>Durante el periodo del presente reporte se avanzó en la ejecución de acciones de prevención, vigilancia y control que han sido programadas en el plan de trabajo concertado para la anualidad 2025. A continuación, se detalla:
Acción 1. Promover la conservación y uso sostenible del área protegida, mediante procesos de Restauración Ecológica y Sistemas Sostenibles. Se avanzó en la producción de material vegetal en tres viveros y la concertación de áreas para el establecimiento de procesos de restauración y sistemas sostenibles con 8 predios, aportando a la prevención de la presión de tala selectiva.
Acción 2. Participar o ejecutar acciones de educación ambiental para incentivar el reconocimiento y cuidado de la biodiversidad y los servicios ecosistémicos del área protegida, que contribuyan a la prevención de presiones.  Se realizaron 8 espacios de educación ambiental asociado a temas de restauración, Biodiversidad y sistemas sostenibles con campesinos y estudiantes la institución de Cravo Norte y el SENA, aportando a prevención de las presiones de Tala selectiva y Cacería. 
Acción 3. Gestionar acciones enfocadas en el establecimiento de acuerdos de conservación-producción que fortalezcan la gobernanza al interior del DNMI Cinaruco. Se visitaron 5 predios donde se llevó a cabo la caracterización predial para la suscripción de nuevos acuerdos y se avanzó en la elaboración de los documentos técnicos requeridos por la entidad, aportando a la prevención de las presiones de Tala selectiva, cacería, fuego.
Acción 4. Articular acciones con actores institucionales para la prevención y control incendios.  Se participó en 6 espacios de coordinación con los comités de gestión del riesgo de los municipios de Arauca y Cravo Norte, especialmente los asociados a los eventos de incendios donde se coordinó el ingreso por parte de los organismos de socorro para la atención de las emergencias, aportando a la prevención del riesgo por fuegos.
Acción 5. Adelantar el seguimiento a acuerdos de conservación - producción establecidos con las comunidades campesinas. Se realizó el seguimiento a 12 acuerdos de conservación producción en igual número de predios, aportando a la vigilancia de las presiones Tala selectiva, cacería, fuego.
Acción 6. Realizar recorridos de PVC según la programación trimestral.  Se realizaron 10 recorridos de vigilancia en 3 sectores del AP, aportando a la vigilancia de la presión de fuego.
 Acción 7. Seguimiento y apoyo a la supresión de focos de calor o incendios forestales. Se adelantaron 9 visitas de verificación de focos de calor, así como el apoyo en la supresión de 3 incendios con el apoyo de organismos de socorro, aportando a la vigilancia y control de la presión de fuegos.
Acción 8. Promover la implementación del monitoreo de los Valores objetos de Conservación del AP. Se avanzó en la implementación del protocolo de monitoreo para el VOC Jaguar a través de la aplicación de 32 encuestas de percepción y 20 de interacción negativa en igual número de predios. Adicionalmente se realizó la recopilación de información sobre monitoreo comunitario de la cacería para 14 predios. aportando a la vigilancia de la presión de cacería.</t>
  </si>
  <si>
    <r>
      <t xml:space="preserve">Durante el periodo las áreas protegidas adelantaron las siguientes acciones de aprestamiento para avanzar el compromiso de la verificación o precisión de límites: 
</t>
    </r>
    <r>
      <rPr>
        <b/>
        <sz val="10"/>
        <rFont val="Arial Narrow"/>
        <family val="2"/>
      </rPr>
      <t>DNMI Cinaruco: </t>
    </r>
    <r>
      <rPr>
        <sz val="10"/>
        <rFont val="Arial Narrow"/>
        <family val="2"/>
      </rPr>
      <t xml:space="preserve">Se desarrolló espacio de trabajo entre los tres niveles para articular las metas de precisión de límites para 2025, donde se vio la necesidad de fortalecer a los equipos del AP, en el manejo de herramientas de alta precisión para poder realizar la actividad de verificación en campo, para ello se propuso un espacio virtual y otro presencial para el mes de julio.
</t>
    </r>
    <r>
      <rPr>
        <b/>
        <sz val="10"/>
        <rFont val="Arial Narrow"/>
        <family val="2"/>
      </rPr>
      <t>PNN Sierra de la Macarena: </t>
    </r>
    <r>
      <rPr>
        <sz val="10"/>
        <rFont val="Arial Narrow"/>
        <family val="2"/>
      </rPr>
      <t xml:space="preserve"> Se ha desarrollado la revisión del concepto técnico del año 2015 con el GGCI y se despejaron dudas relacionadas con los puntos priorizados, está pendiente el reconocimiento de campo, sin embargo, por razones de orden público no ha sido posible adelantar actividades.
</t>
    </r>
    <r>
      <rPr>
        <b/>
        <sz val="10"/>
        <rFont val="Arial Narrow"/>
        <family val="2"/>
      </rPr>
      <t>PNN El Tuparro:</t>
    </r>
    <r>
      <rPr>
        <sz val="10"/>
        <rFont val="Arial Narrow"/>
        <family val="2"/>
      </rPr>
      <t xml:space="preserve"> Durante este trimestre se realizó una nueva reunión de articulación entre los tres niveles de gestión, en la que se revisó el cronograma previamente acordado para el trabajo de campo, inicialmente programado para abril. En esta reunión se consideró más adecuado realizarlo durante una temporada de aguas más altas, con el fin de facilitar la navegación fluvial. Por esta razón, el equipo del área propuso que la fecha se ajuste entre el 3 y el 9 de julio.
</t>
    </r>
    <r>
      <rPr>
        <b/>
        <sz val="10"/>
        <rFont val="Arial Narrow"/>
        <family val="2"/>
      </rPr>
      <t>PNN Chingaza:</t>
    </r>
    <r>
      <rPr>
        <sz val="10"/>
        <rFont val="Arial Narrow"/>
        <family val="2"/>
      </rPr>
      <t> Durante el segundo trimestre se llevó a cabo una reunión con la Dirección Territorial Orinoquia y el Grupo de Gestión del Conocimiento e Innovación, con el propósito de acordar las fechas de ejecución de los trabajos técnicos orientados a la precisión de límites.
Adicionalmente, se elevó una solicitud al Nivel Central para la realización de una jornada de capacitación dirigida al equipo técnico del PNN Chingaza, programada para los días 31 de julio y 1 de agosto en la sede de Monterredondo. Esta capacitación estará enfocada en el manejo de equipos de alta precisión y el levantamiento en campo con énfasis en curvas de nivel.</t>
    </r>
  </si>
  <si>
    <t>Durante el 1 de enero del 2025 al 3 de junio del 2025, se avanzó en la ejecución de las acciones programadas en el plan de trabajo concertado para la línea de Prevención, Vigilancia y Control (PVC), en el marco del fortalecimiento del manejo del Parque Nacional Natural Serranía de Manacacías. A continuación, se detallan las acciones ejecutadas:
Las acciones 1, 2, 3 y 4 hacen parte de las estrategias de prevención.  
Acción 1: Programación y ejecución de recorridos de vigilancia en sectores priorizados
Durante el trimestre se planificaron y ejecutaron recorridos operativos con base en la priorización de sectores estratégicos, incluyendo Palmitas, El Diamante, Civira y Planadas (sectores sin proceso de saneamiento predial), así como predios saneados como Santa Teresita, Palmeras, El Chinchorro y Mararay. La programación contempló logística, asignación de recursos y acciones complementarias como:
•        Mantenimiento de infraestructura en sedes operativas.
•        Adecuación de senderos de vigilancia.
•        Instalación de cámaras trampa para monitoreo de VOC.
•        Jornadas de construcción del vivero en Santa Teresita.
La información generada fue consolidada en el formato M4-FO-07, fortaleciendo el control territorial y reduciendo presiones como: Cacería, ganadería, fuego, pesca, tala selectiva, extracción de flora y fauna.
Acción 2: Participación en espacios de coordinación interinstitucional y comunitaria
Se fortaleció la gobernanza ambiental a través de encuentros con comunidades en veredas del municipio de San Martín, usando herramientas como cartografía social, módulos educativos y planificación territorial participativa. Destacan:
•        Zonificación participativa del plan de manejo del PNNSM.
•        Identificación de zonas de conservación y restauración.
•        Inclusión del Parque en comités municipales y en el CIDEA.
Estas acciones promueven la corresponsabilidad comunitaria y fortalecen la conservación de ecosistemas estratégicos. Presiones asociadas a esta acción son: Ganadería, fuego, especies invasoras, cacería, pesca, tala, extracción de flora y fauna.
Acción 3: Implementación de procesos de educación ambiental
Se desarrollaron jornadas en las veredas Fundo Nuevo y Bajo Camoa, bajo el enfoque de vigilancia comunitaria. Las actividades incluyeron:
•        Contextualización del Parque.
•        Mapeo participativo.
•        Identificación de presiones locales.
•        Socialización de herramientas pedagógicas para jóvenes y líderes comunitarios.
Estas actividades fortalecen capacidades locales y generan corresponsabilidad en la conservación. Presiones asociadas a esta acción son:  Ganadería, cacería, fuego, tala selectiva, extracción de flora y fauna.
Acción 4: Formación y capacitación del cuerpo de guardaparques para el control de incendios forestales
Durante el trimestre se desarrollaron tres procesos formativos:
•        Solicitud de capacitación presencial al Cuerpo de Bomberos de San Martín.
•        Curso virtual “Primer Respondiente” del IDIGER.
•        Curso virtual de Manejo Integral del Fuego del programa Amazonía Sin Fuego (Ecuador).
Estas acciones fortalecen las capacidades del personal frente al riesgo de incendios y mejoran la respuesta institucional. Presiones asociadas a esta acción son: Ganadería, cacería, fuego, tala selectiva, extracción de flora y fauna.
Las acciones 5, 6 y 7 hacen parte de las estrategias de Vigilancia.</t>
  </si>
  <si>
    <t>En el marco de la implementación del año 2 del Plan de Contingencia de Riesgo Público, el área protegida ejecutó las siguientes actividades:
i.        Se realizó articulación interinstitucional con la Empresa de Acueducto de Bogotá (EAAB) en el marco del PCRP, mediante acciones de planificación, capacitación, articulación operativa, seguimiento técnico y control en territorio.
ii.        Se llevó a cabo reunión con la Dirección Territorial para la actualización del PCRP, con el objetivo de coordinar acciones institucionales de planificación y articulación operativa.
iii.        Se elaboró y radicó solicitud de capacitación ante la Brigada de Desminado Humanitario del Ejército Nacional, para fortalecer el autocuidado del personal del parque frente a riesgos por minas antipersonal. 
iv.        Se gestionó capacitación con el CENAM sobre prevención y manejo de artefactos explosivos, en el marco del PCRP, dirigida al personal del parque
v.        Se realizó capacitación en riesgo público y autocuidado institucional, con apoyo del Batallón de Desminado Humanitario
vi.        El personal del parque participó en capacitación liderada por AICMA sobre riesgos por minas antipersonal, en articulación con la Oficina del Alto Comisionado para la Paz.
vii.        Se gestionó capacitación con la Escuela de Guerra sobre Derechos Humanos y Derecho Internacional Humanitario (DIH), dirigida al personal del parque en contextos de riesgo
viii.        Se realizó capacitación en Derechos Humanos y DIH, en coordinación con la Escuela de Guerra.
ix.        Se adelantó planeación operativa del segundo trimestre para acciones de PVC, definiendo responsables, actividades y cronograma.
x.        Se desarrolló articulación interinstitucional previa a la Semana Santa, coordinando con entidades locales y nacionales acciones de prevención, vigilancia y control.
xi.        Se definieron puntos estratégicos de control y funciones por entidad para Semana Santa, asegurando una operación coordinada durante el periodo.
xii.        Se concertaron actividades con Policía, Ejército y autoridades locales, para ejecución conjunta de operativos de PVC durante Semana Santa 
xiii.        Se realizaron recorridos de prevención, vigilancia y control durante Semana Santa, en puntos críticos del parque, con participación de entidades operativas y equipos territoriales 
xiv.        Se elaboró análisis técnico de zonas con mayor presión antrópica dentro del parque, con el fin de orientar las acciones de manejo y control en el marco del PCRP. 
xv.        Se efectuaron recorridos conjuntos con la Policía Nacional en sectores críticos como La Paila, para reforzar las acciones de prevención, vigilancia y control. 
xvi.        Se realizaron inspecciones periódicas en Seguridad y Salud en el Trabajo (SST) en instalaciones del parque, verificando condiciones laborales y previniendo riesgos operativos. 
xvii.        Se elaboraron informes de mantenimiento de instalaciones en abril y mayo, correspondientes a los puestos de control e infraestructura del parque.
(Informes de mantenimiento abril y mayo)
xviii.        Se consolidó el registro de cuentadancias y se formalizaron traslados de equipos operativos, garantizando trazabilidad y soporte a la gestión institucional. 
XIV. Se realizó mantenimiento de infraestructura</t>
  </si>
  <si>
    <t>En el marco de la implementación del año 1 del Plan de Contingencia y Emergencia de Desastres Naturales y Socio naturales, el área protegida ejecutó las siguientes actividades:
i.        Se participó en reuniones con el CMGRD del municipio de Medina, los días 28 de marzo y 2 de abril de 2025, para la presentación y discusión del PECDNS.
ii.        Se realizó articulación con el CMGRD del municipio de La Calera, mediante reunión del 8 de mayo de 2025, donde se socializó el PECDNS y se coordinó su integración a los instrumentos locales
iii.        Se participó en Mesas Técnicas interinstitucionales con EAAB, IDEAM y UNGRD, compartiendo información técnica y escenarios de riesgo climático para Bogotá y Chingaza, en el marco de las Mesas 005 a 012 sobre riesgo hídrico (Anexos 6 al 12 y Anexo 28. Informe Mesas Hídricas)
iv.        Se realizaron visitas técnicas a frentes de obra en Calostros, Mangón y Barro-Plumaraña, entre febrero y abril de 2025, identificando deficiencias en señalización, manejo de escorrentías y residuos
v.        Se actualizó la base de datos de puntos críticos con presiones naturales, mediante recorridos técnicos desarrollados hasta mayo de 2025 
vi.        Se verificó y mantuvo la señalización preventiva en senderos, vías y puntos críticos, como parte de la preparación ante emergencias en el área protegida 
vii.        Se actualizó el listado institucional de brigadistas para emergencias, incluyendo atención de incendios, primeros auxilios y evacuación, y se remitieron hojas de vida al COE
viii.        Se realizó inspección técnica de suministros y equipos de emergencia, incluyendo equipos contraincendios y necesidades logísticas, durante el segundo trimestre de 2025
ix.        Se presentó informe técnico de atención a incendio forestal del 14 de enero de 2025, ocurrido en el sector de la Laguna de Chingaza, remitido a la Oficina de Gestión del Riesgo 
x.        Se evaluaron los impactos ambientales del incendio mediante protocolo EDANA, registrando afectación de 111,9 hectáreas en ecosistemas de páramo y áreas RAMSAR
xi.        Se formuló propuesta de restauración ecológica pasiva, con enfoque en Soluciones Basadas en la Naturaleza, para las zonas afectadas por el incendio</t>
  </si>
  <si>
    <t>Se logró cubrir con jornadas de vigilancia en campo y con sensores remotos un avance para el periodo de 4107,478 hectáreas lo que equivale al 24,8% de visibilidad sobre el área total de presión que corresponde a 16.896.27 hectáreas. A continuación, se detalla los avances de las jornadas de visibilidad y recorridos por fuente de financiamiento: 
Avance de Gobierno Nacional: se adelantó 41 recorridos que permitieron cubrir una vigilancia de 2.916,28 de hectáreas.
Avance de FONAM: se adelantó 18 recorridos que permitieron cubrir una vigilancia en el periodo de 1.191,19 hectáreas.
Se tiene un avance acumulado de 8.214,05 hectáreas con presión cubiertas con jornadas de vigilancia. </t>
  </si>
  <si>
    <t>El Plan de Contingencia y Emergencia de Desastres Naturales se encuentra aprobado mediante memorando No. 20241500002453 del 17/07/2024, por lo que estará vigente hasta el 16/07/2026. 
El área protegida durante el periodo, ha logrado avanzar en la ejecución de las siguientes acciones:
1. Se realizó la contratación de un profesional SIG y de un profesional encargado del relacionamiento institucional, así como un técnico en ordenamiento ecoturístico
2. Se tuvo Participación en 13 instancias de relacionamiento local y regional.
3. Se asistió y participo en 6 reuniones de CMGRD del municipio de San Vicente del Caguán. 
4. Se adelantó verificación tanto espacial como también validación en campo, de focos de calor, contenidos en 12 informe de manera semanal o mensual
5. Se avanzó en la zonificación con el diseño de los mapas de riesgos por amenazas Incendios, Movimientos en Masa, Avenidas Torrenciales e Inundación</t>
  </si>
  <si>
    <t>El Plan de Contingencia de Riesgo Público se encuentra aprobado mediante el memorando No. 20251500000063 del 13 de enero 2025, por lo que estará vigente hasta el 12 de enero de 2027.
El área protegida durante el periodo enero -junio ha logrado avanzar en la ejecución de: 
i. En reunión con la DTOR, OGR y AP se da una inducción sobre riesgo público y las actividades que se realizan por parte de estas oficinas. Se reporta sobre sospecha de MAP en la vereda la Paz a la OGR y jefatura del PNN. 
ii. Se organiza una reunión con OGR, DTOR y AP sobre la alerta de riesgo publico realizada por MAP.
iii.  En la reunión con el AICMA se realizó el diligenciamiento del formato FULE para reportar el suceso a las autoridades competentes.
iv.  Reporta información que pueda poner en riesgo las actividades y el equipo del PNNCP. 
v.  Reportando boletines sobre información de orden público. 
vi. Tres reuniones con la línea de Ecoturismo que permitieron definir el Plan de Necesidades de Seguridad y Atención para la actividad ecoturística y así mismo actualizar la tabla de actores involucrados en la gestión de riesgos.
vii.  En inducción sobre riesgo público, se abordaron temas como la ubicación de las Áreas Protegidas, Alertas Tempranas, zonas de influencia de grupos armados y la Guía de Actitud y Comportamiento Frente al Riesgo Público.
viii. Participación  en sensibilización en Educación en Riesgo de Minas (ERM) brindada por el Grupo AICMA</t>
  </si>
  <si>
    <r>
      <t xml:space="preserve">Durante el periodo abril a junio, se avanzó en la ejecución de acciones de prevención, vigilancia y control que han sido programadas en el plan de trabajo concertado para la anualidad del 2025. A continuación, se detallan: 
</t>
    </r>
    <r>
      <rPr>
        <b/>
        <sz val="10"/>
        <rFont val="Arial Narrow"/>
        <family val="2"/>
      </rPr>
      <t>Acción 1. </t>
    </r>
    <r>
      <rPr>
        <sz val="10"/>
        <rFont val="Arial Narrow"/>
        <family val="2"/>
      </rPr>
      <t xml:space="preserve"> Programación de recorridos de vigilancia, planeación de logística y recursos para su ejecución en los sectores priorizados, de acuerdo con el seguimiento de las presiones identificadas.
Para el segundo trimestre del año 2025 se realizaron las programaciones de actividades de Prevención, Vigilancia y Control para para su ejecución en los sectores de manejo del área protegida (La Paila, Monterredondo, Palacio, Piedras Gordas y Siecha) y zona aledaña con el objetivo de mitigar y/o controlar presiones por, cacería, ganadería, especies invasoras, turismo no regulado, incendios forestales y tráfico de fauna y flora. Adicionalmente, se generó programación específicamente para las acciones a desarrollar en la Semana Santa. 
</t>
    </r>
    <r>
      <rPr>
        <b/>
        <sz val="10"/>
        <rFont val="Arial Narrow"/>
        <family val="2"/>
      </rPr>
      <t>Acción 2</t>
    </r>
    <r>
      <rPr>
        <sz val="10"/>
        <rFont val="Arial Narrow"/>
        <family val="2"/>
      </rPr>
      <t xml:space="preserve">.  Participación en instancias de coordinación interinstitucional y comunitaria u otros espacios participativos para la ejecución conjunta de medidas y acciones para evitar la ocurrencia de presiones y amenazas que afectan la integridad del área protegida.
Se realizó la socialización del plan de gestión del riesgo del Parque Nacional Natural Chingaza en los municipios de la zona colindante del área protegida. También, se generó articulación con Policía Nacional, Empresa de Acueducto y Alcantarillado de Bogotá (EAAB), Instituto Departamental de Cultura y Turismo de Cundinamarca (IDECUT), Ejercito Nacional, Bomberos, alcaldía del municipio de Guasca, para la ejecución de recorridos de vigilancia y puntos de control al interior y en la zona aledaña al parque.  
</t>
    </r>
    <r>
      <rPr>
        <b/>
        <sz val="10"/>
        <rFont val="Arial Narrow"/>
        <family val="2"/>
      </rPr>
      <t>Acción 3.</t>
    </r>
    <r>
      <rPr>
        <sz val="10"/>
        <rFont val="Arial Narrow"/>
        <family val="2"/>
      </rPr>
      <t>  Desarrollo de procesos de educación ambiental (sensibilizaciones, talleres, socializaciones, capacitaciones, etc) con participación de las comunidades y grupos de valor, enfocadas a la reducción de presiones antrópicas como cacería, ganadería, turismo no regulado, y en general la prevención de delitos ambientales.
Se implemento la estrategia de educación ambiental formal y no formal en colegios de la zona colindante y al interior del área protegida. Por otra parte, se realizó sensibilización en la base militar Golillas y capacitación en el Plan Integral de Manejo Ambiental (PIMA), y fortalecimiento de capacidades en Gestión del Riesgo.
 </t>
    </r>
    <r>
      <rPr>
        <b/>
        <sz val="10"/>
        <rFont val="Arial Narrow"/>
        <family val="2"/>
      </rPr>
      <t>Acción 4.</t>
    </r>
    <r>
      <rPr>
        <sz val="10"/>
        <rFont val="Arial Narrow"/>
        <family val="2"/>
      </rPr>
      <t xml:space="preserve"> Ejecución de recorridos, jornadas de seguimiento y vigilancia interinstitucionales y/o con participación de la comunidad en sectores o puntos estratégicos, para detección de presiones antrópicas o naturales como tráfico ilegal de flora y fauna silvestre, cacería, pesca ilegal, turismo no regulado, entre otras.
Entre los meses de abril a junio se realizaron 47 recorridos distribuidos en los diferentes puestos de control (Siecha, La Paila, Monterredondo, Palacio, Piedemonte, adicionalmente, para la Semana Santa se articularon salidas de campo en conjunto con Policia Nacional y Ejercito Nacional. 
 </t>
    </r>
    <r>
      <rPr>
        <b/>
        <sz val="10"/>
        <rFont val="Arial Narrow"/>
        <family val="2"/>
      </rPr>
      <t>Acción 5</t>
    </r>
    <r>
      <rPr>
        <sz val="10"/>
        <rFont val="Arial Narrow"/>
        <family val="2"/>
      </rPr>
      <t>. Implementación de acciones o estrategias de manejo que permitan la vigilancia y control de las especies invasoras identificadas en el área protegida.
Para el segundo trimestre del año 2025 se continuó con el seguimiento de las especies invasoras (retamo espinoso), en el vivero de Monterredondo, se verifica el retiro, transporte y disposición final del material contaminado, por parte de Fundación Natura y la Empresa Weltneu como operadores de CENIT para el cumplimiento de las medidas preventivas de la resolución PNNC 124 de 2024 y las medidas de manejo generadas por el Área protegida.
 </t>
    </r>
    <r>
      <rPr>
        <b/>
        <sz val="10"/>
        <rFont val="Arial Narrow"/>
        <family val="2"/>
      </rPr>
      <t>Acción 6.</t>
    </r>
    <r>
      <rPr>
        <sz val="10"/>
        <rFont val="Arial Narrow"/>
        <family val="2"/>
      </rPr>
      <t xml:space="preserve"> Ejecución de actividades o seguimiento que le competen o son delegadas al PNN Chingaza, en el marco de los procesos sancionatorios ambientales en curso o los nuevos que se requieran abrir.
En el segundo trimestre se realizaron informes técnicos iniciales para procesos sancionatorio e informes de campo para las contingencias del incendio forestal en el sector de La Paila y el ingreso irregular a las Lagunas de Siecha. Adicionalmente, se enviaron notificaciones a personal vinculado en proceso sancionatorio por presunta vulneración a la normatividad ambiental del área protegida.</t>
    </r>
  </si>
  <si>
    <t>Durante el periodo de marzo a junio de 2025, se avanzó en la ejecución de acciones de prevención y vigilancia que han sido programadas en el plan de trabajo concertado con DTOR. A continuación, se describen las acciones:
i.        (Realizar acercamientos y articulación con entidades, instituciones, organizaciones sociales y comunitarias presentes en el territorio, que permitan coordinar acciones de prevención de amenazas): Se participó en una asamblea informativa para la socialización del proyectos de restauración de GEF-Corazón de la Amazonía; mesa técnica de ecoturismo para impulsar el turismo de naturaleza y paz;  reunión con la alcaldía de San Vicente del Caguán con el objetivo de articular la participación de los emprendimientos que ha apoyado el AP;  participación en el rescate y la liberación de un ejemplar de Bothrops atrox en colaboración con Corpoamazonía;  Se participó en una jornada virtual para articular acciones con el Ministerio de Ambiente y Desarrollo Sostenible sobre las interacciones negativas entre humanos y fauna silvestre; participación  Global Big Day; la caracterización y el relacionamiento con la organización comunitaria PROACI para fortalecer capacidades en turismo y conservación; socialización de los resultados del análisis de integridad ecológica del AMEM utilizando felinos como indicadores de conectividad funcional;  se gestionaron espacios para la socialización del esquema para el desarrollo del ecoturismo, incluyendo planes de emergencias y contingencias.
ii.        (Coordinar jornadas de sensibilización con los actores presentes en el territorio, en temáticas de conservación y protección ambiental, que permitan el fortalecimiento de la relación AP – Comunidad): Durante este trimestre, se capacitó al equipo del Área Protegida en la nueva temática de sensibilización predio a predio sobre las normas ambientales de AMCOP y ASABP, esto se vio reflejado en los 16 recorridos de sensibilización predio a predio en la ZRC Pato-Balsillas y Bajo Pato; Apoyó el desarrollo de un taller de ecoturismo en la vereda Honduras, brindando herramientas y fomentando el reconocimiento de recursos locales para el desarrollo económico y la conservación; participación en una reunión sobre conflictos con felinos y fauna silvestre en la zona de amortiguación del AP; apoyó la celebración del Día Mundial del Agua en la I.E.R. Guayabal; Se coordinaron acciones con estudiantes de las I.E, Verde Amazónico y Domingo Sabio para fortalecer dos senderos ecoturísticos como "rutas para la paz"; Apoyó una jornada de viverismo en la I.E Guillermo Ríos, donde se brindó una charla sobre las normas ambientales de la ZRC;  Capacitación virtual sobre la importancia de los felinos en los ecosistemas; Articular acciones de educación ambiental y establecer un vivero en la I.E.R. San Antonio de Anaconia;  Participaciones en tres capacitaciones para el Global Big Day, incluyendo fotografía de aves con dispositivos móviles y el uso de plataformas como eBird y Merlín;  Dos espacios de capacitación para estudiantes de la I.E Verde Amazónico y monitores comunitarios, sobre identificación de aves, uso de aplicaciones y restauración ecológica participativa;  visitas a predios para el diagnóstico de pérdidas de animales de cría.
iii.        Desarrollar actividades de verificación social de límites con participación comunitaria en zonas de influencia del parque: Durante este periodo, se gestionó una solicitud de verificación de coordenadas para un predio en San Vicente del Caguán, confirmando que no se encontraba dentro de un Área Protegida. Se participó en una reunión con la CAM y PNNC para coordinar la precisión de los límites de las áreas protegidas adyacentes. Finalmente, se participó en una capacitación sobre el manejo de la plataforma certificadora del SINAP.
iv.        (Adelantar recorridos de Prevención Vigilancia y Control según programación trimestral):  Se reportan para el presente trimestre un total de 59 recorridos de prevención y vigilancia en el sector de manejo Pato-Balsillas, donde se realizaron acciones como seguimiento a los acuerdos de restauración, seguimiento a presiones y visitas predio a predio. Además, se adelantaron tres espacios virtuales para la revisión y análisis de presiones y alertas de deforestación del AP.
v.        Coordinar con la DTOR y fuerza aérea sobrevuelos en lugares priorizados por el AP según necesidad: Se participó en la primera reunión de 2025 del Comité de Lucha contra la Deforestación del Meta, donde la FAC, que presidió el comité, presentó sus capacidades de inteligencia aeroespacial, incluyendo el uso de satélites para monitoreo y toma de imágenes de alta resolución.
vi.        Realizar seguimiento diario y generar reportes quincenales de focos de calor por medio de la plataforma FIRMS/NASA: El monitoreo diario se realizó a través de la página web de FIRMS/NASA, donde se generaron 5 informes de focos de calor. Además, Se organizó una reunión virtual con el personal de PVC y el profesional SIG del AP, para la revisión de 20 focos de calor que se presentaron en el sector de manejo Platanillo durante la última semana de marzo.
vii.        Adelantar la sistematización trimestral de los recorridos de vigilancia realizados en la plataforma Sico Smart: Se reportó la realización de 59 recorridos en el sector de manejo Pato Balsillas, que fueron sistematizados debidamente en la plataforma Sico Smart. Además, Se capacitó el personal nuevo del AP sobre el uso de la herramienta SMART Mobile, para el registro de los Tracks de los recorridos. Finalmente se participó en dos espacios virtuales; uno para el manejo de la plataforma GPX Studio y otro donde se habló acerca de la metodología utilizada para el registro de la información en los recorridos en la plataforma Smart Mobile.
viii.        Adelantar conjuntamente el seguimiento a los diferentes expedientes y aportar informes técnicos requeridos durante el proceso sancionatorio: Se participó en dos capacitaciones virtuales, la primera sobre procedimientos sancionatorios ambientales, convocada por la DTOR y dirigida al personal de la línea de PVC de las áreas protegidas; la segunda sobre el manejo de la Ventanilla Integral de Trámites Ambientales en Línea (VITAL).
ix.        Seguimiento al plan de acción del Comité de Control y Vigilancia de los Recursos Naturales de San Vicente del Caguán: Se apoyaron dos espacios para atender reportes de depredación de felinos, realizando diagnósticos en campo y socializando un contexto general sobre los felinos y recomendaciones para la interacción con la comunidad. Estas reuniones se llevaron a cabo con la Asociación Ambiental del Bajo Pato (ASABAP) y con delegados de AMCOP de la ZRC Pato Balsillas.</t>
  </si>
  <si>
    <t xml:space="preserve">El Plan de Contingencia de Riesgo Público del PNN El Tuparro, se encuentra aprobado mediante el memorando No. 20251500000803 del 22-05-2025, por lo que estará vigente hasta el 21-05-2027. 
El área protegida durante el periodo, ha logrado avanzar en la ejecución de: 
1. Se actualizó el PCRP del PNN El Tuparro, el cual fue aprobado por la Oficina de Gestión del riesgo en el mes de mayo del año en curso. 
2. Se realizo espacio de reunión con el equipo del Centro Operativo El Tomo con el objetivo de programar las actividades a realizar en la semana del 06 al 12 de junio de 2025 
3. El equipo de guardaparques siguió el conducto, sobre el porte del uniforme institucional, en las diferentes actividades priorizadas por el área protegida, como articulaciones interinstitucionales, recorridos de PVyC, relacionamiento con comunidades indígenas y campesinos, educación ambiental y ecoturismo.
</t>
  </si>
  <si>
    <t>En marco a la implementación del año uno (1) del Plan de Emergencias y Contingencias por Desastres Naturales y Socionaturales del PNN EL Tuparro, se avanzó durante el periodo con la implementación de las siguientes actividades:
1. Se ejecuto el formato de inspección de oficina en el Centro Operativo El Tomo, Cabaña funcionarios planta 1, zona de trabajo en oficina por parte de los funcionarios y contratistas.
2.Se sostuvo dos espacios de reunión con la DTOR para recibir elementos para la prevención, autoprotección y atención de incendios forestales
3.Así mismo se sostuvo espacio de reunión con GRD del municipio donde se impulso la articulación que permita gestionar elementos para el Área Protegida 
4.Se socializó el PECDNS aprobado mediante memorando 20241500002833 del 30 de agosto de 2024 ante el equipo de guardaparques del PNN El Tuparro
5.Se avanzó con la gestión de cursos mediante la articulación de acciones con la Oficina de Gestión del Riesgo del Departamento de Vichada.
6.Por otro lado; se sostuvo espacios de reunión con la Oficina de GRD del municipio de Puerto Carreño donde se articuló una acción relacionada con capacitantes para el equipo de guardaparques
7.Se realizó una socialización del contexto del riesgo público al equipo en el PNN El Tuparro, señalando las conductas para enfrentar las amenazas que se han identificado. Estará pendiente socializar la guía de actitud frente a eventos de orden público
8.Se sostuvo espacio de reunión con comunidad indígena Cucurital que estaban ingresando por el río Tomo
9.Se realizo 2 socializaciones del PECDNS por un lado ante la alcaldía del municipio de Cumaribo y Operador de Turismo Vichada Exótica
10.Gestión ante registraduría Puerto Carreño para la atención de solicitud de registro de 2 comunidades indígenas que viven al interior del Área Protegida
11.Ante la persistencia de focos de calor, se activaron las alertas para ejecutar la capacidad operativa del área protegida, priorizando las verificaciones en campo. Con el apoyo de las alertas emitidas por DTOR, el Área Protegida hizo la función activando el protocolo de respuesta realizando las respectivas notificaciones ante las jurisdicciones correspondientes mediante correos electrónicos
12.Se generaron 4 oficios ante la alcaldía municipal de Cumaribo, y  2 oficios ante la gobernación de Vichada donde se reporta las respectivas verificaciones y el monitoreo articulado con DTOR de los focos de calor cuando presentan persistencia
13. Se compilo datos de fuentes externas como noticias del territorio y los datos de nivel del rio Tomo</t>
  </si>
  <si>
    <t>Durante el periodo del 02 de marzo al 09 de junio de 2025, se avanzó en la ejecución de acciones de prevención y vigilancia que han sido programadas en el plan de trabajo concertado con DTOR. A continuación, se describen las acciones:
1) Educación para la conservación: Se sostuvo espacio de reunión con pescadores de las comunidades indígenas Pedro Camejo, Mirabal 1, Mirabal 2 y Piedritas Mirabal para fortalecer el rol de las comunidades en la conservación del recurso pesquero. para la gestión de la presión Pesca ilegal
2) Educación Para la Conservación: Se realizó un ejercicio pedagógico con los estudiantes de los grados cuarto y quinto del Centro Educativo Aprendo Jugando, enfocado en la biodiversidad del Parque Nacional Natural El Tuparro y la importancia de la caza responsable como estrategia para la conservación de sus ecosistemas y especies.
3) Educación para la conservación: Se abordó a integrante de la cadena de valor para la socialización de reglamentación de la operación del turismo y principalmente lo relacionado con la circular de la fiebre amarilla emitida por el Ministerio de Salud y Protección Social.
4) Educación para la conservación: Se abordo a la comunidad pesquera circundante al Área Protegida – Bocas del Rio Tomo para la prevención de la pesca ilegal.
5) Educación para la conservación: Se realizo taller de pesca y monitoreo con la comunidad indígena Samán para promover su uso sostenible y el rol de las comunidades indígenas en la conservación del recurso hídrico.
6) Educación para la conservación: Socialización de la biodiversidad y su importancia de la caza responsable con estudiantes de la inspección garcitas circundante al área Protegida.
7) Prevención del fuego: Se sostuvo espacio de reunión con Gestión del Riesgo de Desastres del municipio de Puerto Carreño para articular acciones para la gestión de la presión Fuego.
8) Prevención del fuego: Socialización PECDNS y articulación de dos acciones para la gestión de la presión fuego
9) Prevención del fuego: Avance en la articulación con la oficina de Gestión del Riesgo del municipio de Puerto Carreño definiendo logística y contrapartidas para alcanzar la acción de prevención programada en marco a los incendios forestales.
10)  Prevención del fuego: En conjunto con la comunidad indígena de Pedro Camejo se realizó recorrido para la identificación de fuentes semilleras en marco a la restauración ecológica, en el espacio se mencionaron los tensionantes sobre los ecosistemas y la importancia ancestral para la recuperación de la biodiversidad.
11)  Prevención del fuego: Se avanzó con la elaboración de barreras corta fuego en el sector Tomó - Maipures; esta estrategia tiene como objetivo la protección de las áreas de restauración con enfoque integral con las comunidades indígenas que viven al interior del Área protegida.
12)  Gestionar y participar en espacios para Articulación interinstitucional: Articulación con integrante de la cadena de valor para el fortalecimiento del programa de naturaleza en marco a los diseños de experiencia para impulsar el turismo regulado.
13)  Gestionar y participar en espacios para Articulación interinstitucional: Articulación de acciones preventivas con el comité de control y vigilancia del departamento de Vichada
14)  Gestionar y participar en espacios para Articulación interinstitucional: Se gestionó y desarrollo espacio de reunión con la cadena de valor en el municipio de Puerto Carreño para el fortalecimiento de la actividad ecoturística articuladamente con el Departamento de Vichada.
15)  Socializar el POE a las comunidades, cadena de valor o instituciones gubernamentales: Espacio de reunión con Fish Colombia para socializar la normatividad de Parques Nacionales Naturales de Colombia, presentar los requisitos que son requeridos para la operación turística, las actividades permitidas y prohibidas al interior del Área Protegida
16)  Elaborar e instalar vallas informativas de las acciones prohibidas al interior del PNN El Tuparro: se avanzó con la elaboración de 4 vallas abordando las presiones de caceria, fuego y turismo no regulado.
17)  Adelantar el monitoreo de impactos del ecoturismo: Se realizo monitoreo de impactos del ecoturismo en los senderos habilitados para el ecoturismo al interior del Area Protegida
18)  Se sostuvo espacio de reunión con el líder temático de Prevención, Vigilancia y Control de la DTOR el cual se socializaron los fundamentos sobre el proceso sancionatorio ambiental; allí se indicaron las bases normativas, se indicaron los tipo de medidas preventivas y el diligenciamiento de los formatos correspondientes de acuerdo con el lineamiento institucional.</t>
  </si>
  <si>
    <t>El Plan de Contingencia de Riesgo Público se encuentra aprobado mediante el memorando No. 20241500003923 del 17/12/2024, por lo que estará vigente hasta el 16/12/2026.
1.Se realizó un análisis de reconocimiento de posibles zonas con presencia, de MAP-MUSE-AE, en áreas de influencia el PNNC
2. Se ejecutó una jornada de capacitación con el equipo de trabajo del área protegida en la identificación y prevención de riesgos asociados a minas antipersonales, municiones sin explotar y artefactos explosivos improvisados
3. Se participó en un taller liderado por AICMA sobre Educación en el Riesgo de Minas antipersonal
4. Se avanzó en ejercicio de mapeo y clasificación de zonas de riesgo por minas antipersonal (MAP) en áreas de influencia del Parque Nacional Natural Serranía de Manacacías
5. Se llevó a cabo una (1) jornada de capacitación con el equipo de trabajo del área protegida enfocada en la seguridad personal y los protocolos de emergencia.
6. El PNN participó de jornada de sensibilización sobre seguridad y salud en el trabajo, enfocada en la seguridad vial y la divulgación del memorando 20244400006133, relacionado con el uso y manejo de vehículos institucionales.
7. Se ejecutó patrullajes de prevención, vigilancia y control en el Parque Nacional Natural Serranía de Manacacías, abarcando sectores como Mararay, Palmeras, Chinchorro, Civira, Pilones, Fundo Nuevo, El Placer y Laguna Roja.
8. Se avanzó en la redacción del protocolo de comunicación ante incidentes relacionados con el narcotráfico.
9. Se sostuvo reuniones con la comunidad, sobre la conservación del área protegida y el uso sostenible de los recursos naturales. Se destacó la importancia del rol de los guardaparques en la protección del ecosistema, explicando sus funciones y el impacto positivo de su labor en la preservación del territorio. 
10. Se promovió un espacio de diálogo con los líderes comunitarios para abordar preocupaciones relacionadas con la gobernanza del territorio y la gestión ambiental. 
11. Se participó en siembra conmemorativa del Día del Árbol y jornadas de socialización con juntas comunales y comunidad educativa, promoviendo apropiación del AP y diálogo directo.
12. Se realizó una jornada de socialización y sensibilización con las juntas de acción comunal de las veredas aledañas al PNN, sobre la biodiversidad y la gobernanza del área protegida.
13. Se avanzó significativamente en la elaboración del protocolo de comunicación rápida y efectiva con autoridades locales y nacionales ante incidentes asociados al narcotráfico en el Parque Nacional Natural.
14. Se realizó una actualización de los datos y números de contacto de las instituciones clave que tienen competencias en el Parque Nacional Natural. 
15. Se instalaron equipos de radiocomunicación en el área protegida, para el fortalecimiento de las funciones operativas del cuerpo de guardaparques.</t>
  </si>
  <si>
    <t>El área protegida avanzó durante el periodo del II Trimestre de 2025, en la formulación de su PECDNS, desarrollando las siguientes actividades: 
1. El 18-03-2025, desde el área protegida se realizó el envío del primer borrador del PECDNS a DTOR, para su revisión técnica 
2.  El 18-04-2025 desde la DTOR, se remitió una serie de observaciones. Adicionalmente, se solicitó que el análisis de riesgo del PECDNS estuviera articulado con los resultados de la “Revisión final del análisis de Riesgo_Plan de Manejo en formulación” 
3. El 16-05- 2025 desde el área protegida se realizó el envío de una nueva versión del PECDNS con los ajustes requeridos
4. El 29-05-2025, desde la DTOR se emitió una segunda revisión, solicitando nuevos ajustes, enfocados principalmente en garantizar la coherencia interna entre la introducción, el análisis de riesgos y el alcance del instrumento
5. El 29-05-2025 Se llevo a cabo 2da reunión en el marco de la formulación del PECDNS del PNN Serranía de Manacacias, con el objeto de Realizar retroalimentación del documento.
6. El 1-06-2025 Luego de atender las observaciones y realizar las correcciones pertinentes, desde el área protegida se envió la versión corregida a la DTOR para revisión.
7. Finalmente, el 5-06-2025, la DTOR informó que, tras la verificación de los ajustes incorporados en la matriz del PECDNS, el documento se encontraba en concordancia con las recomendaciones técnicas emitidas
8. El 5-06-2025 Se procedió al envío del PECDNS del PNN Serranía de Manacacias (Anexo 2 y Anexo 2.1), mediante Memorando No 20257030002213 a la Oficina de Gestión del Riesgo</t>
  </si>
  <si>
    <t>Se logró cubrir con jornadas de vigilancia en campo y con sensores remotos un avance para el periodo de 10902,23 hectáreas lo que equivale al 25,32% de visibilidad sobre el área total de presión que corresponde a 43041,46 ha. A continuación, se detalla los avances de las jornadas de visibilidad y recorridos por fuente de financiamiento: 
- Avance de Gobierno Nacional: se adelantó 29 recorridos que permitieron cubrir una vigilancia en el periodo de 6323,30 hectáreas con vigilancia del periodo
- Avance de FONAM: se adelantó 21 recorridos que permitieron cubrir una vigilancia en el periodo de 4578,94 hectáreas con vigilancia del periodo.
Se tiene un avance acumulado a corte del segundo trimestre de 21-168,58 hectáreas que corresponden el 51,63% del total del área con presión. Distribuido por fuente Gobierno Nacional 12277,77 hectáreas y FONAM 8890,8036 hectáreas.</t>
  </si>
  <si>
    <t xml:space="preserve">El Plan de Contingencia de Riesgo Público del PNN Sierra de la Macarena se encuentra aprobado mediante el memorando No 20231500002773, con fecha 22-nov-2023, por lo que estará vigente hasta el 21-nov-25  
El área protegida durante el primer, ha logrado avanzar en la ejecución de las siguientes actividades: 
1.Se trabajo en la Actualizaciones periódicas del plan estratégico, a través de la socialización del PCRP del área protegida, así mismo se participó en reunión donde por parte de la OGD del nivel central y la DTOR, se relacionaron las vigencias, Indicadores y fecha de entrega de Informes.
2. Con apoyo de la DTOR se Coordinó con la OGR de PNNC, una reunión virtual con la Oficina de Desminado Humanitario, para la sensibilización en el riesgo de minas antipersonal, en el marco de la Prevención De Riesgos Accidentes Minas Antipersonal y Muse.
3. Se tuvo relacionamiento con las comunidades en el ejercicio de las funciones, entre otras, mediante la participación en la mesa nacional de diálogos de Paz, con el fin de articular entre las instituciones del gobierno temas para avanzar  en las Transformaciones Territoriales Caquetá, Meta y Guaviare  14 al 16 de marzo de 2025. 
4. En la Articulación Con Instituciones y Autoridades, se participó en el taller, “Análisis de riesgo a nivel regional”, con el delegado de la Defensoría del Pueblo, Leonardo Rodríguez, encargado de generar las alertas tempranas. Del mismo modo, El PNN Sierra de la Macarena tuvo conocimiento de la Alerta Temprana 001 a través de correo emitido por la OGR, el cual fue socializado por la jefe del PNN. 
5.El Parque Nacional Natural Sierra en el ejercicio de autoridad ambiental, planeo  y ejecuto recorridos de prevención, vigilancia y control, con el fin de preservar la biodiversidad y los recursos naturales del AP.
6.Para la actualización del PCRP se ha venido trabajando a través del seguimiento de información gráfica , Cartografía SIG , recorridos PVC, es así que se sostuvo reunión con la oficina SIG de la DTOR y la profesional que apoya la gestión del  riesgo, para la generación de salidas, graficas necesarias para la actualización del Plan de Riesgo Publico.
7.Como actividades de Prevención, se hizo seguimiento a los hechos noticiosos oficiales de los medios de comunicación nacional, regional y local, con el fin de conocer las noticias de orden público, entender la complejidad de la violencia y sus posibles efectos en la vida de los funcionarios y habitantes de los seis municipios, jurisdicción del PNN Sierra de La Macarena. 
8.Para el Manejo de Radiocomunicaciones, el pasado 19 de diciembre del 2024 el PNN Sierra de la Macarena recibió equipos de comunicación radiotelefónicos y entrenamiento para el adecuado manejo de estos.
9. En 2024, se realizó matriz de seguimiento y control para el mantenimiento preventivo y correctivo de vehículos automotores, como una medida preventiva en temas de orden público  (Anexo 14 )
</t>
  </si>
  <si>
    <t>En el marco de la implementación del año uno (1) del Plan de Emergencia y Contingencia de Desastres Naturales y Socio naturales, del PNN sierra de la Macarena ejecutó las siguientes actividades:
1. Se realizó articulación con los Comités Municipales de Gestión del Riesgo y Desastres en cada uno de los municipios que convergen el Parque, de igual forma se mantiene espacios abiertos de comunicación en los grupos vía WhatsApp de acuerdo a un evento natural que se presente.
2. Se realizó socialización del Plan de Emergencias y Contingencias por Desastres Naturales y Socionaturales aprobado, con el CMGRD de los municipios de Vista Hermosa, La Macarena y  Mesetas.
3. Se llevaron a cabo jornadas de capacitación dirigidas al equipo profesional y técnico del área protegida. Las temáticas abordadas incluyeron el manejo de GPS y el uso de la plataforma SMART CONNECT, herramientas clave para la toma de datos en campo y el seguimiento a incendios
4. Se adelantó encuentros pedagógicos con grupos poblacionales de interés del área protegida, como las comunidades de Morrobello, Bajo Curia y Bocas del Sansa de San Juan de Arama, a comunidad San Antonio, La Marina y La Argentina del municipio de Mesetas
5.Se realizó la articulación en recuperación de humedales y procesos de ecoturismo con la institución educativa Pedro Nel Jiménez Obando en el municipio de Vista Hermosa Vereda Maracaibo.
6. Se realizó la socialización de Plan de Ordenamiento con las comunidades del sendero ecológico por la paz veredas Alto del Caño Cafra, Alto del Avión, Loma Linda, La Reforma, Agua Linda y Palmeras en el municipio de Vista Hermosa.
7. Se realiza la activación del protocolo de respuesta ante la persistencia de focos de calor en el municipio de Vista Hermosa y en el municipio de Puerto Rico</t>
  </si>
  <si>
    <t>Durante el periodo que comprende abril, mayo y junio se avanzó en la ejecución de acciones de prevención, vigilancia y control que han sido programadas en el plan de trabajo concertado para la anualidad  2025. A continuación se detallan: 
- Coordinación interinstitucional para abordar la problemática de uso, ocupación y tenencia al interior del AP, en especial con entidades gubernamentales nacionales, regionales, municipales y locales.
Durante el segundo trimestre, el equipo del Parque Nacional Natural Sierra de la Macarena avanzó en la implementación del convenio 008, enfocado a la conservación de servicios ecosistémicos. En el municipio de San Juan de Arama, específicamente en las veredas Bajo Curia y La Marina, se realizaron jornadas de socialización del convenio con los productores ganaderos, presentando al equipo profesional encargado de las visitas técnicas; además, se dialogó sobre las zonas estratégicas para la prestación de servicios ecosistémicos vinculados al parque y a la Zona de Desarrollo y Manejo Integrado (DMI).
- Articulación con la Zonas de Reserva Campesina que rodean el  Area de Manejo Especial de la Macarena 
El  PNN Sierra de la Macarena participo en la formulación de una propuesta de Gobernanza  público-popular  que contó con la participación de  ZRC  que rodean el PNN Sierra de la Macarena, como son: Agroguejar, Guaviare, también varias ZRC relacionadas con el PNN Sumapaz,  AMCOP  muy relacionada con  PNN Picachos, otras de Putumayo, Santa Rosa Cauca.  En total fueron 9 ZRC.
Cada una de ellas presentó su ubicación y problemáticas.  Participé en la mesa Agroguejar con la representante Zoraida.   Ella mencionó varios temas importantes, primero que todo plantean llegar con la frontera agropecuaria hasta el límite del PNN Sierra Macarena en Puerto Rico esto es Caño Cafre.   En su concepción espacial de ZRC Agroguejar abarcaría tres veredas dentro del PNN Sierra de la Macarena, en total son 18 veredas.  Para la mayoría de las ZRC participantes el tema de los límites de los PNN es una cuestión normativa  pero para ellos es un solo territorio. 
Otro de los aspectos abordados en la conversación, fue  la relocalización voluntaria planteada por PNN  en la ruta de relacionamiento campesino,  de acuerdo con su opinión  las condiciones que ofrecen en estos procesos no garantizan una vida igual a la que ya tienen los campesinos dentro del Parque, entonces su planteamiento es  Parques con campesinos,  a este respecto le explique  nuestros propósitos como PNN  y nuestra disponibilidad para llegar a acuerdos colectivos.    Indicó  que PNN viene asesorandolos en la actualización del Plan de Desarrollo de la ZRC Agroguejar  con la participación de Cesar Zarate,  a este respecto sería importante que el equipo del PNN Sierra de la Macarena  participará  para  articular  acciones, dado los intereses que tienen en  acuerdo REP  para complementar las inversiones  en su  finca  demostrativa de Usos sostenibles  y  las acciones para ecoturismo  con los  senderos  en la ZRC, que se pueden enlazar con los escenarios de ecoturismo posibles al interior del area.
Después de los diagnósticos de las problemáticas de las ZRC  se construyó una propuesta cuyo objetivo es implementar un modelo de gobernabilidad y gestión socio ambiental territorial por medio de una alianza público-popular con la participación de estas 9 ZRC, tiene 3 ejes de trabajo: 
1. Conflictos socioambientales
2. Gobernanza
3. Bioeconomía
Cada Eje de trabajo tiene unas líneas de trabajo que quedaron en la propuesta presentada a las entidades SINA  y cooperantes.   En el evento estuvo presente Naciones Unidas, aliados de Suecia, Embajada Noruega, Ministerio del Interior, Minambiente.  La propuesta se firmó para la viceministra de Ambiente, y estaban solicitando la presencia y apoyo del director de PNN,   a este respecto se indicó que nuestro director estaba en Francia en la tercera conferencia del cambio climático, y enfatizamos en el interés de PNN por articular y apoyar   a las ZRC como mecanismo de conectividad social  y ecosistémica.   Se solicitó que  la propuesta llegue a la dirección para su revisión y definición de apoyos.  
El señor Alfonso Icolsa, asesor de Amcop manifestó su gran interés por una reunión con el Director Luisz Olmedo y el Jefe Edgar,   dado que  existe un  54%  de  area de conectividad de bosques  entre la ZRC Amcop y el PNN Cordillera de los Picachos, por lo que considera importante trabajar con PNN  y lograr apoyos para la conservación y manejo de este ecosistema.  
Reunión con Naciones Unidas
Se realizo reunión con la directora de Naciones Unidas  Dra Ximena Puyana  y Claudia Capera de Naciones Unidas, quienes actualmente está diseñando un proyecto encaminado al fortalecimiento de 5  ZRC  algunas de interés para el PNN Sierra de la Macarena,   aún no está aprobado pero está en trámite,   y siguiendo el interés de PNN   de armonizar con los planes de desarrollo de ZRC con los planes de manejo de los PNN, como mecanismo para frenar frontera agropecuaria  se manifestó el interés de PNN.  Además, mencionaron que la Embajada de Noruega apoyará a futuro otro proyecto para los temas de PNN al interio. 
En cuanto a los  comentarios de las entidades  y aliados una vez presentada  la propuesta de gobernanza,  se indicó lo ss:
•          El Ministerio del Interior hizo varios anuncios, dentro de esto la reglamentación del artículo 64  indicando  que quedó listo el trazador presupuestal para las inversiones en las Reservas Campesinas y la formulación de la política pública para los campesinos.  La reglamentación del artículo 64  se trabaja con la Universidad Nacional.
•        Frente a la propuesta la Embajada Noruega dijo que está mapeando los posibles recursos.   
•        Los representantes campesinos de las diferentes ZRC estaban ansiosos por concretar los apoyos financieros y manifestaron su interés en manejar los recursos de la propuesta de manera independiente, a este respecto el Ministerio de Ambiente les explicó que se trata de  una alianza donde es necesario trabajar con entidades y cooperantes de manera conjunta. 
- Coordinación con actores locales del territorio para avanzar en la resolución de conflictos por uso, ocupación y tenencia minimizando el impacto de las acciones conjuntas
Conservación Fuente Gobierno Nacional.
De acuerdo a las acciones de concertación de los Acuerdos de Restauración Ecológica Participativa (REP) por el PNN sierra de la Macarena, se desarrollaron principalmente en los meses de marzo y abril, con el inicio del proceso de socialización de medidas de conservación en las veredas El Triunfo y La Esmeralda. Posteriormente, en el mes de junio, se llevó a cabo la caracterización del predio de la vereda Monserrate Bajo, como paso previo para la elaboración del diagnóstico de zonificación de manejo.
Por gobierno Nacional se tienen 10 acuerdos localizados en las veredas y Municipios de, Vista Hermosa  9 acuerdos, distribuidos de la siguiente manera; ( Alto caño piedra con acuerdo 1 con ( 49,59 ha), El Triunfo 4 acuerdos con un total de (362,32 ha); de los cuales 3 están adentro de PNN con un total de ( 199,54 ha); 1 acuerdo esta Parcialmente con relación al Área protegida con (162,78 ha), La esmeralda con 3 acuerdos con (118,55 ha), La Lealtad con 1 acuerdo con (150,30 ha); San Juan de Arama con 1 acuerdo en la vereda Monserrate Bajo con (69 ha).Para un total de 749,75 hectáreas por gobierno.
Por FONAM de se tienen 5 acuerdos, los cuales están dentro del área protegida con las siguientes características de limite. Se encuentran localizados en los municipios, San Juan de Arama 4 (Monserrate Alto 3, (42,81 ha); (Monserrate Bajo 1, (30,65 ha)); (Puerto Rico con 1 acuerdo en la vereda (Santa Lucia, 202,39 ha). Todos los acuerdos están dentro del área protegida para un total de hectáreas 314,87 ha.
- Educación para la conservación: Proceso formativo transformador que impulsa conocimientos, valores y acciones para forjar una relación sostenible con el entorno, a través del respeto por la biodiversidad y la diversidad cultural, que busca generar un cambio profundo en actitudes y comportamientos, promoviendo la participación comunitaria y educativa de los saberes ancestrales.
Durante el segundo trimestre, el equipo del Parque Nacional Natural Sierra de la Macarena fortaleció sus acciones en educación ambiental, restauración ecológica y participación comunitaria. Se estableció un vínculo con la comunidad educativa de la Institución Pedro Nel Jiménez Obando, ubicada en el centro poblado Maracaibo (Vista Hermosa), con el fin de fomentar el interés en temas de restauración e interpretación del patrimonio natural. En este marco, se entregaron materiales vegetales, herramientas e insumos para iniciar procesos de restauración del humedal cercano a la institución, y se realizó un recorrido diagnóstico por un sendero propuesto como espacio de interpretación ambiental.
Complementariamente, se llevó a cabo un taller introductorio sobre restauración ecológica con estudiantes de esta misma institución, como parte de las líneas estratégicas de educación ambiental definidas en la planificación del área protegida.
Y asimismo el parque participó activamente en el evento Global Big Day 2025, desarrollando rutas de avistamiento de aves en coordinación con el PNN Tinigua, agencias de viaje, guías comunitarios y estudiantes. En la ruta Raudal Angosturas I se registraron 12 especies, mientras que en las rutas Tropezón y Sabana se identificaron aproximadamente 49 y 67 especies, respectivamente. Estas actividades promovieron la apropiación del territorio y el reconocimiento de su biodiversidad entre los actores locales y aliados del área protegida.
- Actualización del Plan de Ordenamiento Ecoturístico del PNN Sierra de la Macarena, que incluye definición de sitios y capacidad de carga y trabajo con actores sociales e institucionales para evitar actuaciones no legales
Durante el periodo reportado trimestre 2, el equipo PNN Sierra de la Macarena, avanzó significativamente en procesos de planificación, control, y fortalecimiento comunitario para la gestión del ecoturismo. Se socializaron las hojas metodológicas de monitoreo enfocadas en residuos sólidos y control de visitantes respecto a la capacidad de carga. 
En el componente de gobernanza, se logró avanzar en la construcción de acuerdos de gobernanza de ecoturismo comunitario con las comunidades de Morrobello, La Argentina y Guapaya Alto, impulsando su participación activa en la cadena de valor del turismo.
Asimismo, se realizaron acciones de control en el punto de embarque de Puente Limón para la actividad de rafting en el Cañón del río Guejar, y se participó en la cumbre de la Ruta Sierra de la Macarena (RUSIMA) en Puerto Rico, Meta. En materia de ordenamiento ecoturístico, se socializó la fase de diagnóstico y los diseños de experiencias turísticas en los municipios de Mesetas, San Juan de Arama y Vista Hermosa. Estas actividades se complementaron con la presentación del plan de acción de dichos diseños a los actores locales.
El equipo también promovió procesos de formación, compartiendo los requisitos y compromisos para aspirantes a capacitaciones en guianza especializada en escenarios de aguas blancas. Se sostuvo una reunión de articulación “Tejiendo Territorio” en San Juan de Arama, donde se socializaron avances del POE, del plan piloto en el Cañón del Guejar, y del proceso REPSE. Además, se abordó el turismo no regulado en los municipios de Vista Hermosa y Mesetas, especialmente en relación con el águila arpía como especie emblemática.
Finalmente, se presentaron resultados del estudio de capacidad de carga a Cormacarena, se elaboró una propuesta de estudio adicional dirigida a Visión Amazonía, y se realizaron reuniones enfocadas en la gestión del riesgo en el atractivo Cañón del río Guejar, como parte del fortalecimiento integral del turismo sostenible en la zona de influencia del parque.
 Monitoreo de indicadores de impacto asociado al desarrollo de las actividades ecoturísticas
Durante el periodo reportado, el equipo de monitoreo e investigación del Parque Nacional Natural Sierra de la Macarena llevó a cabo una serie de acciones clave enfocadas en la socialización de resultados, seguimiento turístico y coordinación interinstitucional la cual se socializo a la corporación autónoma regional Cormacarena y la cadena de valor de municipio de la Macarena, la información recolectada en campo durante marzo, acordando que dicha entidad realizaría su propia visita biológica en abril. De manera articulada con Cormacarena y el gremio de guías turísticos. Por otro parte, se adelantaron actividades de adecuación de escenarios ecoturísticos como preparación para la apertura de la temporada turística 2025.
Asimismo, se hizo seguimiento a la reapertura de Caño Cristales, evaluando el funcionamiento de los actores de la cadena de valor del turismo, e identificando especies de flora y fauna presentes en puntos estratégicos como Caño Escondido, Caño Cristalitos, Caño Piedra y el Tapete. Finalmente, el equipo de ecoturismo y monitoreo, con el apoyo de otras líneas del parque en el sector sur, desarrolló labores de seguimiento a los impactos del turismo en escenarios priorizados, con el fin de consolidar insumos técnicos para el informe trimestral.
- Recorridos de control y vigilancia:  Busca prevenir, mitigar e iniciar acciones de control frente a las presiones; estos se realizan por vía terrestre y fluvial, y son planificados anualmente con base en la temporalidad y espacialización de las presiones. Adicionalmente, permiten, mantener y visibilizar la presencia institucional, así como conocer el comportamiento de las presiones para establecer acciones de conservación pertinentes.
se realizaron (50) recorridos de PVC, distribuidos en los siguientes sectores o rutas:
         Sector Sierra
        Municipio de La Macarena
Se realizan 26 recorridos que son establecidos para el ecoturismo, son del Sendero Los Pianos, Sendero Salto del Águila; senderos ecoturísticos de los brazos que complementan Caño Cristales ubicado en la vereda La Cachivera, Sendero Mirador – Cristalitos ubicado en la vereda El Billar sendero Ciudad de Piedra ubicado en la vereda Bajo Raudal.
En los recorridos realizados en el sendero Salto del Águila fue común encontrar especies de fauna como el chulo, el conejo, oso hormiguero, manao, zorro y el armadillo, donde se identificaron sus rastros por medio heces y huellas, los puntos de vigilancia se basaron en lugares estratégicos, donde se es posible visualizar el caudal y el desarrollo de la planta Macarenia Clavijera.
En los recorridos del sendero Los Pianos, se hallaron especies como el caripiare, el reptil pliga plliga y la pava carroza, se enfatizó como punto de vigilancia en la Cascada Manto la Virgen donde se realiza monitoreo debido al crecimiento de la utricularia.
En el sendero Mirador – Cristalitos, se hallaron huellas del venado, danta y madrigueras o nidos de los armadillos, se realiza los puntos de vigilancia en el Mirador debido a la visibilidad que presenta para confirmar que no haya ninguna alteración o presiones.
En estos recorridos de Prevención Vigilancia Control, se identifican especies de fauna y flora, siendo más común visualizar en la fauna huellas, heces y caminos o sendas de las siguientes especies: Danta (Tapirus), Armadillo (dasypus novemcinctus), Conejo (sylvilagus brasiliensis), Zaino (tayassuidae) donde se evidencia el estado de conservación del ecosistema, realizando a su vez, el monitoreo de las miras instaladas en puntos estratégicos para la toma del caudal, datos compartidos con los profesionales de la Universidad Javeriana para el monitoreo de los cambios que se van presentando en Caño Cristales; Aunque estas especies no son valores objetos de conservación prioritarios, se registran debido a su presencia en el ecosistema. 
En sitios estratégicos de los escenarios ecoturísticos de Caño Cristales se instalaron miras para monitorear el caudal, esta información se recopila por medio de fotografía dando una medida aproximada de 10 cm a 12 cm para que el caudal del caño se encuentre normal, siendo menos de 10 cm se inicia a exponer las plantas Macarenia Clavijera en ciertos lugares.
        Municipio de Vista Hermosa
Se realizaron 9 recorridos realizados de la siguiente manera 
Tres (3) recorridos realizados de la siguiente manera 1 recorrido en la vereda Buena Vista en este recorrido se realiza el seguimiento de los acuerdos realizados en el año 2022 dando cumplimiento a lo pactado en el acuerdo tanto en su zona de restauración y conservación como en la implementación y asimismo identificando especie de manadas de churucos, rastro de manadas de zainos que indica el estado de conservación que encuentra este sector. 
Dos recorridos (2) en la vereda La Esmeralda en el recorrido se identifica especie de flora como abarco
y especie de orquídeas nos brinda un buen indicador de conservación y asimismo las sendas que se
observa de los armadillos que recorren por los senderos de los ocupantes en este sector.  
Un (1) recorrido el Triunfo, en donde se identificaron huellas de Jaguar como comederos rastros en cercanías al área protegida y manada de Saínos (tayassuidae).
un recorrido (1) en la vereda Alto Caño Piedra zona conocida como la Avanzada se identificaron puntos de vigilancia de verificación del estado del área protegida y fuentes hídrica y asimismo verificación de flora para recolectar semillas y posible acuerdo conservación.
        Municipio de San Juan de Arama
Se realizaron 10 recorridos en este municipio 
Durante los recorridos realizados en las veredas Bocas del Sansa, Bajo Curia, Santo Domingo y Morrobello, se llevaron a cabo actividades orientadas a la verificación del estado de conservación de áreas estratégicas y la recolección de semillas de especies nativas como cabo de hacha, abarco, cariaño, lagunero y bototo. Estas acciones buscan fortalecer los procesos de reproducción de material vegetal y la restauración ecológica. En Santo Domingo se inspeccionó la infraestructura ecoturística comunitaria, mientras que en Morrobello se evaluaron las áreas de conservación según la zonificación establecida en el acuerdo colectivo de 2023, así como las zonas ampliadas para restauración activa, con énfasis en las rondas hídricas y la conectividad biológica. Además, se acompañaron procesos de concertación con comunidades en torno a acuerdos de restauración, resaltando el compromiso local con la protección y recuperación de nuestro Parque Nacional Natural Sierra de la Macarena.
        Municipio de Mesetas
En el marco de las actividades de Prevención, Vigilancia y Control, se realizaron recorridos en las veredas La Marina, Morrobello y La Argentina “Arenales”. En La Marina se identificó una afectación al Valor Objeto de Conservación (VOC) de selva húmeda asociada a la Sierra de la Macarena, ocasionado por el establecimiento de cultivos de café; ante esta situación, se elaboró un informe de campo para dar inicio a un proceso sancionatorio, dado que no se encontró responsable presente. En La Argentina se llevó a cabo el seguimiento a los atractivos ecoturísticos, verificando el estado de la infraestructura instalada y observando la fauna local. En Morrobello, además de inspeccionar el vivero comunitario, se brindó una charla de sensibilización sobre el manejo adecuado de camas de germinación y la recolección de semillas, fortaleciendo así los procesos comunitarios de producción de material vegetal.
Participación en el ajuste de la Resolución que orienta la actividad del Rafting en Mesetas
El equipo del PNN Sierra de la Macarena participo activamente en los espacios de trabajo con la Alcaldia de Mesetas, donde se analizaron los hechos observados en la actividad de rafting en el rio Guejar, que dejaron como saldo negativo 3 personas fallecidas. Frente a esta situación PNN reitero la necesidad del cumplimiento de la capacidad de carga determinada para Rafting,  y  el urgente establecimiento de un sistema de reservas que permita manejar la capacidad de carga diaria, asi como un sistema de alertas tempranas en el sector alto del rio Guejar  con comunicación eficaz en el punto de salida de las balsas.   Esta Resolución de manejo de la actividad de Rafting es revisada y ajustada por las alcaldías de San Juan de Arama, Mesetas, PNN  y Cormacarena
- Adelantar conjuntamente el seguimiento a los diferentes expedientes y aportar informes técnicos requeridos durante el proceso sancionatorio
Se realiza apoyo en la verificación de afectación al interior del área protegida para dar respuesta a radicado No. 2025825007673353: MDN – COGFM – COEJC – SECEJ – JEMOP – FUTOM – FUDRA1 – BADRA3 -S1029.57 emitido por el Ejercito Nacional de Colombia y Radicación S – 9836 – 2025 del 08 de mayo de 2025 en cuanto a Traslado por competencia del radicado E -7681 del 17 de marzo de 2025 sobre denuncia por deforestación por parte de la corporación autónoma regional de CORMACERENA.
Se realiza radicación de dos Orfeos en el municipio de Mesetas en la estación de policía para verificar el estado de los materiales incautados en el proceso sancionatorio realizado en el año 2018 con expediente DTOR 02 – 2018 y asimismo se radica el ultimo Orfeo en el batallón de Granada – Meta también para inspeccionar el estado de la madera incautada del Expediente DTOR03 – 2018.
Y por último se realiza el proceso de notificación por aviso personal al señor Víctor Julio Gómez Sainz con expediente DTOR 02 del 2018 por actividades no permitidas en PNN Sierra de la Macarena.
        Muestra seleccionada de seguimiento a los acuerdos de restauración Ecológica participativa suscritos desde el año 2018 hasta la fecha, con el objeto de evaluar la efectividad y cumplimiento en materia de reducción de presiones 
Durante el segundo trimestre, el equipo del Parque Nacional Natural Sierra de la Macarena desarrolló un amplio proceso de seguimiento técnico y acompañamiento a los acuerdos de conservación con bienestar firmados en distintos periodos, reafirmando el compromiso con la restauración ecológica, la conectividad de corredores biológicos y el fortalecimiento de fuentes hídricas.
Se realizaron visitas a predios con vocación ecoturística como La Velloussea (vereda El Billar) y El Paraíso (vereda Bajo Raudal), donde se verificó el avance en las acciones de restauración y se entregó material vegetal para la recuperación de riberas del río Guayabero. También se atendieron acuerdos de vigencias anteriores en predios como Cristalitos (2019), Buenavista y El Paraíso (2020), promoviendo la restauración de nacederos y zonas ribereñas.
En los acuerdos de la vigencia 2023, se dio continuidad al acompañamiento técnico en los predios Las Margaritas y La Ceiba, revisando áreas en restauración activa, evaluando la implementación de insumos entregados, como estufas ecoeficientes, y apoyando la participación en viveros comunitarios. De igual forma, se realizó el seguimiento al acuerdo colectivo de la vereda Morrobello, donde se verificó la zonificación, la ejecución de insumos pactados y se acordaron nuevas áreas de restauración con enfoque en conectividad ecológica.
Estos esfuerzos permitieron fortalecer las capacidades locales en restauración, reafirmar los compromisos adquiridos en años anteriores y generar impactos positivos en la conservación de ecosistemas estratégicos dentro de la zona de influencia del parque.</t>
  </si>
  <si>
    <t>Se logró cubrir con jornadas de vigilancia en campo y con sensores remotos un avance para el periodo de 376.28 hectáreas lo que equivale al 11,10% de visibilidad sobre el área total en presión que corresponde a 3390.37 hectáreas.  A continuación, se detalla los avances de las jornadas de visibilidad y recorridos por fuente de financiamiento:
-Avance de Gobierno Nacional: se adelantó 40 recorridos que permitieron cubrir una vigilancia en el periodo de 195.60 hectáreas.
-Avance de FONAM: se adelantó 37 recorridos que permitieron cubrir una vigilancia en el periodo de 180.68 hectáreas.
Se tiene un avance acumulado de 1358.06 hectáreas con presión cubiertas con jornadas de vigilancia.</t>
  </si>
  <si>
    <t xml:space="preserve">En el marco de la implementación del Plan de Contingencia para el Riesgo Público, del PNN Sumapaz, el área protegida ejecutó las siguientes actividades:
1. El equipo del PNN Sumapaz, aplicó el protocolo de riesgo público, en cada salida de PVC, se destaca que gracias a la confianza y comunicación con la comunidad, se definió si se podía salir a recorrido por los sectores o no.
2. Se dio comunicación a Trávez de email de la medida restrictiva que impide el uso del casco en el municipio del Castillo sobre todo en la zona rural (anexo 2 email información día 3 de abril) 
3. Se realizó mensualmente programación de las actividades y recorridos, considerando temas de orden público y se diligencio formatos de seguridad en territorio.
4. El día 25 de abril, se participó en el espacio de reunión dirigido por la DTOR, para la actualización del PCRP, cronogramas de trabajo, formatos y guías existentes.
5. El área tiene interiorizado el protocolo de riesgo público, es así que siempre se planea que tanto en recorridos como en las sedes de trabajo estén mínimo dos personas; se tiene buena relación con la comunidad y fruto de ello son los  acuerdos de restauración que se tienen basados en la confianza
6. Se participo en la capacitación de riesgo público dirigida por la OGR y la DTOR. 
7. Se asistió a reunión virtual dictada por el AICMA, sobre educación en minas antipersonal. </t>
  </si>
  <si>
    <t>En el marco de la implementación del Plan de Emergencia por Desastres Naturales y Socionaturales, del PNN Sumapaz,  avanzó en el cumplimiento de varias actividades distribuidas en cinco medidas de intervención. A continuación, se describen los principales avances:
1. Se solicitó a las alcaldías del sector Meta (Acacías, Guamal, Cubarral, El Castillo, Lejanías y Uribe), la actualización de los contactos para la base de datos del Plan de Contingencia para Riesgos Socio Naturales e Incendios Forestales 2025.
2. Se radicaron oficios en los municipios de San Luis de Cubarral, Acacías, Guamal, Lejanías y El Castillo, solicitando espacios para la socialización de los riesgos socio-naturales. 
3.Se realizó la socialización del Plan de Emergencia y Contingencias por Desastres Naturales y Socio naturales del PNN Sumapaz, para el equipo del AP.
4.Se sostuvo Reuniones en la Comisión Distrital para la Gestión del Riesgo por Incendios Forestales (CDGRIF) donde se abordó el Plan de Contingencia para incendios forestales y el avance en las acciones para caminos y senderos en los Cerros Orientales. 
5.Se participó en reuniones con la  Unidad Administrativa Especial del Cuerpo Oficial de Bomberos de Bogotá (UAECOB), donde se tocó el tema de planes de acción y contingencia para la temporada seca e incendios forestales, entre otros. 
6.Se asistió a sesión ordinaria, del Consejo Local de Gestión de Riesgos y Cambio Climático
7.Se Reportó incendio en localidad 20 Sumapaz, según alertas por monitoreo satelital.
8.Se participó de Consejos Municipal de Gestión del Riesgo del municipio de San Luis de Cubarral (CMGRD)
9.Se participó en inducción en riesgo público, llevada a cabo por la OGR y la DTOR
10.Se realizaron recorridos de PVC a la laguna de Chisacá y la laguna de Pasca, las cuáles presentan presión por turismo no regulado
11.En el mes de abril, se realizó la actualización de la revisión de las señales de emergencias de la sede Ariari del AP
12.Se revisaron los mapas comunitarios con diferentes municipios, entre los que se encuentran El Castillo y Guamal, para el departamento del Meta. Para El Castillo generaron los mapas de inundaciones y movimientos en masa y para Guamal, el de inundaciones (Anexo 29)
13.Se participó  del ejercicio virtual sobre detección y monitoreo de focos de calor, utilizando las plataformas NASA FIRMS y ArcGIS, realizado por la OGR y la DTOR</t>
  </si>
  <si>
    <r>
      <t xml:space="preserve">Durante el periodo reportado, se avanzo en la ejecución de acciones de prevención vigilancia y control en el plan de trabajo concertado para la anualidad del 2025. A continuación se detallan:
</t>
    </r>
    <r>
      <rPr>
        <b/>
        <sz val="10"/>
        <rFont val="Arial Narrow"/>
        <family val="2"/>
      </rPr>
      <t>Participación en CIDEAS y CAL</t>
    </r>
    <r>
      <rPr>
        <sz val="10"/>
        <rFont val="Arial Narrow"/>
        <family val="2"/>
      </rPr>
      <t xml:space="preserve">.
se llevaron a cabo múltiples acciones interinstitucionales orientadas al fortalecimiento de la educación ambiental, la participación ciudadana y la restauración ecológica, bajo el marco del Comité Interinstitucional de Educación Ambiental (CIDEA). Estas actividades se desarrollaron en los municipios de Cubarral, Lejanías (Meta) y Gutiérrez (Cundinamarca), con el acompañamiento del Parque Nacional Natural Sumapaz, aportando a la prevención de las presiones Turismo no regulado, agricultura, ganadería, Turismo no regulado, agricultura, ganadería. 
</t>
    </r>
    <r>
      <rPr>
        <b/>
        <sz val="10"/>
        <rFont val="Arial Narrow"/>
        <family val="2"/>
      </rPr>
      <t>Realizar o participar en actividades de educación ambiental que propendan a prevenir presiones dentro del AP </t>
    </r>
    <r>
      <rPr>
        <sz val="10"/>
        <rFont val="Arial Narrow"/>
        <family val="2"/>
      </rPr>
      <t xml:space="preserve">
Durante el periodo a reportar, se realizaron actividades interinstitucionales en Cubarral, Lejanías (Meta) y Gutiérrez (Cundinamarca) con apoyo del PNN Sumapaz, enfocadas en educación ambiental, restauración ecológica y participación comunitaria también se realizó el  3 de junio se divulgaron piezas comunicativas en la vía Troncal Bolivariana (Sumapaz) para prevenir atropellamientos de fauna silvestre.
En abril y mayo se realizaron actividades educativas contra la cacería del oso andino en instituciones educativas de Gutiérrez y Pasca (Cundinamarca), aportando a la prevención de las de presiones Turismo no regulado, agricultura, ganadería, Turismo no regulado, agricultura, ganadería.
</t>
    </r>
    <r>
      <rPr>
        <b/>
        <sz val="10"/>
        <rFont val="Arial Narrow"/>
        <family val="2"/>
      </rPr>
      <t>Participación en espacios de ordenamiento ambiental y territorial</t>
    </r>
    <r>
      <rPr>
        <sz val="10"/>
        <rFont val="Arial Narrow"/>
        <family val="2"/>
      </rPr>
      <t xml:space="preserve">.
Se participó en las reuniones de la fase de Consulta e Iniciativa como parte del proceso ordenado por la Sentencia T-361 de 2017 para la delimitación participativa del páramo Cruz Verde – Sumapaz. Las jornadas se orientaron a la socialización normativa, contextualización del proceso, y construcción colectiva de propuestas por parte de comunidades locales, actores institucionales y organizaciones sociales, abordando temáticas como delimitación, reconversión productiva, protección hídrica, gobernanza, financiación y fiscalización, aportando a la prevención de las presiones de Turismo no regulado, agricultura, ganadería, Infraestructura habitacional, de servicios y transporte, fuego.  
</t>
    </r>
    <r>
      <rPr>
        <b/>
        <sz val="10"/>
        <rFont val="Arial Narrow"/>
        <family val="2"/>
      </rPr>
      <t>Coordinar y participar en espacios interinstitucionales, para la prevención, control y vigilancia de presiones y procesos de Gestión del Riesgo</t>
    </r>
    <r>
      <rPr>
        <sz val="10"/>
        <rFont val="Arial Narrow"/>
        <family val="2"/>
      </rPr>
      <t xml:space="preserve">
Reuniones virtuales y Alcaldía de Cubarral (Meta) CDGRIF, CMDGR
Se realizaron encuentros institucionales para fortalecer la gestión del riesgo en Sumapaz y Cubarral. Se aprobaron planes de acción local, se discutieron daños en infraestructura hídrica, y se dio seguimiento a compromisos y normativa vigente. Así mismo se socializó el Plan de Emergencias del PNN Sumapaz y se realizaron reuniones municipales para tratar daños y coordinar acciones ante eventos climáticos y desastres en el sector del Meta, aportando a la prevención de las presiones de Turismo no regulado, agricultura, ganadería, Infraestructura habitacional, de servicios y transporte, fuego.  
</t>
    </r>
    <r>
      <rPr>
        <b/>
        <sz val="10"/>
        <rFont val="Arial Narrow"/>
        <family val="2"/>
      </rPr>
      <t>Realizar reuniones de Planeación y seguimiento de la línea PVC intersectorial, para lograr una gestión integral del AP</t>
    </r>
    <r>
      <rPr>
        <sz val="10"/>
        <rFont val="Arial Narrow"/>
        <family val="2"/>
      </rPr>
      <t xml:space="preserve">
Se desarrolló un proceso integral de planificación, coordinación y ejecución de recorridos de prevención, vigilancia y control (PVC) en el Parque Nacional Natural Sumapaz, con la participación activa de los equipos técnicos y operativos de los sectores Bogotá, Meta y Cundinamarca. La programación de estas actividades se concertó durante una reunión intersectorial realizada el 30 de marzo de 2025, en la que se establecieron compromisos claros, criterios de priorización territorial, y se garantizó la articulación de líneas estratégicas como restauración ecológica, educación ambiental y ecoturismo, aportando a la prevención de presiones de Turismo no regulado, agricultura, ganadería, Infraestructura habitacional, de servicios y transporte, fuego.
</t>
    </r>
    <r>
      <rPr>
        <b/>
        <sz val="10"/>
        <rFont val="Arial Narrow"/>
        <family val="2"/>
      </rPr>
      <t>Planificar la programación de los recorridos de PVC y desarrollar recorridos de vigilancia con reportes de visibilidad</t>
    </r>
    <r>
      <rPr>
        <sz val="10"/>
        <rFont val="Arial Narrow"/>
        <family val="2"/>
      </rPr>
      <t xml:space="preserve">
El equipo del Parque Nacional Natural Sumapaz ejecutó jornadas de Prevención, Vigilancia y Control (PVC) centradas en el fenómeno de turismo no regulado, con énfasis en la Laguna de Chisacá (sector Bogotá). Se realizaron controles de ingreso, orientación ambiental a visitantes, registro sistemático de afluencia y actividades de educación ambiental con estudiantes rurales. En el sector Pasca, si bien se realizaron recorridos ocasionales hacia la Laguna Larga y otros sitios como Laguna Negra, no se documentaron novedades ni flujos significativos en el mes de mayo, aportando a la vigilancia de presiones de Turismo no regulado, agricultura, ganadería, Infraestructura habitacional, de servicios y transporte, fuego.
</t>
    </r>
    <r>
      <rPr>
        <b/>
        <sz val="10"/>
        <rFont val="Arial Narrow"/>
        <family val="2"/>
      </rPr>
      <t>Realizar seguimiento a coberturas y presiones del PNN Sumapaz, mediante imágenes satelitales</t>
    </r>
    <r>
      <rPr>
        <sz val="10"/>
        <rFont val="Arial Narrow"/>
        <family val="2"/>
      </rPr>
      <t xml:space="preserve">
Validación ecológica y análisis cartográfico (Sectores Bogotá y Meta). Durante la jornada de verificación de presiones en predios priorizados, se llevaron a cabo acciones de planificación técnica y trabajo de campo para validar las coberturas cartográficas identificadas en la capa temática de presiones 2024. El equipo de Parques Nacionales Naturales integró metodologías de observación directa con herramientas digitales como KoboCollect y Avenza Maps, empleadas para registrar información georreferenciada, características estructurales de la vegetación, evidencias fotográficas y uso del suelo, priorizando áreas con posibles cultivos activos, coberturas sin bosque y ocupaciones humanas en proceso de evaluación, aportando a la vigilancia de presiones de Turismo no regulado, agricultura, ganadería, Infraestructura habitacional, de servicios y transporte, fuego.
</t>
    </r>
    <r>
      <rPr>
        <b/>
        <sz val="10"/>
        <rFont val="Arial Narrow"/>
        <family val="2"/>
      </rPr>
      <t>Realizar actividades relacionadas con procesos sancionatorios, como levantamiento de informes técnicos, notificaciones, entre otros.</t>
    </r>
    <r>
      <rPr>
        <sz val="10"/>
        <rFont val="Arial Narrow"/>
        <family val="2"/>
      </rPr>
      <t xml:space="preserve">
Se realizó Consolidación y presentación del estado actual de los procesos sancionatorios ambientales, tanto en curso como finalizados, dentro del Parque Nacional Natural Sumapaz —sectores Bogotá y Meta— con el fin de facilitar su seguimiento jurídico, técnico y administrativo, apoyar la toma de decisiones institucionales y promover la gestión eficiente de las medidas sancionatorias impuestas, aportando al control de la presiones de Turismo no regulado, agricultura, ganadería, infraestructura habitacional, de servicios y transporte, fuego</t>
    </r>
  </si>
  <si>
    <t>Se logró cubrir con jornadas de vigilancia en campo y con sensores remotos un avance para el periodo de 16201,24 hectáreas lo que equivale al 24,49% de visibilidad sobre el área total en presión que corresponde a 74173,32 hectáreas.  A continuación, se detalla los avances de las jornadas de visibilidad y recorridos por fuente de financiamiento: 
-Avance de Gobierno Nacional: se adelantó 1 recorridos que permitieron cubrir una vigilancia en el periodo de 12312,91 hectáreas.
-Avance de FONAM: se adelantó 1 recorridos que permitieron cubrir una vigilancia en el periodo de 3888,33 hectáreas.
Se tiene un avance acumulado de 32.386,54 hectáreas con presión cubiertas con jornadas de vigilancia. </t>
  </si>
  <si>
    <t>En el marco de la implementación del año dos (2) del Plan de Contingencia de Riesgo Público, el área protegida durante el periodo ha logrado avanzar en la ejecución de:
1- Se realizó un informe de seguimiento y monitoreo a eventos ocurridos entre el 01 de octubre del 2024 hasta el 30 de mayo de 2025, asociados al riesgo público
2- Se desarrollaron espacios comunitarios con organizaciones sociales, Juntas de Acción Comunal e instancias de participación institucionales para socializar los procesos ambientales que adelanta el PNN Tinigua
3- Se realizó socialización del Plan de Contingencias para el Riesgo Público del PNN Tinigua con el equipo del AP
4- Con apoyo del Grupo de Acción Integral Contra Minas y la Oficina Consejería Comisionada para la Paz, se realizan dos espacios de sensibilización y  Educación en el Riesgo de Minas
5- Se participó en la socialización de la Guía Actitud y comportamiento frente al Riesgo público realizada por la OGR y la DTOR, en el marco del informe presentado por la defensoría del pueblo sobre la AT-01-2025
6- El equipo del sector Norte del AP, participó en capacitación sobre primeros auxilios, como parte de la cultura del cuidado y autoprotección, esta actividad fue orientada por la Cruz Roja
7- Se esta realizando la actualización del Documento, es así que se ha recibido orientaciones al respecto por parte de la DTOR y a la oficina de GR de nivel central
8- Con apoyo de la profesional 08 de la DTOR se realiza reunión para coordinar temas de capacitación en torno al cumplimiento de actividades plasmadas en el Plan de Contingencia por Riesgo Público-PCRP, del PNN Tinigua
9- Se participó en espacio de socialización de Instrumentos de ordenamiento Territorial, como el EOT y el PDM en el municipio de la Macarena</t>
  </si>
  <si>
    <t>En el marco de la implementación del año uno (1) Plan de Emergencias y Contingencias por Desastres Naturales y Socionaturales del PNN Tinigua, el área protegida durante el periodo ha logrado avanzar en la ejecución de:
1.Se realizó la socialización del PECDNS actualizado y aprobado, al CMGRD de los municipios de Uribe y Macarena
2.  Se realizó la socialización al equipo del AP del PECDNS del PNN Tinigua, con la finalidad de que tanto contratistas como funcionarios conozcan el contenido del Plan y las diferentes actividades que se establecen para su cumplimiento.
3. Se mantuvo articulación con los CMGRD de los municipios de Uribe y Macarena, participando en espacios convocados, informándoles sobre los focos de calor identificados 
4. Se realizaron talleres de prevención de incendios forestales con la comunidad
5. Se participó en capacitación relacionada con el monitoreo a focos de calor mediante el uso de la plataforma NASA FIRMS, orientada por la OGR de nivel central
6. Se realizó seguimiento a focos de calor generando informes al respecto
7. Se participó en taller sobre manejo de extintores y control de incendios, coordinado por el GGH de nivel central
8. Se participó en taller orientado por la Cruz roja sobre primeros auxilios y dirigido al equipo de trabajo del Sector Norte (Uribe)
9. Se realizó solicitud de apoyo a la defensa civil del municipio de Macarena, para la realización de capacitaciones relacionadas con el control y conocimiento de
Riesgos Naturales, de la cual aún no se ha obtenido respuesta</t>
  </si>
  <si>
    <t>Durante el periodo abril, mayo y junio, se avanzó en la ejecución de acciones de prevención, vigilancia y control que han sido programadas en el plan de trabajo concertado para la anualidad del 2025. A continuación, se detallan:
- Acción A).  Realizar actividades de educación ambiental, con comunidades campesinas, instituciones educativas y/o instituciones territoriales, con el fin de promover las estrategias de gestión y conservación que adelanta el AP, para la prevención y mitigación de presiones: Se realizaron 6 espacios con docentes y estudiantes de las I.E. Rafael Uribe Uribe y La Julia, en el marco de la iniciativa Semilleros de investigación y 2 capacitaciones a Prestadores de Servicios Ecoturísticos de La Macarena,  sobre el reconocimiento y valoración del medio ambiente, aportando a la mitigación de presiones por Deforestación, Ganadería, Tala Selectiva, Agricultura.
- Acción B).   Participar en espacios institucionales y/o comunitarios que permitan la socialización y articulación de instrumentos de planeación, así como las estrategias de gestión que adelanta el AP, para el ordenamiento del territorio y posicionamiento del AP como determinante ambiental: Se participó en 6 espacios interinstitucionales, con la alcaldía de La Macarena, para revisar el componente ambiental del Plan de Desarrollo y la conformación del SIMAP Macarena, además se realizaron 3 espacios con la alcaldía de Uribe, para la actualización del acuerdo SIMAP Uribe, aportando a la prevención de presiones por  Deforestación, Fuego. 
-   Acción C). Implementar acciones enfocadas en el restablecimiento de las condiciones naturales en zonas intervenidas del PNN Tinigua, mediante acuerdos de conservación o restauración ecológica participativa – REP al interior del AP, así como Sistemas Sostenibles para la Conservación en área de influencia:  Se realizaron 7 espacios comunitarios para la socialización del proyecto GEF 7 “Corazón de la Amazonía” y caracterización de familias, con representantes de la vereda la Estrella, también, se realizaron seguimientos a los acuerdos suscritos con ASOPIMACA en La Macarena, Aportando a la mitigación de presiones por Ganadería, Agricultura, Cultivos de uso ilícito, Tala Selectiva.
- Acción D). Implementar acciones en los viveros del PNN Tinigua, para la producción de especies priorizadas, que permitan la restauración ecológica de áreas afectadas al interior del AP y/o zona adyacente:  Se realizaron 13 jornadas donde se sembraron 8.890 plántulas en zonas afectadas de los municipios La Macarena y Uribe, aportando a la mitigación de presiones por Tala Selectiva y Deforestación.
- Acción E).  Mantener articulación constante con actores estratégicos y Comités de Gestión del Riesgo Municipales, con el fin de aunar esfuerzos para prevenir, mitigar y controlar los focos de calor dentro del área protegida y zona adyacente:  Se participó en 1 sesión con el Comité de Gestión del Riesgo La Macarena,  y 2 sesiones con el Comité de Gestión del Riesgo Uribe, garantizando la articulación permanente en esta instancia y aportando a la prevención de presiones por Fuego.
- Acción F). Realizar seguimientos a coberturas e impactos en los Valores Objetos de Conservación del PNN Tinigua, mediante imágenes satelitales y otras líneas de gestión del AP: Se realizó monitoreo a focos de Calor mediante la plataforma NASA FIRMS y monitoreo a impactos por ecoturismo, aportando a la vigilancia de presiones por Deforestación,  Ganadería,  Fuego,  Cultivos de uso ilícito Infraestructura Habitacional De Servicio Y Transporte.
- Acción G).   Realizar recorridos de Prevención, Vigilancia y Control, para la identificación de presiones en campo, al interior de Área Protegida, siempre y cuando las dinámicas de seguridad y orden público lo permita: Se realizaron 2 recorridos de PVC en el sector Raudal de angosturas I, para el monitoreo a impactos ocasionados por el ecoturismo y la identificación de especies priorizadas por el AP, los cuales fueron sistematizados en SICOSMART, aportando a la vigilancia de presiones por Deforestación e Infraestructura Habitacional De Servicio Y Transporte.
- Acción H). Participar en los diferentes escenarios comunitarios e interinstitucionales establecidos para combatir el delito de la deforestación en la Amazonía Colombiana, en cumplimiento de la Sentencia 4360 de 2018: Se realizaron espacios de trabajo para la planeación y contratación de eventos con comunidades sobre la Sentencia STC4360, además, se realizó un taller con comunidad de la vereda el Vergel, para socializar los alcances o órdenes de la sentencia 4360, aportando al control de la presión Deforestación.
- Acción I).    Ejecutar acciones de medida preventiva, sancionatoria y trámites administrativos que se deriven de los procesos sancionatorios vigentes para el PNN Tinigua, por causa de infracciones ambientales: Se participó en capacitación con la DTOR sobre Procesos sancionatorios, además, se avanzó en la gestión administrativa para la notificación personal de la Resolución 153 Expediente 008-2018, así como la solicitud de seguimiento satelital al proceso sancionatorio Expediente 019 del 2022, aportando al control de presiones por Deforestación.</t>
  </si>
  <si>
    <r>
      <t>Durante el periodo de abril a junio, se adelantó el impulso a 9 infracciones ambientales mediante la función sancionatoria: 
· Infracción: Infraestructura habitacional, de servicios y transporte, Expediente </t>
    </r>
    <r>
      <rPr>
        <b/>
        <sz val="10"/>
        <rFont val="Arial Narrow"/>
        <family val="2"/>
      </rPr>
      <t>DTOR-09-2015-PSUM</t>
    </r>
    <r>
      <rPr>
        <sz val="10"/>
        <rFont val="Arial Narrow"/>
        <family val="2"/>
      </rPr>
      <t>: se realizó la Auto No. 039 del 19-05-2025, “Por El Cual Se Ordena El Archivo Del Expediente Sancionatorio DTOR 009-2015 PNN Sumapaz y se Adoptan Otras Determinaciones”. (</t>
    </r>
    <r>
      <rPr>
        <b/>
        <sz val="10"/>
        <rFont val="Arial Narrow"/>
        <family val="2"/>
      </rPr>
      <t>Auto_039_2025</t>
    </r>
    <r>
      <rPr>
        <sz val="10"/>
        <rFont val="Arial Narrow"/>
        <family val="2"/>
      </rPr>
      <t>).
· Infracción: Infraestructura habitacional, de servicios y transporte, Expediente </t>
    </r>
    <r>
      <rPr>
        <b/>
        <sz val="10"/>
        <rFont val="Arial Narrow"/>
        <family val="2"/>
      </rPr>
      <t>DTOR-05-2023-PSUM</t>
    </r>
    <r>
      <rPr>
        <sz val="10"/>
        <rFont val="Arial Narrow"/>
        <family val="2"/>
      </rPr>
      <t>: Se realizó el Auto No. 043 del 26-05-2025, “Por El Cual Se Ordena La Apertura Del Período Probatorio, Se Decreta La Práctica De Pruebas, Y Se Adoptan Otras Determinaciones”. (</t>
    </r>
    <r>
      <rPr>
        <b/>
        <sz val="10"/>
        <rFont val="Arial Narrow"/>
        <family val="2"/>
      </rPr>
      <t>Auto_043_2025</t>
    </r>
    <r>
      <rPr>
        <sz val="10"/>
        <rFont val="Arial Narrow"/>
        <family val="2"/>
      </rPr>
      <t>).
· Infracción: Turismo no regulado, Expediente </t>
    </r>
    <r>
      <rPr>
        <b/>
        <sz val="10"/>
        <rFont val="Arial Narrow"/>
        <family val="2"/>
      </rPr>
      <t>DTOR-02-2021-PTUP</t>
    </r>
    <r>
      <rPr>
        <sz val="10"/>
        <rFont val="Arial Narrow"/>
        <family val="2"/>
      </rPr>
      <t>: se realizó la Auto No. 050 del 16-06-2025, “Por El Cual Se Ordena El Traslado Para Presentar Alegatos De Conclusión Dentro De Un Proceso Sancionatorio Ambiental y se Dictan Otras Disposiciones”. (</t>
    </r>
    <r>
      <rPr>
        <b/>
        <sz val="10"/>
        <rFont val="Arial Narrow"/>
        <family val="2"/>
      </rPr>
      <t>Auto_050_2025</t>
    </r>
    <r>
      <rPr>
        <sz val="10"/>
        <rFont val="Arial Narrow"/>
        <family val="2"/>
      </rPr>
      <t>). 
· Infracción: Ingreso no autorizado, introducir transitoria o permanentemente animales, semillas, flores o propágulos de cualquier especie, Expediente </t>
    </r>
    <r>
      <rPr>
        <b/>
        <sz val="10"/>
        <rFont val="Arial Narrow"/>
        <family val="2"/>
      </rPr>
      <t>DTOR-01-2015-PMAC</t>
    </r>
    <r>
      <rPr>
        <sz val="10"/>
        <rFont val="Arial Narrow"/>
        <family val="2"/>
      </rPr>
      <t>: Se realizó el Auto No. 052 del 16-06-2025, “Por El Cual Se Ordena El Archivo Del Expediente Sancionatorio Ambiental Dtor-001-2015 Del PNN Sierra De La Macarena Por Cumplimiento De La Sanción Impuesta Y se adoptan Otras Determinaciones”. (</t>
    </r>
    <r>
      <rPr>
        <b/>
        <sz val="10"/>
        <rFont val="Arial Narrow"/>
        <family val="2"/>
      </rPr>
      <t>Auto_052_2025</t>
    </r>
    <r>
      <rPr>
        <sz val="10"/>
        <rFont val="Arial Narrow"/>
        <family val="2"/>
      </rPr>
      <t>).
· Infracción: Tala selectiva, Expediente </t>
    </r>
    <r>
      <rPr>
        <b/>
        <sz val="10"/>
        <rFont val="Arial Narrow"/>
        <family val="2"/>
      </rPr>
      <t>DTOR-07-2018-PSUM</t>
    </r>
    <r>
      <rPr>
        <sz val="10"/>
        <rFont val="Arial Narrow"/>
        <family val="2"/>
      </rPr>
      <t>: Se realizó el Auto No. 065 del 26-06-2025, “Por El Cual Se Ordena El Archivo Del Expediente Sancionatorio Ambiental Dtor 007-2018 Pnn Sumapaz Y Se Adoptan Otras Determinaciones”. (</t>
    </r>
    <r>
      <rPr>
        <b/>
        <sz val="10"/>
        <rFont val="Arial Narrow"/>
        <family val="2"/>
      </rPr>
      <t>Auto_065_2025</t>
    </r>
    <r>
      <rPr>
        <sz val="10"/>
        <rFont val="Arial Narrow"/>
        <family val="2"/>
      </rPr>
      <t>).
· Infracción: Deforestación, Expediente </t>
    </r>
    <r>
      <rPr>
        <b/>
        <sz val="10"/>
        <rFont val="Arial Narrow"/>
        <family val="2"/>
      </rPr>
      <t>DTOR-09-2018-PMAC</t>
    </r>
    <r>
      <rPr>
        <sz val="10"/>
        <rFont val="Arial Narrow"/>
        <family val="2"/>
      </rPr>
      <t>: Se realizó el Auto No. 032 del 22-04-2025, “Por El Cual Se Ordena El Traslado Para Presentar Alegatos De Conclusión Dentro Del Proceso Sancionatorio Ambiental Dtor-09-2018 Y Se Dictan Otras Disposiciones”. (</t>
    </r>
    <r>
      <rPr>
        <b/>
        <sz val="10"/>
        <rFont val="Arial Narrow"/>
        <family val="2"/>
      </rPr>
      <t>Auto_032_2025</t>
    </r>
    <r>
      <rPr>
        <sz val="10"/>
        <rFont val="Arial Narrow"/>
        <family val="2"/>
      </rPr>
      <t>).
· Infracción: Tala selectiva, Expediente </t>
    </r>
    <r>
      <rPr>
        <b/>
        <sz val="10"/>
        <rFont val="Arial Narrow"/>
        <family val="2"/>
      </rPr>
      <t>DTOR-07-2024-PSUM</t>
    </r>
    <r>
      <rPr>
        <sz val="10"/>
        <rFont val="Arial Narrow"/>
        <family val="2"/>
      </rPr>
      <t>: Se realizó la Auto No. 045 del 27-05-2025, “Por Medio Del Cual Se Formulan Cargos Y Se Dictan Otras Disposiciones”. (</t>
    </r>
    <r>
      <rPr>
        <b/>
        <sz val="10"/>
        <rFont val="Arial Narrow"/>
        <family val="2"/>
      </rPr>
      <t>Auto_045_2025</t>
    </r>
    <r>
      <rPr>
        <sz val="10"/>
        <rFont val="Arial Narrow"/>
        <family val="2"/>
      </rPr>
      <t>).
· Infracción:  Tala selectiva, Expediente </t>
    </r>
    <r>
      <rPr>
        <b/>
        <sz val="10"/>
        <rFont val="Arial Narrow"/>
        <family val="2"/>
      </rPr>
      <t>DTOR-03-2018-PMAC</t>
    </r>
    <r>
      <rPr>
        <sz val="10"/>
        <rFont val="Arial Narrow"/>
        <family val="2"/>
      </rPr>
      <t>: Se realizó el Auto No. 030 del 22-04-2025, “Por El Cual Se Ordena El Traslado Para Presentar Alegatos De Conclusión Dentro Del Proceso Sancionatorio Ambiental Dtor-03- 2018 Y Se Dictan Otras Disposiciones”. (</t>
    </r>
    <r>
      <rPr>
        <b/>
        <sz val="10"/>
        <rFont val="Arial Narrow"/>
        <family val="2"/>
      </rPr>
      <t>Auto_030_2025</t>
    </r>
    <r>
      <rPr>
        <sz val="10"/>
        <rFont val="Arial Narrow"/>
        <family val="2"/>
      </rPr>
      <t>).
· Infracción:  Infraestructura habitacional, de servicios y transporte, Expediente </t>
    </r>
    <r>
      <rPr>
        <b/>
        <sz val="10"/>
        <rFont val="Arial Narrow"/>
        <family val="2"/>
      </rPr>
      <t>DTOR-08-2021-PTUP</t>
    </r>
    <r>
      <rPr>
        <sz val="10"/>
        <rFont val="Arial Narrow"/>
        <family val="2"/>
      </rPr>
      <t>: Se realizó el Auto No. 031 del 22-04-2025, “Por El Cual Se Ordena El Traslado Para Presentar Alegatos De Conclusión Dentro Del Proceso Sancionatorio Ambiental Dtor-008- 2021 Y Se Dictan Otras Disposiciones”. (</t>
    </r>
    <r>
      <rPr>
        <b/>
        <sz val="10"/>
        <rFont val="Arial Narrow"/>
        <family val="2"/>
      </rPr>
      <t>Auto_031_2025</t>
    </r>
    <r>
      <rPr>
        <sz val="10"/>
        <rFont val="Arial Narrow"/>
        <family val="2"/>
      </rPr>
      <t>).</t>
    </r>
  </si>
  <si>
    <t>Se realizó validación de la línea base para el área protegida</t>
  </si>
  <si>
    <t>El Distrito Nacional de Manejo Integrado (DNMI) Cabo Manglares, Bajo Mira y Frontera no cuenta actualmente con un plan de trabajo específico ni con acciones formalmente definidas en materia de Prevención, Vigilancia y Control (PVC). No obstante, ya se ha designado un equipo técnico responsable de estructurar una propuesta integral de acciones de PVC para el área protegida, en concordancia con los lineamientos institucionales y las condiciones del territorio.
Dentro de las metas establecidas por este equipo se contempla, en primer lugar, la formulación participativa de las acciones de control y vigilancia, considerando variables ecológicas, sociales y de presión sobre los recursos. En segundo lugar, se proyecta la gestión y ejecución de un plan de capacitación dirigido al personal operativo del área protegida, con el fin de fortalecer las capacidades técnicas necesarias para implementar las acciones previstas.
Una vez consolidada la propuesta y ejecutadas las capacitaciones, se prevé dar inicio a los primeros recorridos y patrullajes piloto en campo, como fase inicial para la implementación del sistema de PVC en el DNMI. Estas acciones estarán orientadas a la identificación de zonas críticas, el reconocimiento de actores locales clave y la consolidación de estrategias de articulación interinstitucional y comunitaria para el control territorial. Se entregará el informa trimestral de actividades de PVC a corte del tercer trimestre.</t>
  </si>
  <si>
    <t>El DNMI Cabo Manglares, Bajo Mira y Frontera no cuenta actualmente con un sistema de control y vigilancia en operación. Sin embargo, ya se ha designado un equipo de trabajo encargado de formular la propuesta de acciones de control y vigilancia y de gestionar las capacitaciones requeridas. El objetivo es iniciar los recorridos operativos en el territorio durante lo que resta de la vigencia 2025. </t>
  </si>
  <si>
    <t xml:space="preserve"> Se realiza la entrega a la DTPA La implementación del Plan de Riesgo Público (radicado ORFEO 20257520000913), con esto, se da cumplimiento al indicador con un avance para el actual trimestre del 0,25%, con un acumulado total del 75%. Los documentos que se adjuntan, son las principales evidencias de las actividades que se cumplieron durante el primer semestre de 2025. 
</t>
  </si>
  <si>
    <t>El Distrito Nacional de Manejo Integrado (DNMI) Cabo Manglares Bajo Mira y Frontera presenta un avance acumulado de 0,5, correspondiente al primer trimestre del año. Durante el segundo trimestre no se registró avance cuantitativo adicional; no obstante, se proyecta adelantar gestiones de articulación interinstitucional con la Alcaldía Distrital de Tumaco y la Dirección General Marítima (Dimar), con el propósito de viabilizar acciones orientadas a la implementación del Plan de Gestión del Riesgo de Desastres en el área protegida y poder consolidar el 100% de la acción. </t>
  </si>
  <si>
    <t>Durante el periodo abril-junio el AP avanzó bajo el liderazgo de la DTPA en temas de gestión del riesgo, donde se abordaron actividades de riesgo público general por el contexto del conflicto del país, así mismo se evaluó la condición de riesgo público para Buenaventura, considerando la importancia del puerto para el manejo de las AP marinas. Mediante memorando 20257520000913 la DTPA remite la implementación de la OGR. </t>
  </si>
  <si>
    <t>Durante el periodo abril-junio se cumplió con la elaboración y construcción del Plan de Emergencia y Contingencia por Desastres, mediante el memorando 20251500000873 se recibe por parte de la Oficina Asesora de Gestión del Riesgo la respuesta de aprobación del Plan, con una vigencia desde el 24/06/2025</t>
  </si>
  <si>
    <t>Se realiza la entrega de la implementación del Plan de Riesgo Público (radicado ORFEO 20257520000913), con esto, se da cumplimiento al indicador con un avance para el actual trimestre del 0,25%. Los documentos que se adjuntan, son las principales evidencias de las actividades que se cumplieron durante el primer semestre de 2025. Se destaca la realización de acciones de articulación entre PNN para evaluar el riesgo en Buenaventura y hacer frente a cualquier situación de emergencias.</t>
  </si>
  <si>
    <t>El DNMI Yurupari inicio la vigencia con la aprobación del Plan Emergencia y Contingencia por Desastres. Para el actual reporte del trimestre abril-junio, se realizó la entrega del primer informe de implementación correspondiente al primer semestre del 2025, con esto se soporta la realización de acciones y compromisos frente al tema. Con esto se cumple un avance del 0,25 para el actual trimestre, con un acumulado del 0,75.</t>
  </si>
  <si>
    <t>Se avanzó en la capacitación del 50% del equipo de trabajo del área protegida mediante acción de capacitación desarrollada por el líder temático de la Dirección territorial Pacifico.
Se avanza al 100% con la adquisición de equipo GPS para él desarrollo de actividades de toma de datos en el Rea protegida, ya se cuenta con el equipo.</t>
  </si>
  <si>
    <t>Durante el segundo trimestre de la vigencia actual no se registró un avance cuantitativo en el indicador de kilómetros precisados. No obstante, se avanzó en la articulación técnica mediante la elaboración de un plan de trabajo conjunto con los profesionales SIG del PNN Munchique y del PNN Farallones de Cali, con el propósito de generar los insumos necesarios para la elaboración del concepto técnico de precisión de límites.</t>
  </si>
  <si>
    <r>
      <rPr>
        <b/>
        <sz val="10"/>
        <rFont val="Arial Narrow"/>
        <family val="2"/>
      </rPr>
      <t xml:space="preserve">Ejecutado: 0,25% </t>
    </r>
    <r>
      <rPr>
        <sz val="10"/>
        <rFont val="Arial Narrow"/>
        <family val="2"/>
      </rPr>
      <t>.En lo que va corrido del año se han venido recrudeciendo las situaciones de orden público, en todos los municipios en el área de jurisdicción del Área Protegida, lo que ha generado la activación del Plan de Contingencia de Riesgo Público. Se anexa informe de implementación del Plan (memorando ORFEO 20257520000913) para el primer semestre del 2025 con sus respectivas evidencias.</t>
    </r>
  </si>
  <si>
    <r>
      <t xml:space="preserve"> </t>
    </r>
    <r>
      <rPr>
        <b/>
        <sz val="10"/>
        <rFont val="Arial Narrow"/>
        <family val="2"/>
      </rPr>
      <t>Ejecutado: 0,50</t>
    </r>
    <r>
      <rPr>
        <sz val="10"/>
        <rFont val="Arial Narrow"/>
        <family val="2"/>
      </rPr>
      <t xml:space="preserve"> Se realizó la actualización del Plan de Emergencia y Contingencia por Desastres naturales y socioambiental, se cuenta con el memorando 20257660011393 de envío del Plan hacia la DTPA, para posterior remitir a nivel central. Durante este proceso se sostuvieron reuniones de articulación con nivel central y la DTPA, con el objetivo de construir un documento que integre los lineamientos técnicos y normativos de la gestión del riesgo.</t>
    </r>
  </si>
  <si>
    <t xml:space="preserve">Se realiza la entrega a la DTPA y nivel central la implementación del Plan de Riesgo Público (radicado ORFEO 20257520000913), con esto, se da cumplimiento al indicador con un avance para el actual trimestre del 0,25%. Los documentos que se adjuntan, son las principales evidencias de las actividades que se cumplieron durante el primer semestre de 2025. Se destaca la realización de acciones de articulación con la fuerza pública presente en la isla, articulando acciones para hacer frente a cualquier situación de emergencias.
</t>
  </si>
  <si>
    <t>Fuente FONAM. El PNN Gorgona inicio la vigencia con la aprobación del Plan Emergencia y Contingencia por Desastres. Para el actual reporte del trimestre abril-junio, se realizó la entrega del primer informe de implementación correspondiente al primer semestre del 2025, con esto se soporta la realización de acciones y compromisos frente al tema. Con esto se cumple un avance del 0,25 para el actual trimestre, con un acumulado del 0,75.</t>
  </si>
  <si>
    <t>Actualmente, se continua con la implementación del aplicativo SICO-SMART para la toma de datos en campo, el procesamiento y análisis de la información, y la generación de informes de Patrullajes; teniendo un total de 56 acciones de PVC registradas en el aplicativo, para este segundo trimestre. 
Como novedades de cambio en la HM, se reporta un avance en la capacitación sobre el manejo del aplicativo Smart, representado por un 27% ; la actualización del Directorio AP-DT. Por lo cual se obtuvó un Resultado de implementación del 60% de la meta propuesta.</t>
  </si>
  <si>
    <t>En el marco de las actividades de seguimiento a la estrategia de Prevención, Vigilancia y Control correspondientes al segundo trimestre del año 2025, se alcanzaron los resultados del análisis de visibilidad en el área protegida (AP): 
•        Área visible en el AP: 39.137 hectáreas
•        Porcentaje de visibilidad respecto al AP: 50,20%
•        Área cubierta en presión: 288,2 hectáreas
•        Porcentaje del área en presión visible: 63,61%
Estos resultados evidencian un importante cubrimiento de visibilidad en el AP, que permitirá fortalecer las acciones de vigilancia y control frente a las presiones identificadas.</t>
  </si>
  <si>
    <t>Se realiza la entrega a la DTPA y nivel central la implementación del Plan de Riesgo Público (radicado ORFEO 20257520000913), con esto, se da cumplimiento al indicador con un avance para el actual trimestre del 0,25%, con un acumulado total del 50%. Los documentos que se adjuntan, son las principales evidencias de las actividades que se cumplieron durante el primer semestre de 2025.</t>
  </si>
  <si>
    <t>Para el actual reporte del trimestre abril-junio, se realizó la entrega del primer informe de implementación correspondiente al primer semestre del 2025 (memorando orfeo 20257520000903), con esto se soporta la realización de acciones y compromisos frente al tema. Con la entrega se cumple un avance del 0,25 para el actual trimestre, con un acumulado del 0,75.</t>
  </si>
  <si>
    <t>Se elaboró el informe del segundo trimestre, en el que se evidencian los avances alcanzados en el marco de la línea estratégica de Prevención, Vigilancia y Control del Parque Nacional Natural Los Katíos.</t>
  </si>
  <si>
    <t>Las acciones realizadas en el primer semestre frente al tema de Gestión de riesgo Publico, fueron las siguientes:
-Reunión de funcionarios para analizar la situación actual de AP y tomar las acciones respectivas
-Socialización de alerta y recomendaciones al equipo del AP, el 8 de mayo ,frente a la situación de orden público que se está presentando en el municipio de El Tambo – Cauca, en el corregimiento La Gallera, y el reciente comunicado por parte del Frente Carlos Patiño de las disidencias de las FARC, limitando el tránsito de la población civil después de las 08:00 pm en La Gallera y Playa Rica.
- Socialización de alerta y recomendaciones al equipo del AP el 21 de abril, por atentados terroristas de los últimos días en el departamento del Cauca, un panfleto con amenazas que circula por redes sociales en el Valle del Cauca y la información entregada por el Ministerio de Defensa y la Fuerza Pública a la Oficina Gestión del Riesgo.
-Socialización de alerta y recomendaciones al equipo del área protegida por atentados en el cauca del 28 de mayo, por atentados en el cauca, cierre total de la Vía Panamericana por amenaza de explosivos en un sector cercano a la ciudad de Popayán y el retén ilegal sobre la misma vía, al parecer por miembros del Estado Mayor Central
- Activación del protocolo de riesgo público e información al equipo de  las 18 situaciones de riesgo público, que afectaron la dinámica de trabajo de los equipos de PNNC en los departamentos del Valle del Cauca y Cauca, el día 10 de junio, donde se comparte los boletines de la alcaldía de Cali y decretos de la alcaldía de la ciudad de Popayán.
-Participación en reunión virtual sobre herramientas para el cuidado y manejo de estrés, fortaleciendo el bienestar emocional en situaciones de Riesgo Publico.
-Elaboración del Primer Informe semestral de actividades realizadas de GRP en el AP.
Mediante radicado ORFEO 20257520000913, la DTPA realiza la entrega de la implementación del Plan de Riesgo Público del PNN Munchique a la OGR. </t>
  </si>
  <si>
    <t>Para el actual reporte del trimestre abril-junio, se realizó la entrega del primer informe de implementación correspondiente al primer semestre del 2025, con esto se soporta la realización de acciones y compromisos frente al tema. Con la entrega se cumple un avance del 0,25 para el actual trimestre, con un acumulado del 0,75.</t>
  </si>
  <si>
    <t>Durante el segundo trimestre se llevaron a cabo 14 recorridos de Presencia Visible en el Territorio (PVC) en áreas del área protegida que están bajo presión, cubriendo 276,80 hectáreas, lo que representa el 62,58% del total de la zona con presión registrada. De estos recorridos, dos tuvieron un enfoque preventivo (orientados a la educación sobre pesca y conservación del manglar), dos fueron de seguimiento (uno de ellos en el delta fluvial), y uno se dedicó a la identificación de zonas con potencial para la restauración ecológica. Los recorridos restantes se centraron en la verificación de las presiones antrópicas y en el seguimiento del cumplimiento de los acuerdos de uso y manejo. En total, se registraron 540 puntos de observación, en los cuales se detectaron actividades como la entresaca, pesca ilegal, vertimiento de residuos, agricultura de subsistencia y cultivos ilícitos.</t>
  </si>
  <si>
    <t>Durante el trimestre abril-junio el PNN Sanquianga avanzó en la cuarta implementación del Plan de Contingencia por riesgo público (0.25), realizando acciones que apuntan a la gestión del riesgo y la protección de los colabores de PNN frente a situaciones de riesgo. Las acciones estuvieron concentradas al conocimiento del riesgo y socializando el PCRP al equipo interno del AP.  El AP a la fecha presenta un acumulado de avance del 50%</t>
  </si>
  <si>
    <t>Durante el trimestre abril-junio el PNN Sanquianga avanzó en la primera implementación del Plan de Emergencia y Contingencia por Desastres (0.25), realizando acciones que apuntan a la gestión del riesgo en el marco de la Ley 1523 de 2012. Algunas de las acciones estuvieron concentradas al conocimiento del riesgo, socializando el PECDN al equipo interno del AP y las entidades externas, así mismo se avanzó en termas técnicos del fenómeno de erosión costera y se atendieron las alertas hidroclimatologicas. A la fecha el AP tiene un avance acumulado total del 75%.</t>
  </si>
  <si>
    <t>Durante el segundo trimestre se desarrollaron estrategias de prevención y vigilancia, ejecutando al 100 % las acciones planificadas en el área protegida para enfrentar diversas presiones y amenazas. En materia de prevención, se llevaron a cabo recorridos pedagógicos y actividades de socialización para sensibilizar a la comunidad sobre la pesca ilegal, la cacería y la entresaca, destacando la importancia del ecosistema de manglar y la protección de especies como la tortuga caguama y la iguana. En cuanto a la vigilancia, se efectuaron recorridos de control en pozas o criaderos, además del monitoreo oceanográfico del delta fluvial y del recurso hidrobiológico de piangua, con el fin de detectar desviaciones de cauces. Asimismo, se consolidó la información recopilada mediante la Plataforma SMART CONNECT</t>
  </si>
  <si>
    <t>Durante el segundo trimestre se avanzo en :  ejecución y registro en la herramienta SMART un total de catorce (14) recorridos de Prevención, Vigilancia y Control (PVC), distribuidos en los seis sectores de manejo: CCCN Punta Mulatos, CCCN Playas Unidas, CCCN Bajo Tapaje, CCCN ODEMAP Mosquera Norte, CCCN Gualmar y CCCN Río Sanquianga. Estas actividades se llevaron a cabo conforme a la programación establecida. Se mantuvo la misma cantidad de equipos de campo, sin embargo se está gestionando la contratación para la compra de un GPS, y se asignó un computador portátil Acer TravelMate P2 16-51. Este equipo se encuentra en óptimas condiciones y cumple con los requerimientos técnicos necesarios para el desarrollo eficiente de las actividades propias de la estrategia. Entre sus principales usos se destaca la sistematización de los recorridos de PVC a través de la plataforma SMART, lo cual permite un adecuado registro y análisis de la información recolectada. En concordancia con los recursos disponibles en el área protegida, tanto en insumos como en permisos, se logró ejecutar las actividades programadas de PVC.</t>
  </si>
  <si>
    <t>Se realizaron 4 recorridos en campo con 19 observaciones agregadas al SMART. Se adjunta mapa de visibilidad para el periodo reportado.</t>
  </si>
  <si>
    <t>Producto del distanciamiento político del Esquema de Manejo Conjunto del Parque Nacional Natural Uramba no se ha avanzado en el tema durante el periodo abril - junio. Desde la jefatura del AP se están adelantando procesos internos institucionales y de planeación estratégica bajo el rol de autoridad ambiental, así como responsabilidad que nos atribuye la Ley 1523 de 2012. Una vez restablecido la instancia de relacionamiento, se adelantará la construcción del documento y se presentará para revisión de la DTPA y aprobación de la OGR de nivel central. </t>
  </si>
  <si>
    <t>El relacionamiento con los consejos comunitarios limitó las actividades  propias del PVC; a pesar de esto, se avanzo durante el trimestre en capacitaciones a turistas y población en general en el muelle turístico durante la Semana Santa, enfocadas en reducir las presiones del turismo sobre los ecosistemas, especialmente relacionadas con los desechos sólidos y líquidos; se gestionaron recursos CDP para el mantenimiento de embarcaciones; se culminó la formación de los cuatro funcionarios como motoristas costaneros con certificación del SENA y en trámite de licencia ante la DIMAR; se desarrollaron actividades educativas en el Distrito, incluyendo la Semana de los Océanos y jornadas en la IE Pascual de Andagoya; y se ejecutaron tres recorridos PVC, dos como prácticas de los motoristas y uno en Isla Palma con levantamiento topográfico</t>
  </si>
  <si>
    <t>Se reporta la línea base de este indicador, estableciendo una meta del 10% de implementación del sistema de Prevención, Vigilancia y Control. Esta meta está enfocada en la capacitación del personal operativo para el uso de la plataforma SMART.</t>
  </si>
  <si>
    <t>Durante el segundo trimestre del año 2025, en el Parque Nacional Natural Utría se realizaron un total de 10 recorridos de Prevención, Vigilancia y Control (PVC), con 70 puntos de observación georreferenciados. Estas acciones permitieron alcanzar una visibilidad del 27,38 % del área protegida, equivalente a 15.024,1 hectáreas. Se identificaron presiones en 1.141,47 hectáreas, de las cuales 104,3 hectáreas se encuentran cubiertas por la visibilidad generada a través de los recorridos. En total, se evidenció presión sobre 914 hectáreas dentro del área protegida, lo que representa un avance significativo en la caracterización espacial de las presiones, particularmente en zonas costeras y marinas. El mapa refleja un esfuerzo articulado por fortalecer el monitoreo territorial, incluyendo áreas con participación comunitaria e interinstitucional.</t>
  </si>
  <si>
    <t>Se realizó la socialización del plan de contingencia frente al riesgo público al equipo de trabajo del área protegida. En el marco del seguimiento a los acuerdos resultado de la toma realizada al PNN Utría en abril de 2023 que generó una situación de orden público suspendiéndose las actividades por 11 días en el área protegida, se participó en un espacio de socialización de avances de la obra del muro en el rio Valle. Así mismo teniendo en cuenta las amenazas de una posible retoma del parque por incumplimiento de los acuerdos, se envió una comunicación desde la dirección general de PNNC para solicitar el apoyo e intermediación a la UNGR. Se realizó la entrega de la implementación correspondiente al primer semestre, mediante memorando de la DTPA  (radicado ORFEO 20257520000913) se remite a la OGR</t>
  </si>
  <si>
    <t>Para el segundo trimestre se avanzó en la socialización del plan de emergencias y contingencias por desastres naturales al equipo del área protegida. Se envía correo electrónico a las administraciones municipales para solicitar espacio de socialización en los comités municipales de gestión del riesgo de desastres. se realizó actividad de sensibilización en el marco del Festival del cangrejo meón a estudiantes y comunidad en general sobre la importancia del manglar como ecosistema de protección y mitigación de la erosión costera. Por presentarse situación de emergencia por un vendaval en el sector de la ensenada, se envía informe sobre las afectaciones presentadas a la infraestructura del parque. Se elabora el informe semestral de implementación del Plan, el cual es remitido a través de la DTPA a la OGR mediante ORFEO 20257520000903.</t>
  </si>
  <si>
    <t>En el segundo II trimestre se realizaron 10 recorridos de Prevención, Vigilancia y control (PVC), 1 uno de ellos en la zona marina 1 sector Morromico, 1 un recorrido Zona marina 2 (ensenada y zona litoral), 4 recorridos zona marina 3 (cuevita), 2 recorridos terrestres en el sendero Cocalito y 2 recorridos terrestres en la cuenca del Rio Boroboro, con el fin de identificar presiones antrópicas y naturales que puedan afectar los recursos naturales.
De tal manera, se realizan recorridos de PVC de manera interinstitucional en conjunto con la Guardia Indígena, personal de los consejos comunitarios, La Corporación Autónoma Regional del Choco (Codechoco), con el objetivo de verificar un aprovechamiento forestal en zona limitrófe del Parque en el sector del alto Rio Valle – Boroboro, donde se evidencia la extracción de diferentes especies arbóreas, se comprobó que las actividades realizadas se encuentran fuera del área del Parque Utria.
Asi mismo, se realizan recorridos en la zona marina con el fin de prevenir actividades de pesca ilegal no autorizadas o que incumplan las normas y la restricción de artes de pesca no sostenibles. 
Además, se realizan operativos conjuntos con Codechocó, miembros de la comunidad y operadores locales de turismo, con el fin de intentar desenmallar un individuo marino (ballena jorobada), que al parecer quedo atrapada en un trasmallo, un arte de pesca no permitido, en muchos casos impidiéndole nadar libremente, alimentarse y causando heridas graves.</t>
  </si>
  <si>
    <t>En el segundo trimestre se recibieron los equipos en donación por parte de la fundación MarViva a través del proyecto NORAD, equipos para el fortalecimiento de las acciones de prevención, control y vigilancia en el area protegida. Los equipos entregados fueron, computadores (2), Binoculares resistentes al agua (3), Blackview (3).</t>
  </si>
  <si>
    <r>
      <t>Desde la DTPA se han emitido un total de 50 actos administrativos; de los cuales, 47 corresponden al PNN Farallones de Cali, 2 al SFF Malpelo y 1 al PNN Katios. En dichos Actos, se impusieron:
- </t>
    </r>
    <r>
      <rPr>
        <b/>
        <sz val="10"/>
        <rFont val="Arial Narrow"/>
        <family val="2"/>
      </rPr>
      <t>PNN Farallones de Cal</t>
    </r>
    <r>
      <rPr>
        <sz val="10"/>
        <rFont val="Arial Narrow"/>
        <family val="2"/>
      </rPr>
      <t>i: doce (12) actos administrativos que imponen y legalizan medidas preventivas, trece (13) que inician indagación preliminar, once (11) que inician investigación, cinco (05) que formulan cargos, tres (03) que aperturan periodo probatorio y tres (03) que dan traslado para presentar alegatos de conclusión. 
- </t>
    </r>
    <r>
      <rPr>
        <b/>
        <sz val="10"/>
        <rFont val="Arial Narrow"/>
        <family val="2"/>
      </rPr>
      <t>PNN Los Katios: </t>
    </r>
    <r>
      <rPr>
        <sz val="10"/>
        <rFont val="Arial Narrow"/>
        <family val="2"/>
      </rPr>
      <t>Uno (01) que impuso medida preventiva
- </t>
    </r>
    <r>
      <rPr>
        <b/>
        <sz val="10"/>
        <rFont val="Arial Narrow"/>
        <family val="2"/>
      </rPr>
      <t>SFF Malpelo: </t>
    </r>
    <r>
      <rPr>
        <sz val="10"/>
        <rFont val="Arial Narrow"/>
        <family val="2"/>
      </rPr>
      <t>Uno (01) que impuso medida preventiva y uno (01) que inició indagación preliminar. 
Así mismo se indica, que se realizó un conteo físico de expedientes, estableciendo que se encuentran activos 339; dentro de los cuales, este trimestre se abrieron 21 nuevos expedientes, 18 de Farallones, 2 de Malpelo y 1 de Katios.</t>
    </r>
  </si>
  <si>
    <t>Para el segundo trimestre se generó el mapa de visibilidad de presiones a partir de 48 recorridos de PVC en el AP. Se identifica un área de presión de 343,50 ha las cuales fueron cubiertas al 100 %. Las hectáreas visibles fueron 242.862,1, lo que corresponde al 5.04 % del AMP. </t>
  </si>
  <si>
    <t>Se realiza la entrega del informe de implementación correspondiente al primer semestre del 2025 (ORFEO 20257520000913), con esto se demuestra el avance en acciones y actividades de riesgo público. Con la entrega realizada el AP avanzo durante el trimestre abril-junio en un 0,25%, acumulando un avance durante el primer semestre del 0.75%</t>
  </si>
  <si>
    <t>Durante el segundo trimestre el AP avanzó en acciones enfocadas a la implementación del Plan de Emergencia y Contigencia por Desastre, con esto se realizó la consolidación de la información para la presentación del informe de implementación correspondiente al primer semestre del 2025. Con la entrega realizada el AP (ORFEO 20257520000903) avanzó durante el trimestre abril-jun en un 0,25%, acumulando un avance durante el primer semestre del 0,75%</t>
  </si>
  <si>
    <t xml:space="preserve"> Para este trimestre se reporta una presión por pesca ilegal  el 7 de abril de 2025,  en articulación con la ARC  se logró intervenir  embarcación con tres pescadores ecuatorianos y realizar el decomiso y aprehensión preventiva de  399.8  kg de recurso hidrobiológico. El seguimiento en plataformas remotas no mostró ninguna presión por pesca ilegal dentro del polígono. Con corte al 20 de junio, se reportan 46 recorridos de PVC registrados en la plataforma SMART durante el trimestre. Es importante señalar que esta cifra no refleja el número real de recorridos realizados, ya que se han presentado fallas con el equipo de registro, lo que ha afectado el cargue adecuado de la información en la plataforma.</t>
  </si>
  <si>
    <t>Durante el segundo trimestre se capacitó a una persona en el manejo de la plataforma SMART y se adquirió un teléfono para las actividades de PVC, avanzado un 75% en la línea base.</t>
  </si>
  <si>
    <t>Se generaron la evaluación de daños y análisis de necesidades ambientales post-desastre continental EDANA-C generaron 4 evaluaciones de daños, perdidas y análisis de necesidades ambientales post-desastre para los eventos de incendios forestales que se presentaron en el PNN Sierra Nevada de Santa Marta; siendo los resultados los siguientes: Estás evaluaciones se generaron en conjunto, debido a que fueron eventos que se presentaron seguidos dentro de la misma área protegida, con esta información se localizaron los cuatro polígonos de afectación los cuales presentan un total de 1270,709 hectáreas donde la cobertura con mayor presencia fue la de herbazal denso como más del 50% dentro del polígono de afectación.
Se realizo la EDANA a 4 eventos, dando cumplimiento al 100% para el 2do trimestre </t>
  </si>
  <si>
    <t>Durante el segundo trimestre de 2025, (abril, ,mayo y junio), se realizó el seguimiento administrativo a (12) expedientes, los cuales se distribuyen de la siguiente manera: (10). autorizaciones de recolección (permiso de investigación) y (2) de filmación y fotografía.  </t>
  </si>
  <si>
    <t>Para el segundo trimestre de 2025, se recibieron 14 solicitudes de permisos, discriminados de la siguiente manera:
- 4 solicitudes de permisos de filmación y fotografía (PFFO)
- 1 solicitud de Prospección y Exploración de aguas subterráneas (PPEAS)
- 4 solicitudes de Permiso individual de recolección (PIR)
- 2 solicitudes de Autorizaciones de recolección (AUR)
- 2 solicitudes de Autorización de investigación (OTRP)
- 1 solicitud de Permiso de Estudios Ambientales (PEEA)</t>
  </si>
  <si>
    <r>
      <t>Para el avance trimestral que da cuentas de un 6.25 % para un cumplimiento del 100%,  Para la implementación del SAT, que se constituye como una herramienta que buscar dar una gestión integral a la información de situaciones de riesgo público que amenazan las diferentes formas de vida, la libertad, la integridad, la seguridad y el ejercicio de la autoridad ambiental en los territorios comprendidos en las áreas protegidas, se plantea una metodología de 7 fases agrupadas en 3 etapas:
  °  </t>
    </r>
    <r>
      <rPr>
        <b/>
        <sz val="10"/>
        <rFont val="Arial Narrow"/>
        <family val="2"/>
      </rPr>
      <t>Etapa 1. Fases fundamentales del SAT</t>
    </r>
    <r>
      <rPr>
        <sz val="10"/>
        <rFont val="Arial Narrow"/>
        <family val="2"/>
      </rPr>
      <t xml:space="preserve">
  °  </t>
    </r>
    <r>
      <rPr>
        <b/>
        <sz val="10"/>
        <rFont val="Arial Narrow"/>
        <family val="2"/>
      </rPr>
      <t>Etapa 2. Gestión de la información</t>
    </r>
    <r>
      <rPr>
        <sz val="10"/>
        <rFont val="Arial Narrow"/>
        <family val="2"/>
      </rPr>
      <t xml:space="preserve">
  °  </t>
    </r>
    <r>
      <rPr>
        <b/>
        <sz val="10"/>
        <rFont val="Arial Narrow"/>
        <family val="2"/>
      </rPr>
      <t>Etapa 3. Gestión de la alerta</t>
    </r>
  </si>
  <si>
    <t>6,25</t>
  </si>
  <si>
    <t>Ejecutado a 30 de junio</t>
  </si>
  <si>
    <t>% Avance a 30 de junio</t>
  </si>
  <si>
    <t>Para el segundo trimestre se continuó en la construcción del  documento Informe de PVC, y a su vez se generó de manera conjunta con las demás líneas estratégicas del AP, diferentes acciones a Nivel de Prevención, Vigilancia y Control, las cuales se planearon en los formatos establecidos y se describen en el respectivo informe trimestral.</t>
  </si>
  <si>
    <t>Seguimiento Plan Estratégico Institucional y Plan de Acción Institucional
Segundo Trimestre - 2025</t>
  </si>
  <si>
    <t>Con corte a 25 de junio de 2025 se hace el reporte del avance cuantitativo y acumulado del indicador avances cualitativos el área protegida presenta un avance en la gestión de la vigencia del 67.18%
Durante el periodo, se consolidaron los siguientes resultados de implementación de la hoja metodología del porcentaje de avance en la gestión participativa y efectiva del ecoturismo como estrategia de conservación de las áreas protegidas con vocación ecoturística:
1. Plan de Ordenamiento Ecoturístico (POE) aprobado y en implementación: meta en cero para la vigencia 2025. El área protegida viene avanzando en la implementación de las acciones de las seis (6) líneas priorizadas en el plan de acción estratégico del POE. Se diligenció el formato de seguimiento (sábana de datos) de las acciones desarrolladas en el 1er semestre con los respectivos soportes. 
2. Monitoreo de impactos en levantamiento y procesamiento: se realizó el trabajo de campo para el monitoreo de impactos al ecoturismo de los senderos Lago Tigre y Remedios Vegetales, la información se encuentra en procesamiento en el cual el anegamiento es el principal impacto dada la temporada de lluvias. Se proyecta la actualización del programa de monitoreo para el segundo semestre de acuerdo a los nuevos lineamientos.
3. Herramientas de comunicación elaboradas: se elaboró el diseño de la exhibición "Agua, Luz y Gente que cuida las Cosas del Mundo", adaptado al marco interpretativo del Parque, para instalarla en la sede Leticia en el marco de la celebración de los 50 años del área protegida. 
4. Capacidad de carga socializada con operadores y comunidad en general: durante el segundo trimestre de 2025, se realizó la jornada de campo para la determinación de la capacidad de carga en el sendero Pucacuro en un proceso participativo en el marco de la denominación de Mocagua como atractivo turístico. En el proceso participan el ViceMinisterio de Turismo-FONTUR, la Dirección de Turismo de la Alcaldía de Leticia, la comunidad indígena de Mocagua y el Parque.  Se inició la caracterización del sendero Muü.
5. Reglamentación de actividades recreativas socializada a actores de cadena de valor: meta en cero para la vigencia 2025.
6. Experiencia de visita de alto valor diseñadas: se realizó la jornada participativa en San Martín de Amacayacu, para el DEV enfocado en una experiencia gastronómica.  La información está en procesamiento.
7. Alternativas económicas sostenibles exitosas asociadas al ecoturismo que aporten a la conservación: durante el primer semestre 2025, en la comunidad de Palmeras se logró la conformación de la coordinación de turismo comunitario a partir del fortalecimiento del gobierno propio (4 jornadas). En el marco del programa El Camino de la Pantera se promovió la participación de emprendimientos amazónicos. En San Martín de Amacayacu, la implementación del programa Cocinas para la Paz incluyó jornadas de trabajo colaborativo, la construcción participativa del DEV de gastronomía ancestral y un intercambio de saberes gastronómicos. Se avanzó en el 62% del plan de acción con Animal Bank que beneficiará a Palmeras con enfoque en la interpretación patrimonial.
8. Gestión de recursos para la implementación de obras de infraestructura ecoturística construidas: meta en cero para la vigencia 2025.
9. Cadena de valor articulada a la oferta ecoturística del AP que dinamiza la economía local: en mayo y junio se impartió el módulo de técnicas interpretativas en Palmeras y San Martín de Amacayacu respectivamente, concluyendo la formación en estas dos comunidades. Para el caso de los participantes nuevos que no hacían parte en 2024 y 2022, se realizará una nivelación. Igualmente, se realizó una jornada con la comunidad de Palmeras preparándolos para al EECL en la norma Conducir Usuarios. El 21 de junio, se inició el curso básico de observación de aves a un grupo de 8 personas en la comunidad de Palmeras, el cual pretende finalizar en diciembre 2025.Se aprobó la agenda para el taller REPSE (7-13 julio) dirigido a las 3 comunidades traslapadas y se desarrollaron reuniones con la SSNA, GPM y DTAM para la revisión y adaptación de la malla curricular, así como la precisión de aspectos logísticos para el desarrollo del taller. 
10. Disponibilidad de recursos propios y por cooperación para la operación ecoturística: meta en cero para la vigencia 2025.
11. Personal profesional, técnico y operarios contratados: meta en cero para la vigencia 2025.
12. Existen instancias de participación y deliberación para la toma de decisiones en la gestión ecoturística operando: se desarrollaron jornadas de fortalecimiento a la gobernanza indígena de Palmeras dando como resultado la conformación de coordinaciones de apoyo al Cabildo Indígena mediante acta de cumplimiento, donde se ratifica la coordinación de turismo comunitario. Se avanzó en el plan de trabajo para el acuerdo político con la comunidad de Mocagua. Se concretó en el plan de trabajo con la organización Animal Bank, el apoyo a la comunidad de Palmeras para el desarrollo de 3 jornadas de revisión de los acuerdos antiguos de ecoturismo e intérpretes ambientales, que permita avanzar en el reglamento propio para el buen manejo del ecoturismo y la micro zonificación en el territorio compartido con esta comunidad.  Se desarrollaron las reuniones de seguimiento a los planes de trabajo con las secretarías/comité de ecoturismo de las 3 comunidades traslapadas.</t>
  </si>
  <si>
    <t>El ANU Los Estoraques cuenta con un avance acumulado de 44,07% correspondientes una línea base de 42,78% y un avance porcentual del trimestre reportado de 1,29% de las acciones de gestión participativa y efectiva del ecoturismo como estrategia de conservación implementadas en el área y programadas para la vigencia 2025. 
Dentro de los criterios programados se tiene, que en el trimestre:
  °  Se han adelantado acciones clave para la implementación del Plan de Ordenamiento Ecoturístico (POE).
  °  Se desarrolló jornadas de socialización del POE con el Club de Observadores de Aves Zorzales, abordando los lineamientos del POE, el Plan de Manejo, la reglamentación de actividades recreativas, la vocación ecoturística, los Valores Objeto de Conservación (VOC) , así como la capacidad de carga del sendero Piritama.
  °  Se contrató personal técnico y operativo en ecoturismo para el seguimiento del POE,
  °  Y se ejecutaron tres actividades pedagógicas con instituciones educativas, así como labores mensuales de mantenimiento del sendero.
  °  En el marco del proyecto PNUD, se avanzó en el diseño de 13 piezas de señalética y dos vallas tipo I, previstas para su instalación en el segundo semestre.
  °  Se llevaron a cabo reuniones con el equipo de infraestructura para definir estudios técnicos y presupuestales del proyecto.
  °  Paralelamente, se participó en jornadas con la comunidad local con dos talleres de recuperación de memoria y paz, para la construcción del marco interpretativo del área protegida.
  °  Se avanzó en el diseño preliminar del programa de monitoreo de impactos, incluyendo reuniones técnicas con los equipos de ecoturismo, investigación y monitoreo de la DTAN y el área protegida, donde se discutieron indicadores, ajustes metodológicos y la realización de una prueba piloto.
  °  Se elaboró la primera versión del guion interpretativo del sendero Piritama y se validó en el I Foro de Reservas de la Sociedad Civil. Finalmente, se fortaleció la gestión documental, se creó un grupo regional de ecoturismo para seguimiento de indicadores de calidad, se colaboró en la construcción del módulo REPSE y se gestionó la creación del correo institucional del AP.</t>
  </si>
  <si>
    <t>Para el segundo trimestre del año 2025, verifica la línea base la cual presenta un porcentaje de 62,99; en el se consolidó el cuarto año de implementación del POE conforme al plan estratégico. Se avanzó en el monitoreo de impactos de la actividad ecoturística, se fortaleció la visibilidad del Parque mediante contenidos audiovisuales, y se implementó una herramienta vigente de control de capacidad de carga. Se adelantaron acciones de planificación conjunta con el nivel central y la DTAN, incluyendo reuniones estratégicas, definición de metas, y fortalecimiento de la gobernanza a través de la primera mesa de ecoturismo del año. Asimismo, se elaboró la matriz de capacitaciones para operadores y se avanzó en contratación clave para la gestión. Aún están pendientes avances en reglamentación e infraestructura.</t>
  </si>
  <si>
    <t>Se avanzó en la implementación del POE del PNN Pisba 2025, con monitoreo en el sendero Laguna de Socha, desarrolló una herramienta educativa para difundir el POE. En el foro Pisba Vive, se socializó la estrategia de ecoturismo y resultados de ejercicios CCT en los senderos Laguna de Socha y Peña Negra. Se notificó a un operador turístico sobre las condiciones del área y se participaron en capacitaciones de buenas prácticas. También, se diseñó la experiencia de visita, se adecuó un tramo del sendero, se fortalecieron capacidades de la cadena de valor y se apoyaron estudios previos y espacios de gestión para impulsar el turismo en la región.</t>
  </si>
  <si>
    <t>El PNN Serranía de los Yariguies cuenta con un avance acumulado de 57,33% correspondientes una línea base de 54,79% y un avance porcentual del trimestre reportado de 2,54% de las acciones de gestión participativa y efectiva del ecoturismo como estrategia de conservación implementadas en el área y programadas para la vigencia 2025.
Dentro de los criterios programados se tiene, que en el trimestre:
Monitoreo y mantenimiento:
-Se realizó el primer monitoreo semestral de impactos ambientales en el sendero.
-Una jornada de mantenimiento preventivo abordó anegamientos y despeje de troncos/ramas para recuperar el ancho del camino.
-Se efectuaron 14 salidas de seguimiento al turismo no regulado.
Infraestructura interpretativa y Comunicación:
-Se instalaron 6 vallas (3 interpretativas y 3 orientativas).
-Se avanza en el Plan de Interpretación con acompañamiento de NC.
-Se diseñó un guión radial para conmemorar el 20° aniversario del PNNSYA.
Fortalecimiento comunitario y productivo:
-Se gestiona apoyo a 8 emprendimientos de la Red de Turismo Comunitario con dotación básica de infraestructura.
-Se socializan componentes del POE con actores de la Vereda Centro, la Oficina de Turismo de El Carmen de Chucurí y el Cmdte de la Quinta Brigada del Ejercito Nacional para apoyos en mantenimiento preventivo del Camino.
Mejoras de seguridad y experiencia:
-Se avanza en gestión de EP para barandas rígidas en tramos de piedras lisas, 4 estaciones de descanso y mantenimiento correctivo.
-Se trabaja en ajuste al diseño de la experiencia de visita para incorporar hallazgos históricos y el potencial interpretativo de las más de 60 especies de orquídeas sobre el sendero.
Gestión estratégica:
- Se obtiene respuesta positiva de ISAGEN para apoyo con recursos para el Convite 2025 (5-6 septiembre), incluyendo jornada académica y acciones de apropiación social. Este espacio anunciará la formalización de la Red de Turismo Comunitario y promoverá acuerdos sobre su rol en la gestión del camino.</t>
  </si>
  <si>
    <t>Para el segundo trimestre de la vigencia 2025 se presenta un avance acumulado de 34,38% equivalente a línea base 34,14%, más el avance del 0,24% del año.
El SFF GARF ha adelantado esfuerzos en culminar la formulación de su Documento POE, se han generado ajustes a los componentes Diagnostico, Ordenamineto y Componente estrategico, asi mismo se ajusto su plan de acción a versión final, para el proximo trimestre se espera contar con los repectivos ajustes de diseño a las unidades de obra y presupuestos, a su vez se inicia articulación para avanzar en el diseño de ruta para la instancia participativa de gobernanza ecoturistica, lo cual para lo que resta de la vigencia 2025 va a permitir avanzar al área potegida en el relacionamiento y concertación de la operación ecoturitica con los diferentes actores sociales.  </t>
  </si>
  <si>
    <t>Avance programado en cero; el avance fisico se repotará cuantitativo una vez se de la aprobación de la meta en la hoja metodológica. Sin embargo, se avanza en reuniones con la mesa de gobernanza del ecoturismo. Se avanza en la actualización del POE con el equipo de Iguaque y con el diseño del protocolo de monitoreo al sendero bachue. Así mismo se hacen actividades para aumentar la visitancia al área protegida y se hace el acompañamiento a los turistas con charlas y talleres de inducción. Se hacen recaudos y control de visitantes. </t>
  </si>
  <si>
    <r>
      <t xml:space="preserve">A corte primer trimestre del 2025, el área protegida presenta un avance en la gestión de la vigencia de un 0%, respecto a la meta anual que está pendiente de concertación con la SGM.
Durante el periodo, se consolidaron los siguientes resultados de implementación de la hoja metodología del porcentaje de avance en la gestión participativa y efectiva del ecoturismo como estrategia de conservación de las áreas protegidas con vocación ecoturística:
</t>
    </r>
    <r>
      <rPr>
        <b/>
        <sz val="10"/>
        <rFont val="Arial Narrow"/>
        <family val="2"/>
      </rPr>
      <t>1. Plan de Ordenamiento Ecoturístico aprobado y en implementación: </t>
    </r>
    <r>
      <rPr>
        <sz val="10"/>
        <rFont val="Arial Narrow"/>
        <family val="2"/>
      </rPr>
      <t xml:space="preserve">
Plan de ordenamiento ecoturístico (POE) en proceso de actualización que incluye avances en sus 3 componentes (este documento no se dejo cargar en el aplicativo)
</t>
    </r>
    <r>
      <rPr>
        <b/>
        <sz val="10"/>
        <rFont val="Arial Narrow"/>
        <family val="2"/>
      </rPr>
      <t>2. Monitoreo de impactos en levantamiento y procesamiento:</t>
    </r>
    <r>
      <rPr>
        <sz val="10"/>
        <rFont val="Arial Narrow"/>
        <family val="2"/>
      </rPr>
      <t xml:space="preserve">
Protocolos de monitoreo de los indicadores de monitoreo de impacto del ecoturismo
Diseño completo de batería de indicadores producto de actualización del POE 
</t>
    </r>
    <r>
      <rPr>
        <b/>
        <sz val="10"/>
        <rFont val="Arial Narrow"/>
        <family val="2"/>
      </rPr>
      <t>3. Herramientas de comunicación elaboradas:</t>
    </r>
    <r>
      <rPr>
        <sz val="10"/>
        <rFont val="Arial Narrow"/>
        <family val="2"/>
      </rPr>
      <t xml:space="preserve">
Identificación de necesidades del área protegida en la implementación de herramientas de comunicación, producto del diagnóstico del  Plan de Ordenamiento Ecoturístico 2025.
Documento que contiene la estrategia de comunicación planteada
</t>
    </r>
    <r>
      <rPr>
        <b/>
        <sz val="10"/>
        <rFont val="Arial Narrow"/>
        <family val="2"/>
      </rPr>
      <t>4. Capacidad de Carga:</t>
    </r>
    <r>
      <rPr>
        <sz val="10"/>
        <rFont val="Arial Narrow"/>
        <family val="2"/>
      </rPr>
      <t xml:space="preserve">
Documento técnico con datos relacionados a la capacidad de carga que se adoptará para los senderos en los cuales se realizó el proceso de la actualización del POE
</t>
    </r>
    <r>
      <rPr>
        <b/>
        <sz val="10"/>
        <rFont val="Arial Narrow"/>
        <family val="2"/>
      </rPr>
      <t>5. Reglamentación de actividades recreativas:</t>
    </r>
    <r>
      <rPr>
        <sz val="10"/>
        <rFont val="Arial Narrow"/>
        <family val="2"/>
      </rPr>
      <t xml:space="preserve">
Reglamentación propuesta por el Plan de Ordenamiento Ecoturístico 2025 
</t>
    </r>
    <r>
      <rPr>
        <b/>
        <sz val="10"/>
        <rFont val="Arial Narrow"/>
        <family val="2"/>
      </rPr>
      <t>6. Experiencia de visita de alto valor:</t>
    </r>
    <r>
      <rPr>
        <sz val="10"/>
        <rFont val="Arial Narrow"/>
        <family val="2"/>
      </rPr>
      <t xml:space="preserve">
Diseño tentativo de experiencias de visita producto del Plan de Ordenamiento Ecoturístico 2025 
</t>
    </r>
    <r>
      <rPr>
        <b/>
        <sz val="10"/>
        <rFont val="Arial Narrow"/>
        <family val="2"/>
      </rPr>
      <t>7. Alternativas económicas sostenibles asociadas al ecoturismo:</t>
    </r>
    <r>
      <rPr>
        <sz val="10"/>
        <rFont val="Arial Narrow"/>
        <family val="2"/>
      </rPr>
      <t xml:space="preserve">
Avance en la construcción de anexos técnicos con componente ecoturístico, con las actividades planteadas para la ejecución de acuerdos de conservación
</t>
    </r>
    <r>
      <rPr>
        <b/>
        <sz val="10"/>
        <rFont val="Arial Narrow"/>
        <family val="2"/>
      </rPr>
      <t>8. Infraestructura turística:</t>
    </r>
    <r>
      <rPr>
        <sz val="10"/>
        <rFont val="Arial Narrow"/>
        <family val="2"/>
      </rPr>
      <t xml:space="preserve">
 Diagnóstico de necesidades de infraestructura ecoturística elaborado y completo, producto de la actualización del diagnóstico del POE.
</t>
    </r>
    <r>
      <rPr>
        <b/>
        <sz val="10"/>
        <rFont val="Arial Narrow"/>
        <family val="2"/>
      </rPr>
      <t>9. Fortalecimiento de la cadena de valor del Ecoturismo:</t>
    </r>
    <r>
      <rPr>
        <sz val="10"/>
        <rFont val="Arial Narrow"/>
        <family val="2"/>
      </rPr>
      <t xml:space="preserve">
Términos de referencia y contrato realizado para la ejecución de tres capacitaciones REPSE, las cuales se ejecutarán en los municipios de Manizales, Ibagué y Salento para 120 prestadores de servicios ecoturísticos nuevos.
</t>
    </r>
    <r>
      <rPr>
        <b/>
        <sz val="10"/>
        <rFont val="Arial Narrow"/>
        <family val="2"/>
      </rPr>
      <t>11. Personal destinado para la gestión y atención del ecoturismo:</t>
    </r>
    <r>
      <rPr>
        <sz val="10"/>
        <rFont val="Arial Narrow"/>
        <family val="2"/>
      </rPr>
      <t xml:space="preserve">
Cumplimiento de los contratos realizados para el 2025 que contienen actividades de ecoturismo. Se contrataron 7 asistenciales, un técnico y dos profesionales.
</t>
    </r>
    <r>
      <rPr>
        <b/>
        <sz val="10"/>
        <rFont val="Arial Narrow"/>
        <family val="2"/>
      </rPr>
      <t>12. Condiciones sociales y políticas facilitan o debilitan la gestión del ecoturismo:</t>
    </r>
    <r>
      <rPr>
        <sz val="10"/>
        <rFont val="Arial Narrow"/>
        <family val="2"/>
      </rPr>
      <t xml:space="preserve">
Continuación con la participación en los diferentes espacios de articulación que aportan en la gestión ecoturística y toma de decisiones
 </t>
    </r>
  </si>
  <si>
    <t>En el marco del seguimiento a la estrategia de ecoturismo del Parque Nacional Natural Puracé, se informa que durante el periodo evaluado se han formulado acciones y lineamientos orientados a la implementación del Plan de Ordenamiento Ecoturístico. Sin embargo, estas estrategias no han podido ser ejecutadas debido a la ausencia de personal técnico asignado en el área protegida, situación que ha limitado el avance en la articulación con actores locales, el desarrollo de actividades programadas y el fortalecimiento de esta línea estratégica. Se resalta la necesidad prioritaria de contar con recurso humano especializado que permita dinamizar y dar cumplimiento a los objetivos del ecoturismo en el parque.
Adicionalmente, se destaca la aprobación mediante el memorando 20254500001203 de la propuesta técnica para la construcción de un mirador en perfilería plástica en el sector Alto Caquetá, la cual fue considerada viable por el Grupo de Infraestructura. Esta estructura ligera, portátil y de fácil instalación contribuirá al adecuado manejo de visitantes en este sector del área protegida.</t>
  </si>
  <si>
    <t>A corte del primer semestre del 2025 el área protegida presenta un avance en la gestión del 33,96% respecto a la meta anual establecida para la vigencia.
Durante el primer semestre de 2025 se avanzó en la implementación del Plan de Ordenamiento Ecoturístico del PNN Selva de Florencia, incluyendo adecuaciones al sendero Volcán El Escondido, diseño de material interpretativo, talleres y socializaciones con actores locales. Se asignaron $400 millones para infraestructura, destacando la construcción del mirador hexagonal con vista 360° en el cráter del volcán. También se gestionó un acuerdo para mejorar el acceso al sendero, especialmente para personas con movilidad reducida y discapacidad visual, y se obtuvo beneficio en la convocatoria EMPRETUR para fortalecer la accesibilidad.
Se consolidaron acciones de monitoreo de impactos, se ajustó el marco interpretativo y se realizaron gestiones para el diseño de una estrategia de comunicación en articulación con la SSNA. Se socializó el estudio de capacidad de carga y la reglamentación de actividades recreativas con comunidades y operadores. Se fortaleció la gobernanza local mediante la consolidación del Comité Turístico de Florencia, la participación en espacios como el Consejo Departamental de Turismo y el apoyo a la estructuración de paquetes turísticos.
En el componente productivo, se gestionó la donación de equipos para fortalecer los emprendimientos ASORURAL y ASPROSELVA, y se continuó el apoyo a Paraíso Green en alianza con el SENA. Además, se implementa un acuerdo de conservación en predios aledaños con acciones de restauración y caracterización de biodiversidad. Se contó con personal técnico y profesional contratado y se certificaron más de 45 personas en cursos y procesos de formación técnica para el fortalecimiento de la cadena de valor del turismo local.</t>
  </si>
  <si>
    <t>Durante este trimestre se avanza en la implementación del POE, con énfasis en la promoción de buenas prácticas y la participación activa en los comités locales de turismo. De igual manera, se continúa con la formulación del proyecto para la adecuación de la infraestructura del sendero Cascadas.</t>
  </si>
  <si>
    <t>Durante el primer semestre de 2025 se avanzó en el 18,78% de la meta proyectada. Se continuo con el monitoreo de impactos del ecoturismo acorde a los indicadores de: residuos sólidos, capacidad de carga, personas beneficiadas, raíces expuestas y riqueza y abundancia de aves acorde a las hojas metodológicas del POE vigente. Así mismo, en articulación con la SSNA se llevó a cabo los módulos REPSE con guías profesionales del turismo, operadores y agencias de viaje del municipio de Pasto como parte del proceso de gestión para la reapertura del Sector Urcunina, con el desarrollo del REPSE se aportó a la transferencia de capacidades relacionadas con el diseño de experiencia de visita y se socializó la reglamentación para el ecoturismo en el Sector Telpis. En el marco del fortalecimiento de la cadena de valor, se priorizaron iniciativas de conservación privada del Sector Telpis para apoyar los sistemas productivos Se adjunta matriz de reporte con los anexos respectivos.</t>
  </si>
  <si>
    <t>En el segundo trimestre de esta vigencia, se dio continuidad a las actividades relacionadas a la planificación de la actividad turística del SFIC con influencia en el corregimiento de El Encano, en varios ejes de implementación: 1. Plan de ordenamiento ecoturístico en reformulación. 2. Monitoreo de impactos asociados a la actividad turística en el área protegida. 3. Capacidad de carga. 4. Reglamentación de actividades recreativas. 5. Alternativas económicas sostenibles asociadas al ecoturísmo. 6. Fortalecimiento de la cadena de valor del ecoturismo. 7. Condiciones sociales y políticas facilitan o debilitan la gestión del ecoturismo.</t>
  </si>
  <si>
    <t>Se realizó reunión con nivel territorial para actualización de meta. Se ha realizado avance sobre obras de infraestructura dentro del área protegida en la recepción y Villaamparo.  Se realiza acompañamiento y control de ingreso de visitantes en el área protegida. Se ha participado en espacios de socialización de la herramienta de pagos virtuales. </t>
  </si>
  <si>
    <t>Durante el periodo, se consolidaron los siguientes resultados de implementación de la hoja metodología del porcentaje de avance en la gestión participativa y efectiva del ecoturismo como estrategia de conservación de las áreas protegidas con vocación ecoturística:
1. Plan de Ordenamiento Ecoturístico en actualización: A través del memorando No 20257160002373 se solicita a la SGM conocer el estado del requerimiento realizado con relación a la aprobación parcial del concepto técnico del POE el cual fue remitido (versión final) en el último semestre del 2024. A través del memorando 20252200001413, la SGM nos indica que el concepto se encuentra en proceso de firma de la Dra. Sofia Ureña de la Oficina Asesora Jurídica. Una vez se capture esta firma, pasara a manos del Director Territorial y finalmente de la Dra. Marta Díaz para finalizar la ruta de aprobación.
2. Monitoreo de impactos en levantamiento y procesamiento: se avanzó en el levantamiento de la información referente a los siete indicadores establecidos en el protocolo de monitoreo de impactos relacionados con: número de visitantes por sendero o sitio con CCT, residuos sólidos generados en el área, porcentaje de variación en la frecuencia de infracciones según su tipología, variación en el nivel de satisfacción del visitante, ingreso económico promedio de la guianza en el PNN, número de Personas de la zona de influencia que realiza actividades de senderismo en el AP y Anegamientos en los senderos habilitados los cuales fueron el insumo para el informe semestral de monitoreo.
3.Herramientas de comunicación elaboradas: se avanzó en la construcción de cinco piezas gráficas como parte de una estrategia orientada a dar a conocer el Área Protegida (AP), destacando su importancia ambiental, cultural y ecoturística.
4. Control de capacidad de carga. Durante el primer semestre, y en concordancia con la capacidad de carga establecida para los senderos habilitados (laguna seca, Buitrago, Cuchillas de Siecha, plantas del camino, lagunas de siecha y Suasie), desde el proceso de operación ecoturística se llevó a cabo diariamente la asignación de cupos y su respectivo seguimiento. Esta gestión se sustentó en la información generada por el sistema de boletería. 
5. Reglamentación de actividades recreativas socializada a actores de cadena de valor: Se llevó a cabo la socialización del plan de ordenamiento ecoturístico del área protegida, con diferentes actores dentro de los cuales se encuentran la administración municipal de Guasca y la Empresa de Acueducto y Alcantarillado de Bogotá. 
6. Experiencia de visita de alto valor satisfacen la experiencia del visitante: Como parte del desarrollo de la experiencia Salud Naturalmente en los Parques, se llevó a cabo el evento deportivo Gravel Bike, el cual contó con el respaldo del empresario Transcordilleras. La actividad registró una participación de 130 competidores nacionales y extranjeros y sirvió como escenario para fomentar el reconocimiento y la apropiación de los valores naturales y culturales del Área Protegida.
 7. Alternativas económicas sostenibles asociadas al ecoturismo que aporten a la conservación establecidas Se avanzo con el acompañamiento y seguimiento a la organización comunitaria CORPOCHINGAZA, en el marco de la ejecución del contrato de ecoturismo comunitario No 003 del 2016, a partir reuniones de trabajo, revisión de los informes trimestrales y la verificación en campo de las actividades adelantadas. Así mismo se estructuro el plan de trabajo para la vigencia 2025. 
Adicionalmente se continuo con el apoyo a los Emprendimientos: Orquidiario de Aves y Maza Fontè a partir del desarrollo de las siguientes actividades. Se desarrollaron avances clave en el fortalecimiento del emprendimiento Maza Fonté, en el marco del acuerdo de conservación del Sapito Arlequín. Desde la línea de Turismo de Naturaleza, se evaluó y desarrolló una metodología para el taller de empaquetamiento y costeo de servicios que se realizara posteriormente con la asociación, además, se realizó un taller de creación de contenidos con apoyo de la DTOR, y se definió con el equipo de Restauración la metodología para un análisis multitemporal del predio. Por otro lado, se dio seguimiento a la construcción de habitaciones con apoyo de WCS, fortaleciendo la infraestructura turística. Como resultado de estas acciones integradas, el 18 de mayo se reportó el avistamiento de un ejemplar adulto de Sapito Arlequín en el predio, hecho que no ocurría desde hace siete años, evidenciando avances significativos en conservación.
Se realizó una reunión con el emprendimiento Grupo Conserva – Orquidiario de Aves para priorizar acciones de fortalecimiento. Aunque este año finaliza el apoyo como emprendimiento, se mantiene vigente un acuerdo de conservación con el propietario del predio, lo que permitirá continuar con acciones de conservación y seguimiento. Como parte de este proceso, se ha recopilado información detallada del predio, insumo clave para futuras intervenciones y la adaptación a nuevas formas de colaboración. Adicionalmente, se está adelantando la actualización del portafolio de turismo de naturaleza el cual busca promover las diferentes iniciativas locales. 
8. Gestión de recursos para la implementación de obras de infraestructura ecoturística construidas: A junio de 2025 se finalizaron los ajustes a los diseños y la definición de la implantación de las obras del proyecto “Realizar las obras de construcción y adecuación a precios unitarios fijos sin fórmula de reajuste, en el Parque Nacional Natural Chingaza, Sector Monterredondo - Fase IV – Cocina y Comedor del Centro de Visitantes”. Como resultado, se establece un presupuesto final ajustado a los diseños por un valor de $4.267.157.421 para la obra, y de $443.294.320 para la interventoría, con una proyección estimada de ejecución de aproximadamente 10 meses. Adicionalmente, se elaboró el flujo financiero con base en los recursos disponibles por parte de la entidad, el cual fue presentado a la Subdirección Financiera y Administrativa del nivel central. 
9.Cadena de valor en proceso de fortalecimiento: Se estructuro el documento denominado PLAN DE ACCIÓN 2025” Iniciación y fundamentos para el fortalecimiento guías, agencias, emprendimientos PNN Chingaza 2025”, el cual es un documento base que establece las pautas para la consolidación y evolución del fortalecimiento de los prestadores de servicios identificados en el área de influencia del Parque Nacional Natural Chingaza. Así mismo se adelantó el primer taller de fortalecimiento para los prestadores de servicios asociados al ecoturismo, abordando temas como: memorando de entendimiento, monitoreo, restauración, investigación y reglamentación del Área Protegida. 
10. Disponibilidad de recursos propios para la operación ecoturística: Con el objetivo de alcanzar las metas propuestas y el cumplimiento de las actividades misionales del área protegida para la vigencia 2025, se adelantó la contratación del personal técnico idóneo requerido para el desarrollo de las actividades de acuerdo a las necesidades del parque. Dentro de los perfiles se encuentran 6 profesionales y 11 técnicos y asistenciales para el apoyo a la gestión.
11.Personal profesional, técnico y operarios contratados: Para atender la implementación del ecoturismo al interior del área protegida, se programan recursos por la fuente de Fonam TUA en el marco del proyecto de Conservación. Por lo tanto, para el primer semestre del 2025, se adelantó la contratación del 100% del personal proyectado. 
12.Existen instancias de participación y deliberación para la toma de decisiones en la gestión ecoturística operando: se avanzando en el primer encuentro con los representantes de las agencias avaladas el cual tuvo objetivo avanzar en el desarrollo de temas relacionados con: firma de memorando de entendimiento, realización de un evento de MTB al interior del parque, Publicidad, fortalecimiento en la creación de contenidos, monitoreo participativo y la disponibilidad de Guías en el sector de PG.  Adicionalmente se avanzó en diversos espacios de participación con actores clave de la cadena de valor del ecoturismo. Dentro de las iniciativas más destacadas se encuentran las articulaciones con FONTUR, CAFAM, el Instituto Distrital de Turismo (IDT) y el Instituto Humboldt, así como con actores locales vinculados al diseño de experiencias ecoturísticas. </t>
  </si>
  <si>
    <t xml:space="preserve">A corte del 30 de junio del 2025, el área protegida presenta un avance en la gestión de la vigencia del 0% conforme que no se ha logrado la programación de la meta, por tal motivo se mantiene la línea base 59,28%.
A corte primer trimestre del 2025, el área protegida presenta un avance en la gestión de la vigencia de un 0%, respecto a la meta anual que está pendiente de concertación con la SGM. 
Durante el periodo, se consolidaron los siguientes resultados de implementación de la hoja metodología del porcentaje de avance en la gestión participativa y efectiva del ecoturismo como estrategia de conservación de las áreas protegidas con vocación ecoturística:
i.        Documento Plan de Ordenamiento Ecoturístico:  Durante el trimestre se participaron en diferentes espacios como: la sesión de la Mesa de Turismo, donde se socializaron los tres componentes del POE con actores institucionales y comunitarios. Además, se socializó con líderes de la organización comunitaria AMCOP el proceso de instalación de vallas informativas en los senderos ecoturísticos Andalucía y El Venado, incluidos en el POE del PNNCP. Se realizaron ajustes al programa de monitoreo para el ecoturismo inmerso en el POE, este ajuste fue insumo para la actualización del Plan de Manejo del AP.
ii.        Capacidad de carga: Se participó en la sesión de la Mesa de Turismo donde se socializó la capacidad de carga de los 3 escenarios turísticos que tiene el AP (Sendero Andalucia, Sendero el Venado y Sendero Coreguaje). 
iii.        Experiencias de visita de alto valor:  Durante el trimestre se participaron en diferentes espacios como Reunión con el equipo de relacionamiento y SIG del AP para definir la ruta de instalación de vallas interpretativas, insumo clave para el fortalecimiento del DEV. (Anexo 5) Esta información fue socializada con las JAC de Esperanza y San Jorge para avanzar en la propuesta económica. Finalmente, se verificaron en campo los puntos de coordenadas del sendero Andalucía con acompañamiento comunitario.  (Ver Anexo 6) Además, en un espacio con los monitores comunitarios se contextualiza el significado del DEV y los existentes y se menciona que para el 2025 se realizara el DEV enfocado a los procesos de REP del AP.
iv.        Alternativas económicas sostenibles asociadas al ecoturismo:  Durante el trimestre se brindó apoyo a la línea de emprendimientos, específicamente en el registro de iniciativas en la plataforma SIRAP, herramienta clave para la identificación de emprendimientos. Se realizaron visitas de identificación a emprendimientos con enfoque de turismo, entre ellos: Manuel Bojacá, Jhon Charry y Ecogranja, con el objetivo de fortalecer sus procesos e identificar oportunidades de mejora. Adicionalmente, se realizó una visita a la Cámara de Comercio con el fin de conocer y analizar la ruta de formalización empresarial, en beneficio de los emprendimientos priorizados. Se apoyó la consolidación y envío de una lista de necesidades específicas de emprendimientos con enfoque turístico ubicados en el sector Huila, como insumo para futuras acciones de fortalecimiento e inversión. 
v.        Condiciones sociales y políticas facilitan o debilitan la gestión del ecoturismo:  Durante el trimestre se realizó un espacio de articulación con el enlace de turismo de San Vicente del Caguán, donde se socializó el plan de formación y se gestionó el apoyo institucional de la alcaldía. Se participó en dos espacios clave: el SIMAP y se lideró la co-creación del plan de acción de la Mesa de Turismo. En coordinación con el enlace de turismo, se apoyó la toma de puntos para instalación de vallas de promoción para el municipio de SVC y se definió la ruta del inventario turístico, en el marco del ejercicio del Viceministerio de Turismo. Además, se recibieron lineamientos por parte de DTOR y GTEA sobre el manejo de Reservas Naturales de la Sociedad Civil, como insumo para fortalecer acciones de conservación articuladas al turismo.
</t>
  </si>
  <si>
    <t>A corte del 30 de junio del 2025, el área protegida presenta un avance en la gestión de la vigencia del 0% conforme que no se ha logrado la programación de la meta, por tal motivo se mantiene la línea base 61.04%.
A corte del segundo 30 de junio del 2025, el área protegida presenta un avance acumulado de la gestión efectiva del ecoturismo de un 0% respecto a la meta acumulada que esta pendiente de programar.
Durante el periodo, se consolidaron los siguientes resultados de implementación de la hoja metodología del porcentaje de avance en la gestión participativa y efectiva del ecoturismo como estrategia de conservación de las áreas protegidas con vocación ecoturística: 
1.       Documento de Plan de Ordenamiento Ecoturistico: Propuesta de diseños de experiencias de visita  del PNN El Tuparro.    
2.       Monitoreo de Impactos: se adelantó el monitoreo de impactos en los senderes Anaconda, Attalea, Laguna Mirador y Cerro Thomas. 
3.       Herramientas y estrategias de comunicación: Programa radial con diferentes actores de la cadena de valor del Turismo  
4.       Capacidad de carga:  Se realizó el seguimiento a la CCT a los senderos Anaconda, Attalea, Laguna Mirador y Cerro Thomas.
5.       Reglamentación de actividades recreativas: Socialización de la reglamentación de la actividad ecoturística dentro del AP mediante el POE vigente al operador Fish Colombia.
6.       Experiencias de visita de alto valor: Se realizó un espacio con operador Viajeros del Orinoco, en marco a los Diseños de Experiencia de Visita
7.       Alternativas económicas sostenibles asociadas al ecoturismo:Se realizó una capacitación marco al Global Big Day con la cadena de valor  con la cadena de valor del Vichada.
8.       Infraestructura ecoturística: Se generó un informe con las necesidades de infraestructura que podrían realizarse el presente año
9.       Fortalecimiento de la cadena de valor del ecoturismo: Se realizó un espacio de capacitación a la comunidad interesada en turismo de naturaleza y una capacitación a un operador de turismo en marco al Plan de emergencias y contingencias por desastres naturales y socio naturales 
10.     Disponibilidad de recusos financieros para operación ecoturística: Se apoyó en la consolidación del listado de insumos para la construcción de infraestructura turística para la adecuación de los senderos habilitados para ecoturismo.
11.     Personal destinado para la gestión y atención del ecoturísmo: El AP ya cuenta con el personal para la vigencia 2025.
12.     Condiciones sociales y políticas facilitan o debilitan la gestión del ecoturísmo: Se participó en el primer consejo de seguridad turística del departamento del Vichada</t>
  </si>
  <si>
    <t>A corte del 30 de junio del 2025, el área protegida presenta un avance en la gestión de la vigencia del 0% conforme que no se ha logrado la programación de la meta, por tal motivo se mantiene la línea base 83.51%
A corte del 30 de junio del 2025, el área protegida presenta un avance acumulado de la gestión efectiva del ecoturismo de un 0% respecto a la meta acumulada que está pendiente de programar.
Durante el periodo, se consolidaron los siguientes resultados de implementación de la hoja metodología del porcentaje de avance en la gestión participativa y efectiva del ecoturismo como estrategia de conservación de las áreas protegidas con vocación ecoturística:
ACCIÓN 1: En el marco del Convenio 176 entre La Fiduciaria Colombiana De Comercio Exterior S.A. - Fiducoldex -, Vocera Del Patrimonio Autónomo - Fondo Nacional De Turismo - FONTUR y Parques Nacionales Naturales De Colombia y El Patrimonio Natural Fondo Para La Biodiversidad y Áreas Protegidas, para realizar la actualización del POE del PNN Sierra de La Macarena, se avanzó en las siguientes actividades: Se cuenta con documento preliminar del plan de ordenamiento ecoturístico en los componentes de diagnóstico, ordenamiento y plan de acción, con sus respectivos anexos. Estos productos se encuentran en proceso de revisión por parte del área protegida y la Dirección Territorial Orinoquia, de manera que se continúe con la revisión del equipo de nivel central para avanzar en el proceso de aprobación. Adicionalmente se anexan evidencias que resultan de jornadas de reunión realizadas con actores comunitarios e institucionales.
ACCIÓN 2: Se presenta informe de seguimiento al monitoreo de impacto por ecoturismo del segundo trimestre de la vigencia 2025, cuyos datos tomados en campo fue entre el 5 al 8 de mayo para los siguientes indicadores:
a). Variación del ancho de los senderos: De los 160 puntos monitoreados para el segundo trimestre del año 2025, predomina en un 66% el rango menor a 0.70 metros, lo que es consecuente a la ausencia de visitantes en los senderos ecoturísticos (antes del 15 de mayo) y al aumento de la temporada de lluvias que lleva a que crezcan apresuradamente la vegetación y se vaya cerrando la huella del camino. Algunos tramos que se encuentran sobre roca corresponden al rango entre 0.70 – 1 metro, sin embargo, no se asocian a sitios intervenidos por el paso de visitantes. No se encontraron tramos mayores a 1 metro.
b). Variación del anegamiento senderos: Para el primer trimestre no se reportaron anegamientos. Para el segundo trimestre, se evidencia que el sendero que más presenta sitios con anegamientos es Ciudad de Piedra con un total de 6 puntos críticos que suman 130 m2 de área anegada, producidos principalmente por yacimientos de agua asociadas al morichal que incrementan por la escorrentía de aguas lluvias. Por su parte el sendero Mirador Cristalitos con 2 puntos críticos suma un total de 81 m2 de área anegada. Para el sector Caño Cristales se identifica 1 punto anegado para cada sendero (SSA y SLP)
c). Variación de la apertura de nuevos caminos: Para el periodo monitoreado no se reporta evidencia de caminos nuevos.
d). Variación en la evidencia de residuos sólidos: En el primer trimestre se evidenció un indicio de residuos inorgánicos asociado a trozos de suela de zapatos, en el sendero Los Pianos. Se considera que son producto del ingreso de los últimos visitantes que ingresaron para la temporada turística 2024. Para el segundo trimestre no se reporta evidencia de residuos sólidos.
e). Número de visitantes que ingresan: Para el primer trimestre del año 2025 no se reporta el ingreso de visitantes a los senderos ecoturísticos reglamentados en el sector sur del área protegida.
Para el segundo trimestre, el 26 de mayo de 2025 CORMACARENA emitió la Resolución No. PS-GJ.1.2.6.25.0476 “por medio de la cual se autoriza para el año 2025, el ingreso a los atractivos turísticos de los escenarios ecoturísticos Caño Cristales, Mirador – Cristalitos, ubicados en el Parque Nacional Natural Sierra de La Macarena y el D.M.I Macarena Sur del área de manejo especial de La Macarena en jurisdicción del municipio de La Macarena, departamento del Meta y se dictan otras disposiciones” a partir del 30 de mayo. Se realizará análisis de este indicador con corte al 30 de junio.
ACCIÓN 3. En el marco de la actualización del POE, para el presente periodo se hace la entrega preliminar de los documentos elaborados para los siguientes productos: 1). marco interpretativo para la interpretación del patrimonio natural y cultural 2). Estrategia de comunicaciones y promoción del área protegida. Estos documentos están en proceso de revisión y aprobación por los tres niveles de Parques Nacionales Naturales de Colombia. Adicionalmente se desarrolló con el equipo de comunicaciones de PNNC, la estrategia de promoción y divulgación de la apertura de Caño Cristales para la temporada turística 2025 que incluye la publicación en piezas gráficas, videos, comunicados de prensa para medios de comunicación masivos y documento ABC para visitar los atractivos ecoturísticos reglamentados en La Macarena, Meta.
ACCIÓN 4. En articulación con la línea de PVC se ha realizado el seguimiento y control al ingreso de visitantes en los senderos ecoturísticos reglamentados del sector sur, se reporta para el mes de mayo 12 recorridos y para el mes de junio 10 recorridos. Desde la Pre – apertura con acciones dirigidas a la promoción del escenario ecoturístico de Caño Cristales y a partir de la apertura de Caño Cristales y Mirador Cristalitos bajo la Resolución No. PS-GJ.1.2.6.25.0476 emitida por CORMACARENA que autoriza el ingreso de visitantes a partir del 30 de mayo del 2025, se ha reportado un total de 465 visitantes (abril – 26 junio), se anexa herramienta de control de ingreso a los senderos ecoturísticos de acuerdo con la capacidad de carga reglamentada para cada uno.
ACCIÓN 5. Se realizo propuesta para términos de referencia con la que se pretende realizar la actualización del estudio de Capacidad de Carga del Cañón del río Guejar, e implementar la línea base del escenario de la Reserva a Puente Amarillo como continuación de la actividad del Rafting en el marco del Plan de Ordenamiento Ecoturístico del Parque Nacional Natural Sierra de la Macarena.
ACCIÓN 6. De acuerdo con el MEMORANDO 20253000001053 remitido la SSNA se asignó al PNN Sierra de La Macarena un total de 264 encuestas de satisfacción del visitante. En este sentido, el equipo del área protegida inició la aplicación de las encuestas con los visitantes que ingresan al escenario de Caño Cristales. Se anexa herramienta de tabulación cuyo informe de análisis se realizará con la fecha de corte al 15 de julio (T2).
ACCIÓN 9. Programa de capacitación REPSE: en el municipio de La Macarena los días 27, 28 y 29 de mayo se desarrollaron los talleres dirigidos a guías e intérpretes y agencias de viajes operadoras locales, dando cumplimiento al artículo 8 de la resolución 401 del 2017 como requisito que se exige a los prestadores de servicios asociados al ecoturismo. Se abordaron los siguientes módulos: normatividad ambiental y turística, áreas protegidas e interpretación, administración del riesgo y buenas prácticas del turismo de naturaleza. Se tuvo la participación de 20 personas a las cuales se les entregó un certificado de asistencia que ratifica el cumplimiento de este requisito. Los talleres se desarrollaron con el apoyo de la profesional Liliana Quiroga de la SSNA de la sede de nivel central, conjuntamente con el equipo de ecoturismo del PNN SMAC y Tinigua (sector sur).  
ACCIÓN 11. Para el segundo trimestre del 2025 se dieron por culminados los contratos de los profesionales, técnicos y operarios contratados en el marco del Convenio 176 Entre La Fiduciaria Colombiana De Comercio Exterior S.A. - Fiducoldex -, Vocera Del Patrimonio Autónomo - Fondo Nacional De Turismo - FONTUR y Parques Nacionales Naturales De Colombia y El Patrimonio Natural Fondo Para La Biodiversidad y Áreas Protegidas, para realizar la actualización del POE del PNN Sierra de La Macarena. Se anexan los certificados entregadas por Patrimonio Natural de los contratistas, que dan constancia del personal contratado.
ACCIÓN 12. Para el presente reporte en la zona sur del AP se desarrollaron espacios de articulación en el marco de la preapertura y apertura de la temporada ecoturística 2025 para el escenario de Caño Cristales y Mirador Cristalitos. Se abordaron temas relacionados con la planeación y seguimiento a las acciones de apertura, con CORMACARENA, la Alcaldía de La Macarena, ITM, FONTUR; agencias operadoras de turismo y guías de turismo de La Macarena.  Adicionalmente se participó en el consejo local de turismo en el municipio de La Macarena Meta, donde se abordó específicamente los avances adelantados para la actualización del Plan de Contingencia para la temporada turística 2025. Desde la secretaría de turismo se resaltó el compromiso del equipo de CORMACARENA y Parques Nacionales para las salidas de acompañamiento a los escenarios ecoturísticos desarrollados en marzo y de las mesas de trabajo donde los técnicos de MAGENTA orientaron y dieron recomendaciones para la implementación del plan de contingencia. Para la zona norte del AP se desarrolló reunión con Visión Amazonía donde se contempla gestionar la financiación para la actualización del estudio de Capacidad de Carga del Cañón del río Guejar y una reunión con CORMACARENA para socializar los avances de la actualización del POE.  </t>
  </si>
  <si>
    <t xml:space="preserve">A corte del 30 de junio del 2025, el área protegida presenta un avance en la gestión de la vigencia del 0% conforme que no se ha logrado la programación de la meta, por tal motivo se mantiene la línea base 60.07%. Durante el periodo, se consolidaron los siguientes resultados de implementación de la hoja metodología del porcentaje de avance en la gestión participativa y efectiva del ecoturismo como estrategia de conservación de las áreas protegidas con vocación ecoturística: 
Criterio 1.3. Plan de Ordenamiento Ecoturístico en actualización
Actividades desarrolladas: Durante el segundo trimestre se llevó a cabo un espacio para la articulación entre la actualización del POE del PNN Tinigua y del PNN SMAC. Así mismo, se adelantó un espacio de seguimiento con la DTOR donde se brindaron directrices para fortalecer los capítulos de diagnóstico, ordenamiento y documentos anexos del POE. Se realizó la valoración conjunta de la vocación ecoturística del AP con la DTOR y se socializaron los avances del POE con integrantes de la cadena de valor del turismo de La Macarena en espacios otorgados durante el proceso de capacitación REPSE. Finalmente, se consolidaron los avances en los tres componentes del POE, incluyendo la recopilación de evidencias y registro fotográfico del proceso. 
Criterio 2.2. Monitoreo de impactos en levantamiento y procesamiento
Actividades desarrolladas: En este periodo se adelantó un espacio preparatorio para recolectar la información proveniente del monitoreo de impactos del ecoturismo en el sector sur. Posteriormente, se ejecutó el monitoreo de impactos asociados al ecoturismo en el Sendero Miradores Petroglifos, siguiendo el protocolo establecido.
Criterio 3.2. Herramientas de comunicación elaboradas
Actividades desarrolladas: Durante el trimestre se realizaron ajustes y actualizaciones al ABC para visitar los escenarios del PNN Tinigua, así como al documento ABC de buenas prácticas para el sendero de interpretación ambiental El Okayo. Se proyecta la socialización de estos documentos para los meses de julio y agosto, dirigida a la cadena de valor del turismo de La Macarena y Uribe.
Criterio 4.2. Capacidad de carga socializada con operadores y comunidad en generalActividades desarrolladas: Como parte del proceso de actualización de la capacidad de carga, se realizó el amojonamiento del Sendero Miradores Petroglifos (Sendero Petroglifos Angosturas I). Igualmente, se avanzó en la elaboración del documento técnico denominado "Actualización de la capacidad de carga del sendero Miradores Petroglifos del PNN Tinigua".
Índice de Gestión 5.3. Reglamentación de actividades recreativas socializada a actores de cadena de valor
Actividades desarrolladas: En el marco del proceso de actualización del POE del PNN Tinigua, se avanzó en la revisión y ajuste del capítulo correspondiente a la reglamentación de las actividades recreativas dentro del área protegida.
Índice de Gestión 6.2. Experiencia de visita de alto valor implementadas
Actividades desarrolladas: Durante este trimestre se participó en un espacio de trabajo con los tres niveles de gestión, orientado a revisar los lineamientos generales para la planificación de la interpretación en áreas protegidas del PNNC. Adicionalmente, se sostuvo un espacio de trabajo con el líder de interpretación de SGM-GPM, Carlos Rosero, para avanzar en el marco interpretativo y diseño de experiencias del área protegida. Finalmente, se llevó a cabo otro encuentro con Carlos Rosero, en el que se recibieron orientaciones para diligenciar la matriz "Caja de herramientas" y se revisaron los insumos recolectados por el AP. 
Índice de Gestión 7.2. Alternativas económicas sostenibles asociadas al ecoturismo que aporten a la conservación establecidas
Actividades desarrolladas: No se registran avances durante este trimestre dado que el taller de apiturismo se encuentra programado para el mes de octubre, de acuerdo con los diálogos sostenidos con ASOAPIMACA y la cadena de valor del turismo de La Macarena.
Índice de Gestión 8.2. Plan de obras de infraestructura ecoturística diseñado
Actividades desarrolladas: Se elaboró una síntesis de las necesidades de infraestructura liviana para el Sendero Mirador Petroglifos, como parte del proceso de actualización del POE, y se realizaron salidas gráficas de dichas necesidades. 
Índice de Gestión 9.2. Cadena de valor en proceso de fortalecimiento 
Actividades desarrolladas: Durante el trimestre se ejecutaron diversas actividades de fortalecimiento: se llevó a cabo el taller "Turismo de Naturaleza: oportunidades para su sostenibilidad y promoción" con la participación de la cadena de valor del turismo de La Macarena. Además, en articulación con las líneas de educación ambiental y monitoreo e investigación, se desarrolló un taller de aviturismo dirigido a estudiantes de séptimo grado de la Institución Educativa Rafael Uribe Uribe. Se realizó también, de forma conjunta con el PNN SMAC y la SSNA, el proceso de capacitación REPSE, fortaleciendo las capacidades de la cadena de valor en temas como interpretación y buenas prácticas. Asimismo, se elaboró la propuesta de ficha metodológica para el taller "Introducción a las aves y al aviturismo", dirigido a docentes del Centro Educativo El Diviso, en Uribe. 
Índice de Gestión 12.3. Existen instancias de participación y deliberación para la toma de decisiones en la gestión ecoturística operando
Actividades desarrolladas: Durante este periodo se adelantaron diversos espacios de participación y apoyo con los Consejos Municipales de Turismo de La Macarena y Uribe, así como con actores de la cadena de valor. Se participó en la segunda sesión del Consejo Local de Turismo de La Macarena 2025 y en una reunión con el Consejo Municipal de Turismo de Uribe. Igualmente, se asistió a una reunión extraordinaria con actores turísticos de La Macarena para tratar temas sobre la apertura de la temporada turística 2025. Se coordinó la logística para incluir el Sendero Miradores Petroglifos en el Global Big Day 2025 y se participó activamente en dicho evento, recorriendo las rutas Sendero Miradores Petroglifos y Guayabero Cocodrilo. Además, se apoyó la construcción del modelo de encuesta que la Alcaldía de La Macarena aplicará a los turistas, se participó en la socialización preliminar del estudio de capacidad de carga del Cañón del Guape en Uribe y en su socialización final. Finalmente, se realizó una reunión articulada con el enlace de Turismo de Uribe para revisar el Plan de Acción de Turismo del municipio. </t>
  </si>
  <si>
    <r>
      <t xml:space="preserve">Durante el primer semestre de 2025 se alcanzó un avance en la meta programada del 10,93 y  </t>
    </r>
    <r>
      <rPr>
        <b/>
        <sz val="10"/>
        <rFont val="Arial Narrow"/>
        <family val="2"/>
      </rPr>
      <t xml:space="preserve">acumulativo del 52.% </t>
    </r>
    <r>
      <rPr>
        <sz val="10"/>
        <rFont val="Arial Narrow"/>
        <family val="2"/>
      </rPr>
      <t>. Se avanza en el cumplimiento a la implementación del POE. Se elaboró el documento con el protocolo para el monitoreo de impactos del ecoturismo. Se iniciará levantamiento de línea base en atractivo, actualización de la capacidad de carga para un atractivo priorizado, construcción de planes de trabajo con prestadores de servicios, avances en el diagnóstico de necesidades para la infraestructura turística. Se caracteriza a prestadores de servicios y elabora base de datos para adelantar acciones que fortalezcan la cadena de valor. Se participó en espacios de capacitación con el nivel central y la DT.</t>
    </r>
  </si>
  <si>
    <t>Durante el primer semestre de 2025 se alcanzó un avance en la meta programada del 2,41% y  acumulativo  del 91,03 %. Se avanza  en la actualización del Plan de Ordenamiento Ecoturístico (POE). Actualmente se cuenta con una versión preliminar del documento actualizado, que incluye sus tres componentes: diagnóstico, ordenamiento y plan estratégico. Esta versión ha sido revisada y ajustada por los tres niveles de gestión del PNNC: AP, DTPA y el N.C. Se realizaron talleres de socialización en Guapi con la comunidad y actores locales para presentar los avances del POE. Asimismo, se dio seguimiento al convenio 177 suscrito entre Patrimonio Natural, FONTUR y el PNNC, que contempla la contratación de estudios técnicos sobre caracterización ecológica y calidad del agua en el Área Protegida. Adicionalmente, se han registrado avances en la estructuración del esquema de operación ecoturística del Área Protegida</t>
  </si>
  <si>
    <t>Durante el primer semestre de 2025 se alcanzó un avance en la meta programada del 2,42 y  acumulativo  del 48.82% .Se realizó mantenimiento preventivo en los senderos Tendal y Popa , conforme al monitoreo de impactos, se realizaron socializaciones del POE con el equipo del A.P con  la Universidad de Antioquia, adicionalmente se ha avanzado en el planeación  con prestadores de servicios y comunidades para el fortalecimiento en capacidades en temas ecoturísticos  y mantener la socializacion del POE con actores del territorio.</t>
  </si>
  <si>
    <t>Durante el primer semestre de 2025 se alcanzó un avance en la meta programada del 1,17% y  acumulativo  del 34,39%. En el primer semestre se reportan las siguientes actividades: 
Se solicitó mediante memorando a la DTPA  convocar a las dependencias  para la construcción e implementación del Plan de Ordenamiento Ecoturístico del Territorio Tradicional y Ancestral (POE-TA).
Se desarrollaron espacios de revisión del Plan Estratégico del POE-TA. En este marco, se elaboró, revisó y ajustó el plan de acción correspondiente con la DTPA- SGM y el A.P
Se realizaron gestiones para la obtención de recursos a través de los proyectos BIOSUR e Inspira Pacífico. Entre enero y abril se avanzó en la descripción de actividades y la construcción de la cadena de valor del proyecto Inspira Pacífico. En el caso del proyecto BIOSUR, se desarrolló la cadena de valor correspondiente.</t>
  </si>
  <si>
    <t>Durante el primer semestre de 2025 se alcanzó un avance en la meta programada del  0,7% y  acumulativo  del 18,84  %.Se coordinó con diferentes actores institucionales (DTPA, N.C., Policía de Turismo y la Alcaldía de Buenaventura) la implementación de actividades de educación ambiental y prevención, integrando estrategias de comunicación y ecoturismo para promover prácticas sostenibles durante la Semana Santa. Se llevó a cabo una reunión interinstitucional con la Secretaría de Turismo de Buenaventura con el objetivo de analizar la situación de la temporada de avistamiento de ballenas 2025. Asimismo, se participó en las capacitaciones organizadas por la Fundación Yubarta y Macuáticos, orientadas al avistamiento responsable de ballenas</t>
  </si>
  <si>
    <t>Durante el primer semestre de 2025 se alcanzó un avance en la meta programada del 4,7% y  acumulativo  del 58.75 %. En el marco de la implementación del POE del PNN Utría. Por gestión de la jefatura, el equipo del PNNC recibió una capacitación en avistamiento responsable de ballenas, con el acompañamiento de la Fundación Macuáticos y Yubarta. Se han sostenido reuniones orientadas a definir el esquema de operación turística del área protegida, así como para estructurar un plan de trabajo que atienda la situación actual en Playa Blanca. De igual forma, se llevan a cabo reuniones con el Viceministerio de Turismo para calcular la capacidad de carga turística del sendero Valle de Utría. Se avanza también en procesos de fortalecimiento dirigidos a los prestadores de servicios ecoturísticos especialmente en lo relacionado con el avistamiento responsable de mamíferos marinos y la reglamentación vigente. Como parte de estas acciones, se elaboró un folleto informativo sobre el área protegida. Asimismo, se brindó capacitación a las comunidades indígenas Bakurú para la construcción de un guion interpretativo.</t>
  </si>
  <si>
    <t>En el marco del seguimiento a la implementación de las actividades priorizadas del POE, se avanzó en la construcción de los ajustes a la Resolución 176 de 2003.  Asimismo, se llevó a cabo el tercer Comité de Operadores de Ecoturismo. Adicionalmente, se consolidaron y actualizaron las bases de datos de seguimiento, y se aplicaron encuestas de satisfacción a los visitantes como insumo para evaluar la calidad del servicio. También se desarrolló un documento de gestión de la infraestructura del ecoturismo, enfocado específicamente en los puntos de amarre, y se coordinaron reuniones de preparación para la gestión de los talleres REPSE correspondientes a la vigencia 2025.</t>
  </si>
  <si>
    <t>Teniendo en cuenta que durante el primer semestre de la vigencia se adelantaron la mayor parte de los procesos de contratación de las obras correspondientes a las sedes intervenidas; así como los plazos establecidos para la ejecución de las mismas, a corte de segundo trimestre de la vigencia no se cuenta con recibido a satisfacción de ninguna de las sedes. </t>
  </si>
  <si>
    <r>
      <rPr>
        <u/>
        <sz val="10"/>
        <rFont val="Arial Narrow"/>
        <family val="2"/>
      </rPr>
      <t>Producto: Documentos de lineamientos técnicos
Indicador: Documentos de lineamientos técnicos realizados   </t>
    </r>
    <r>
      <rPr>
        <sz val="10"/>
        <rFont val="Arial Narrow"/>
        <family val="2"/>
      </rPr>
      <t xml:space="preserve">
Meta de vigencia de la SSNA:  2 
Desde la Subdirección de Sostenibilidad y Negocios Ambientales, se desarrollaron mesas de trabajo en donde se definieron las líneas de trabajo de los dos documentos de trabajo lideradas por el Subdirector y se opta por trabajar en un documento asociado a la Sostenibilidad Financiera y otro para evaluar la iniciativa de las Transferencias del Sector Eléctrico. </t>
    </r>
  </si>
  <si>
    <t>La hoja de indicador está en proceso de actualización. Se hará reporte acumulado en el tercer trimestre del año</t>
  </si>
  <si>
    <t>Se avanzó de forma parcial en los dos documentos propuestos por parte de Grupo de Cooperación y Asuntos Internacionales, los cuales corresponden a:
    1.  Estrategia de Asuntos Internacionales y Cooperación
    2.  Matriz de Proyectos de Cooperación</t>
  </si>
  <si>
    <t>De acuerdo a reunión con la Oficina Asesora de Planeación, se reportan los avances de número de piezas de comunicación externa diseñadas y producidas. Para el segundo trimestre de 2025, el Grupo de Comunicaciones y Educación Ambiental creo piezas de diseño y video para las diferentes redes sociales y la página WEB de la Entidad para La semana de los océanos, 65 años de PNNC, Especial de vacaciones en el PNN Sierra de la Macarena, Campaña de Parques es Colombia y Parques está de fiesta, Temporada del pacífico, Día mundial de las tortugas marinas, Día internacional de la biodiversidad, wikivacaciones, comunicación interna, temas de MIPG, seguridad y salud en el trabajo, pico y placa ambiental, PQRS, entre otros.</t>
  </si>
  <si>
    <t xml:space="preserve">Se realizó consolidación de repuestas y reporte de las preguntas del FURAG 2024, termianndo el pasado 21 de abril. Parques nacionales naturales de Colombia, alcanzó un puntaje de 94,29 puntos quedando a nivel nacional de puesto 28 y cumpliendo el incremento de 4 puntos con respecto a la medición anterior. 
Se presentará plan de cierre de brechas del FURAG 2024 para establecer el plan de mejoramiento </t>
  </si>
  <si>
    <t>Durante el segundo trimestre de la vigencia se realizó la entrega de cuatro (4) documentos de planeación (fuente de financiación PGN), acorde con lo programado. Estos correspondieron a:
  °  Informe de Audiencia Rendición de Cuentas 2024 
  °  Informe de consulta ciudadana PTEP, Plan de Participación Ciudadana y Estrategia de Racionalización de Trámites 2025
  °  Informe de Gestión Institucional - Primer Trimestre 2025
  °  Aportes PNNC Informe al Congreso 2024-2025 Sector Ambiente</t>
  </si>
  <si>
    <t>Durante el trimestres se realiza seguimiento  del cumplimiento de las actividades planteadas en el módulo de Planes, Planes Decreto 612 de 2018 y Otros - Vigencia 2025, el programa de  Transparencia y Ética Pública, Plan de Participación Ciudadana y  Estrategia de Racionalización de tramites   a las actividades y tareas establecidas para el periodo ( Mayo- Junio y Julio )  las  actividades cuentan con  porcentaje de avance  y ejecución, con soporte de  evidencias en la herramienta Senda, con ello se da un avance del para el II trimestre del 2025 del 38,60  % para el periodo evaluado.</t>
  </si>
  <si>
    <t>Se ejecuto el Plan Anual  de Auditoria de acuerdo con la Programación.  Auditorías: DTAN, PNN Otún Quimbaya, Sistema de Gestion Ambiental, Procesos disciplinarios y DTAO. Los informes se encuentran publicados en la página el link de transparencia https://www.parquesnacionales.gov.co/control/#informes-evaluacion</t>
  </si>
  <si>
    <t>En el marco del seguimiento a los Planes Integrados del Decreto 612 del 2018, en el II trimestre del año se crearon los siguientes planes:
ü  Plan Anual de Vacantes
ü  Plan de incentivos institucionales
ü  Plan de Mantenimiento y Servicios Tecnológicos             
ü  Plan de Previsión de Recursos Humanos             
ü  Plan de Seguridad y Privacidad de la Información            
ü  Plan de Trabajo Anual de Seguridad y Salud en el Trabajo           
ü  Plan de Tratamiento de Riesgos de Seguridad y Privacidad de la Información     
ü  Plan Estratégico de Talento Humano      Julia Astrid Del Castillo Sabogal
ü  Plan Estratégico de Tecnologías de la Información - PETI              
ü  Plan Estratégico Institucional (PEI) y Plan de Acción Institucional (PAI)  
ü  Plan general Operación Estadística Áreas Protegidas Integrantes del SINAP Inscritas en el RUNAP           
ü  Plan Institucional de Archivos - PINAR  
ü  Plan Institucional de Capacitación           
ü  Programa de transparencia y ética pública - PNNC 2025
De acuerdo con lo anterior se realiza seguimiento a las actividades y tareas establecidas para el periodo anteriormente mencionado para lo cual se establece que se cuenta con 57 actividades por el total de los planes establecidos de los cuales 57 actividades cuentan con ejecución y evidencia en la herramienta Senda, dando cumplimiento al 100% de la planeado VS lo ejecutado. 
Con ello se da cumplimiento a la meta establecida del indicador para el II trimestre del 2025 establecida en un porcentaje del 50% para el periodo evaluado.</t>
  </si>
  <si>
    <t>Con corte a Junio 30, DTAM ha comprometido el 61,96% del recurso FONAM asignado</t>
  </si>
  <si>
    <t>Para el primer semestre de 2025 se registra un avance acumulado de 197 investigaciones asi: 
1. Linea base: del indicador se encontraba pendiente el reporte de la linea base en cada una de las categorias para un total de 160, se presenta los avances a continuación:  
- Avales de investigación: desde agosto 2022 a diciembre 2024 un total de 110. 
- Documentos de investigación del proyecto de inversión "ADMINISTRACIÓN DE LAS ÁREAS DEL SISTEMA DE PARQUES NACIONALES NATURALES Y COORDINACIÓN DEL SISTEMA NACIONAL
DE ÁREAS PROTEGIDAS": 35 documentos de investigación correspondientes a la vigencia 2022 y 2023. 
- Documentos de investigación del proyecto de inversión "CONSERVACIÓN DE LA DIVERSIDAD BIOLOGICA DE LAS AREAS PROTEGIDAS DEL SINAP":  15 documentos de investigación correspondientes a la vigencia 2024. 
2. Con corte a 30 de Junio de 2025 se reporta un avance del segundo trimestre de 24 investigaciones formalizadas asi: 
- Avales de investigación: durante el segundo trimestre de 2025 se han otorgado quince (15) avales de investigación mediante memorando de la Subdirección de Gestión y Manejo de Áreas Protegidas. Los avales otorgados corresponden a proyectos de investigación que se desarrollarán en las siguientes áreas protegidas: PNN Utría (2), PNN Tamá (2), PNN El Cocuy (1), SFF Malpelo (2), PNN Corales del Rosario y San Bernardo (1),  DT Pacífico (1), DT Andes Occidentales (1), ANU Los Estoraques (1), SF Plantas Medicinales Orito Ingi Ande (1), PNN Serranía de Chiribiquete (1), SFF El Corchal El Mono Hernández (1).
- Permisos y autorizaciones: En el segundo trimestre de 2025, se otorgaron un total de 9 distribuidas asi: cuatro (04) autorizaciónes de recoleccion (AUR):  tres (03) para el PNN  Gorgona y una (01) para el PNN Tayrona; un (01) Permiso Individual de Recolección (PIR )para el PNN Chingaza, una autorizacion de investigacion (OTRP) para el PNN Gorgona  y  tres (03) autorizaciones de ingreso dos dirigidad al IDEAM  para realizar el Monitoreo Glaciar; en los PNN El Cocuy y PNN Los Nevados y una (01) otorgada a  Secretaria de Salud de Bolívar para el  SFF Los Colorados.
- Programa de estímulos: En el segundo trimestre en el marco del programa de estímulos, se avanzó en la consolidación de preguntas de investigación con base en los portafolios de proyectos de investigación de las áreas protegidas, ello como insumo para priorizar las preguntas que se esperan responder en el marco de la convocatoria de Estimulos a la investigación, que se estructurará y realizará durante el segundo semestre del año. Se registraron un total de 2.039 preguntas de investigación, de las cuales el 38% refieren a la generación de conocimiento sobre la línea estratégica "Caracterización de los componentes bióticos y abióticos de la base natural" y el 19% al conocimento sobre los "Usos y valoración de la biodiversidad y los servicios ecosistémicos".    
- Documentos de investigación (de proyecto de inversión "conservación de la diversidad biológica"- indicador Documentos de investigación para la conservación de la biodiversidad y sus servicios ecosistémicos): no se registran entregas para el segundo trimestre cuantitativos, pero las AP han avanzado en la toma de datos y su procesamiento de datos, revisión de referencias, y organización de la información. 
3. Reporte realizado en el primer trimestre: 13 investigaciones. </t>
  </si>
  <si>
    <t>Se reporta un avance en 3 puntos porcentuales, lo que corresponde a un corrido del año de 65%, este avance se da por las siguientes razones:
1. Se dio finalización a los ejercicios de definición de la Arquitectura, encontrandose actualmente (incluso desde el 28 de enero del 2025 fecha en la que fueron aprobados junto con el PETI), en la etapa de implementación de los proyectos de la Hoja de Ruta de transformación. 
2. Así mismo en la misma aprobación se encontraba el modelo de información institucional de PNNC.
3. La Entidad actualmente cuenta con un esquema de alta disponibilidad que distribuye recursos y servicios tecnoloógicos en un datacenter propio y un datacenter en la nube, mitigando el riesgo de caida de los servicios de manera masiva.
4. Al primer trimestre de 2025 se encuentra dado el cumplimiento normativo correspondiente a tecnología.
5. Actualmente se cuenta con portafolio de proyectos
6. La estrategia de tecnología aprobada en enero de 2025, esta orientada a generar valor público, adicional a que da cumplimiento a la normatia de Gobierno Digital
7.  Se cuenta con un procedimiento de gestión de cambio</t>
  </si>
  <si>
    <t>En el segundo trimestre avanzó en los nuevos puntos de conexión en las áreas, en los procesos planes de datos, certificados digitales, adquisición de software neón e impresora</t>
  </si>
  <si>
    <t>Se cuenta con el cdp para la adquisición de las licencias de AutoCAD, el proceso de contratación está programado para el mes de diciembre se validó con el grupo de infraestructura la cantidad de licencias requeridas y después de un diagnóstico ese proyecta iniciar la elaboración de los estudios previos y cotizaciones en el mes de septiembre</t>
  </si>
  <si>
    <t>Para el segundo trimestre del 2025 se ejecutan los controles de seguridad de la información de acuerdo a la matriz de aplicabilidad acorde con la norma ISO 27011:2013</t>
  </si>
  <si>
    <t>Se realizó seguimiento al avance en el segundo trimestre al cumplimiento en los 7 dominios del Modelo de Gestión y Gobierno de TI teniendo en cuenta el trabajo realizado a nivel estratégico con el equipo de trabajo de GTIC.</t>
  </si>
  <si>
    <t>De los 12 programados para 2025, hay un primer reporte de 4 acciones de cumplimiento, para éste segundo reporte son  2 acciones de cumplimiento de asuntos internacionales programados.</t>
  </si>
  <si>
    <t>En total, hay entrega de documentos en 15 asuntos internacionales, correspondientes a 12 de los 19 programados para 2025, y hay entrega de documentos en 3 asuntos e instancias internacionales no programados.
   °  Primer trimestre: 8 asuntos o instancias internacionales (42,1%)
   °  Segundo trimestre: 7 asuntos o instancias internacionales (78,9%)</t>
  </si>
  <si>
    <t>Para el segundo trimestre de 2025, el Grupo de Comunicaciones y Educación Ambiental creo piezas de diseño y video para las diferentes redes sociales y la página WEB de la Entidad para La semana de los océanos, 65 años de PNNC, Especial de vacaciones en el PNN Sierra de la Macarena, Campaña de Parques es Colombia y Parques está de fiesta, Temporada del pacífico, Día mundial de las tortugas marinas, Día internacional de la biodiversidad, wikivacaciones, comunicación interna, temas de MIPG, seguridad y salud en el trabajo, pico y placa ambiental, PQRS, entre otros.
Total de piezas abril-mayo-junio 1248
Total de enero a junio 1834</t>
  </si>
  <si>
    <t>Esta acción se realiza y se mide de manera semestral.
En los meses de julio y diciembre se aplica la encuesta que permite medir el Porcentaje de satisfacción en las acciones de comunicación interna.</t>
  </si>
  <si>
    <t>Se acompañaron diferentes instancias en el marco de acuerdos políticos de voluntades y seguimiento a acuerdos de consulta previa con el PNN Alto Fragua Indi Wasi, el PNN La Paya y el SFPM Orito Ingi Ande. Se tuvieron reuniones de planeación con el personal del PNN Serranía de Chiribiquete, la RNN Nukak, la RNN Puinawai, el PNN Cahuinarí, el PNN Yaigojé Apaporis y el PNN Río Puré. Se realizaron reuniones con personal del PNN Serranía de los Churumbelos Auka Wasi relacionadas con las pretensiones territoriales de diferentes resguardos. Se ayudó a coordinar el taller de gestión intercultural de conocimiento biocultural, el cual se realizó en el PNN Amacayacu y en  el cual participaron las 11 AP de la DTAM. Entre otros.</t>
  </si>
  <si>
    <t>Durante el segundo trimestre se ha logrado cumplir con el porcentaje de avance proyectado en el plan de trabajo de la línea de Estrategias Especiales de Manejo así: Se han desarrollado 6 instancias de coordinación con la ATI (Comités Locales) correspondientes con la acción 1, se viene adelantando la ejecución y cierre del convenio CD-DTAM-189-2024, sobre el cual se ha adelantado una solicitud de prórroga por limitaciones en la ejecución impuestas por circunstancias de orden público correspondiente con la acción 2, se ha adelantado recorrido de socialización de avance de acuerdos de consulta previa para aprobación del Plan de Manejo del parque por las 5 comunidades de la ATI y un encuentro de seguimiento a los acuerdos de consulta previa con la DANCP, la ATI, los tres niveles de PNNC y entidades garantes del proceso correspondientes con la acción 3, se han adelantado dos ceremonias de yagé antes de los recorridos de socialización del avance de los acuerdos de consulta previa y al final del encuentro de seguimiento con la DANCP correspondientes a la acción 4, se ha adelantado seguimiento a las iniciativas productivas de 7 comunidades indígenas relacionadas con el área protegida correspondientes a la acción 5 y se adelantó mesa técnica entre  PNNC y la DANCP del Ministerio de Interior en donde se definió ruta tendiente a la aplicación del test de proporcionalidad con el resguardo la Esperanza tendiente a lograr la aprobación del Plan de Manejo de área protegida, desde Ministerio del Interior se emitieron comunicaciones dirigidas a las directivas del resguardo, personería de Belén de los Andaquíes y PNNC de acuerdo a la ruta establecida en la mesa técnica. correspondiente a la acción 6.  Se elabora informe 2do trimestre.</t>
  </si>
  <si>
    <t>Con corte a 25 de junio de 2025 se reportan avances cualitativos en el porcentaje de avance en la implementación de los planes de trabajo con grupos étnicos del Parque Amacayacu, en donde se adelantan las siguientes actividades: 
1.        Implementación de 5 espacios de concertación con las autoridades indígenas de Mocagua, San Martin donde se ajustó los planes de trabajo para el convenio interadministrativo que espera suscribir con el propósito de implementar en esta vigencia los acuerdos políticos de compromisos pactados entre las Autoridades Indígenas de estas comunidades y PNNC. 
2.        El Equipo del AP, realizo tres espacios de análisis de los planes de trabajo construidos con las autoridades indígenas conde se mejoró la coherencia e integralidad de las acciones planteadas con las líneas estratégicas definidas en los acuerdos políticos.
 3.        Los Equipos Coordinadores Operativos, instancias conjuntas definidas para el desarrollo en terreno de los acuerdos, se conformaron con integrantes del AP y de las Autoridades Indígenas y dieron inicio al aprestamiento y coordinación para el desarrollo de las actividades definidas en cada una de las líneas estratégicas de los acuerdos.
 4.        Un resultado importante que se logró durante tres espacios de concertación, fue la conformación de los equipos de gestión conjuntos para el desarrollo y gestión de la línea estratégica que se acordó para el fortalecimiento de los procesos de participación y gestión de la mujer.
 5.        Creación de cuatro cuerpos de gestión dentro de la estructura de gobierno del Cabildo Indígena de Palmeras resultado importante y valioso para dinamizar el proceso de construcción y suscripción de un acuerdo político con esta comunidad.</t>
  </si>
  <si>
    <t>En el segundo trimestre se avanzó en el proceso de generación de insumos técnicos orientados a cualificar al equipo de trabajo y contextualizarlo frente a los antecedentes y aportes al proceso de discusión y definición de ruta de actualización del REM. Se avanzó en el analisis de los razón de ser, objetivos y prioridades integrales de conservación con el proposito de tener elementos para comenzar a estructurar un documento técnico de propuesta de la ruta de actualización del REM. Se realizó el ejercicio de la planeación conjunta de la implementación del REM y se acordaron las acciones a desarrollar con el convenio. Se avanza en la formalización administrativa del convenio.  se anexa informe trimestral con respectivos Anexos</t>
  </si>
  <si>
    <t>En el marco del APV-ACILAPP se implementaron dos jornadas de trabajo para planificación, el direccionamiento de la coordinación y la revisión de acciones del PAA, y revisión de proceso de formalización territorial que se abordan desde el AP.
Paralelamente, se realizó un seguimiento con la DTAM para discutir el estado del proyecto Fondo Para la Vida, los compromisos del IV Comité Directivo, las instancias de coordinación del APV y la ejecución del plan de acción GEF-7.
Con el apoyo del financiamiento GEF CA, con el Resguardo El Progreso: Se llevó a cabo un espacio comunitario para la fundamentación del REM. 
Con los Resguardos Tukunare y Lagarto Cocha: Realizaron un "mambeo" preparatorio para el Taller de Construcción del Plan de Manejo Propio y la definición de proyecciones para el REM, además de abordar la Restauración Biocultural, con Jiri Jiri: se ejecutó un recorrido comunitario de control y monitoreo territorial.
Se realizó un recorrido territorial conjunto entre los Resguardos La Perecera y La Paya.
Se realizo una Mesa Técnica Ampliada del APV – ACIPS, con la participación de cinco comunidades, el equipo del PNN La Paya y la DTAM, sirvió para socializar el Proyecto GEF 8 y recibir observaciones. Se revisaron los compromisos de los comités coordinadores de 2024 y se establecieron proyecciones para 2025, priorizando la construcción del REM para este año.
La secretaría técnica del APV-ACIPS-PNNC implementó jornadas de trabajo para el seguimiento de tareas, proyección del Plan de Trabajo y avance en la propuesta de convenio Fondo para la Vida, adicionalmente se revisaron las experiencias de la DTAM y otros grupos étnicos en la gestión del riesgo público. Esta información es fundamental para la construcción de la propuesta de ruta de abordaje del riesgo público entre el PNN La Paya y el Pueblo Zio Bain, la cual se presentará en el próximo comité coordinador del APV-ACIPS-PNNC en 2025</t>
  </si>
  <si>
    <t>Con corte a junio 30 se reportan los avances en la gestion con  con el Resguardo Curare Los Ingleses, pues a partir d ela revisión del POA y la priorización del canasto de educacion ambiental y cultural se logró articular al Comité que tiene este tema en el proceso que se viene desarrollando con los semilleros de investigación. Actualmente se acompañan ocho semilleros en el sector de La Pedrera, como parte de la estrategia para "fortalecer las vocaciones regionales en el departamento del Amazonas". En este marco, el PNNRPU brinda un acompañamiento especial al semillero “Los Pueblos Indígenas Aislados: los Yuri en el Resguardo Curare Los Ingleses”.
Como fruto de esta articulación, se acordó con el comité avanzar en la elaboración de una guía para la implementación del Módulo Cuatro del PIEN y desarrollar ejercicios pedagógicos en el marco del proyecto Futuramente, mientras se gestionan recursos del Fondo para la Vida. Asimismo, se presentó una propuesta inicial de implementación del módulo para su revisión por parte del Comité de Educación Ambiental y Cultura.
Por otro lado, no se lograron avances significativos con el CIMTAR, debido a que el grupo de etnolingüística se encontraba enfocado en la socialización de la guía de implementación del PIACIS en las escuelas. En cuanto al fortalecimiento del equipo, se realizó un taller del cual se obtuvo una matriz de análisis de roles.
El porcentaje de avance al segundo trimestre es de 21%
Lo recursos para la ejecución provienen de gobierno nacional.</t>
  </si>
  <si>
    <r>
      <t xml:space="preserve">Para el segundo trimestre de 2025 se reportan avances cualitativos en el indicador de porcentaje de avance en la implementación de los planes de trabajo o agendas concertadas con grupos étnicos en el marco de los regímenes especiales de manejo y acuerdos suscritos, donde se adelantaron las siguientes acciones en el marco del PAA EEM de 2025;
</t>
    </r>
    <r>
      <rPr>
        <b/>
        <sz val="10"/>
        <rFont val="Arial Narrow"/>
        <family val="2"/>
      </rPr>
      <t>1) Coordinar e implementar acciones con los territorios indígenas  de Chiribiquete que aporten a la construcción de los planes de trabajo conjunto (Nonuya-Villazul, Amenani del Yari (Mesai)),  Aduche, Gran Resguardo de Vaupes -ACTIVA, Yaguara II)</t>
    </r>
    <r>
      <rPr>
        <sz val="10"/>
        <rFont val="Arial Narrow"/>
        <family val="2"/>
      </rPr>
      <t xml:space="preserve">
</t>
    </r>
    <r>
      <rPr>
        <b/>
        <sz val="10"/>
        <rFont val="Arial Narrow"/>
        <family val="2"/>
      </rPr>
      <t xml:space="preserve">1. 1. Resguardo Nonuya-Villazul </t>
    </r>
    <r>
      <rPr>
        <sz val="10"/>
        <rFont val="Arial Narrow"/>
        <family val="2"/>
      </rPr>
      <t xml:space="preserve">
- </t>
    </r>
    <r>
      <rPr>
        <b/>
        <sz val="10"/>
        <rFont val="Arial Narrow"/>
        <family val="2"/>
      </rPr>
      <t>Comunidad Peñas Rojas:</t>
    </r>
    <r>
      <rPr>
        <sz val="10"/>
        <rFont val="Arial Narrow"/>
        <family val="2"/>
      </rPr>
      <t xml:space="preserve"> Socialización de avances de plan de trabajo GEF 7 de transmisión de saberes en tejidos tradicionales. Solicitud e implementación del ultimo desembolso.
</t>
    </r>
    <r>
      <rPr>
        <b/>
        <sz val="10"/>
        <rFont val="Arial Narrow"/>
        <family val="2"/>
      </rPr>
      <t xml:space="preserve">- Comunidad Villazul: </t>
    </r>
    <r>
      <rPr>
        <sz val="10"/>
        <rFont val="Arial Narrow"/>
        <family val="2"/>
      </rPr>
      <t xml:space="preserve">Solicitud de primer desembolso para socialización de plan de trabajo GEF 7  de revitalización lengua Muinane y Yukuna; definición de roles técnicos y administrativos de la comunidad.
</t>
    </r>
    <r>
      <rPr>
        <b/>
        <sz val="10"/>
        <rFont val="Arial Narrow"/>
        <family val="2"/>
      </rPr>
      <t>1.2.Resguardo Aduche</t>
    </r>
    <r>
      <rPr>
        <sz val="10"/>
        <rFont val="Arial Narrow"/>
        <family val="2"/>
      </rPr>
      <t xml:space="preserve">
- Espacio de diálogo virtual para realizar ajustes al plan de trabajo GEF 7 de mejoramiento sanitario malokas de autoridades tradicionales Andoque.
- Informe de seguimiento del Acuerdo 4 de Consulta Previa de primera ampliación de PNNSCH con el Pueblo Andoque del resguardo Aduche solicitado por el Ministerio del Interior
</t>
    </r>
    <r>
      <rPr>
        <b/>
        <sz val="10"/>
        <rFont val="Arial Narrow"/>
        <family val="2"/>
      </rPr>
      <t xml:space="preserve">1.3. Gran Resguardo Vaupés (ACTIVA-COITMA) </t>
    </r>
    <r>
      <rPr>
        <sz val="10"/>
        <rFont val="Arial Narrow"/>
        <family val="2"/>
      </rPr>
      <t xml:space="preserve">
- Espacio de dialogo para el relacionamiento con las autoridades tradicionales y administrativas de CTIVA-COITMA y socialización de programa LLF
</t>
    </r>
    <r>
      <rPr>
        <b/>
        <sz val="10"/>
        <rFont val="Arial Narrow"/>
        <family val="2"/>
      </rPr>
      <t>1.4. Resguardo Amenani del Yari (Mesai)</t>
    </r>
    <r>
      <rPr>
        <sz val="10"/>
        <rFont val="Arial Narrow"/>
        <family val="2"/>
      </rPr>
      <t xml:space="preserve">
- Espacio de dialogo para el fortalecimiento de gobernanza indígena para la gestión de recursos AESPGRI y planes de trabajo GEF 7 y LLF.
</t>
    </r>
    <r>
      <rPr>
        <b/>
        <sz val="10"/>
        <rFont val="Arial Narrow"/>
        <family val="2"/>
      </rPr>
      <t xml:space="preserve">1.5. Resguardo Llanos del Yarí-Yaguará II </t>
    </r>
    <r>
      <rPr>
        <sz val="10"/>
        <rFont val="Arial Narrow"/>
        <family val="2"/>
      </rPr>
      <t xml:space="preserve">
- Espacio de dialogo para la gestión de plan de trabajo GEF 7 de relacionamiento intercultural con vecinos campesinos del Resguardo, y solicitud de recursos para realización de asamblea en la que se socializará la iniciativa GEF 7 y se definirán los roles técnicos y administrativos de la comunidad para la ejecución de los recursos disponibles.
</t>
    </r>
    <r>
      <rPr>
        <b/>
        <sz val="10"/>
        <rFont val="Arial Narrow"/>
        <family val="2"/>
      </rPr>
      <t xml:space="preserve">2) Adelantar procesos de coordinación de la función pública de la conservación tendientes a los acuerdos de vecindad con los grupos étnicos (CITMA-Miriti, La Victoria) </t>
    </r>
    <r>
      <rPr>
        <sz val="10"/>
        <rFont val="Arial Narrow"/>
        <family val="2"/>
      </rPr>
      <t xml:space="preserve"> 
</t>
    </r>
    <r>
      <rPr>
        <b/>
        <sz val="10"/>
        <rFont val="Arial Narrow"/>
        <family val="2"/>
      </rPr>
      <t xml:space="preserve">2.1. Resguardo Mirití-Paraná (CITMA): </t>
    </r>
    <r>
      <rPr>
        <sz val="10"/>
        <rFont val="Arial Narrow"/>
        <family val="2"/>
      </rPr>
      <t xml:space="preserve">
-Mesa Técnica CITMA-Mirití-PNNSCH-SZF
</t>
    </r>
    <r>
      <rPr>
        <b/>
        <sz val="10"/>
        <rFont val="Arial Narrow"/>
        <family val="2"/>
      </rPr>
      <t>2.2. Resguardo La Victoria (CITVA)</t>
    </r>
    <r>
      <rPr>
        <sz val="10"/>
        <rFont val="Arial Narrow"/>
        <family val="2"/>
      </rPr>
      <t xml:space="preserve">
- Revisión de acuerdo de relacionamiento de PNNC (Serranía de Chiribiquete y Yaigojé Apaporis) con Resguardo La Victoria.
</t>
    </r>
    <r>
      <rPr>
        <b/>
        <sz val="10"/>
        <rFont val="Arial Narrow"/>
        <family val="2"/>
      </rPr>
      <t>3) Implementar un plan de trabajo con el Resguardo Itilla en el marco del cumplimiento de los acuerdos de CP y de la ruta hacia construcción del Régimen Especial de Manejo.</t>
    </r>
    <r>
      <rPr>
        <sz val="10"/>
        <rFont val="Arial Narrow"/>
        <family val="2"/>
      </rPr>
      <t xml:space="preserve">
- </t>
    </r>
    <r>
      <rPr>
        <b/>
        <sz val="10"/>
        <rFont val="Arial Narrow"/>
        <family val="2"/>
      </rPr>
      <t>Espacios de trabajo mensuales para la construcción de REM del resguardo El Itilla.</t>
    </r>
    <r>
      <rPr>
        <sz val="10"/>
        <rFont val="Arial Narrow"/>
        <family val="2"/>
      </rPr>
      <t xml:space="preserve">
</t>
    </r>
    <r>
      <rPr>
        <b/>
        <sz val="10"/>
        <rFont val="Arial Narrow"/>
        <family val="2"/>
      </rPr>
      <t>4) Espacio de dialogo y trabajo técnico entre PNNSCH con el ICANH para el desarrollo de acciones conjuntas en el marco de la instancia del Plan de Manejo del AP entre las partes</t>
    </r>
    <r>
      <rPr>
        <sz val="10"/>
        <rFont val="Arial Narrow"/>
        <family val="2"/>
      </rPr>
      <t xml:space="preserve">
- Plan de trabajo con ICANH con cronograma tentativo para 2025
</t>
    </r>
    <r>
      <rPr>
        <b/>
        <sz val="10"/>
        <rFont val="Arial Narrow"/>
        <family val="2"/>
      </rPr>
      <t>5) Articulación a los espacios de trabajo requeridos a nivel de PNNSCH y con otros actores estrategicos en torno a la atención de PIA</t>
    </r>
    <r>
      <rPr>
        <sz val="10"/>
        <rFont val="Arial Narrow"/>
        <family val="2"/>
      </rPr>
      <t xml:space="preserve">
- Articulación de PNNC, ICANH con ACT para coordinar acciones conjuntas para el registro en primera modalidad “Pueblos en aislamiento con apertura de Estudio Oficial” en el PNNSCH ante el Ministerio del Interior
- Jornada interinstitucional para articular acciones de protección de los Pueblos Indígenas en Aislamiento (PIA) y avanzar en el proceso de ampliación del resguardo El Itilla al interior del AP
</t>
    </r>
    <r>
      <rPr>
        <b/>
        <sz val="10"/>
        <rFont val="Arial Narrow"/>
        <family val="2"/>
      </rPr>
      <t>6) Avanzar en la coordinación de acciones con RNN Nukak y con PNN Yaigojé Apaporis que aporten a la conectividad de las Ap</t>
    </r>
    <r>
      <rPr>
        <sz val="10"/>
        <rFont val="Arial Narrow"/>
        <family val="2"/>
      </rPr>
      <t xml:space="preserve"> 
- Articulación de equipos profesionales de EEM y técnicos de PNNSCH y RNN Nukak para la gestión de plan de trabajo conjunto para el posicionamiento de corredor biocultural entre las dos AP en el municipio de Miraflores, Guaviare..
</t>
    </r>
    <r>
      <rPr>
        <b/>
        <sz val="10"/>
        <rFont val="Arial Narrow"/>
        <family val="2"/>
      </rPr>
      <t xml:space="preserve">7) Seguimiento a las situaciones asociadas a las pretensiones de constitución de resguardos al interior del área (Tunia y Caño Caribe) </t>
    </r>
    <r>
      <rPr>
        <sz val="10"/>
        <rFont val="Arial Narrow"/>
        <family val="2"/>
      </rPr>
      <t xml:space="preserve">
-Seguimiento de los procesos de ocupación en el PNN Serranía de Chiribiquete en el núcleo de deforestación Bocas de Caño Caribe y el núcleo de deforestación Tunia Ajaju:</t>
    </r>
  </si>
  <si>
    <t>Con el memorando 20255180000993 del 24 de junio de 2025 se envía a la DTAM el informe de gestión de las EEM del PNNSCHAW para el segundo trimestre de 2025. Durante el periodo del reporte (abril - junio) se han adelantado gestiones para el cumplimiento de la meta propuesta como suscripción de 2 convenios interadministrativos para la ejecución de planes de trabajo anual: un convenio interadministrativo con el Resguardo Yanacona Villa María de Anamú y un convenio interadministrativo con el Resguardo Inga Mandiyaco.
 Respecto al cumplimiento de los acuerdos de consulta previa del documento técnico del Plan de Manejo del PNN SCHAW con las 4 comunidades indígenas (resguardos) de Santa Rosa, Cauca (Inga Mandiyaco, Inga Suma Iuai, Inga Rigcharikuna y Yanacona Santa Marta) no se han generado avances, en la espera de que se concrete la ejecución del proyecto Fondo para la Vida Amazonía Biocultural, a través del cual se espera el recurso concertado para adelantar la formulación de los Planes de Uso Ambiental Territorial Indígena (PUATI) de cada comunidad (acuerdo en desarrollo), así que en la espera de novedades frente a la disponibilidad de este recurso. El Ministerio del Interior remitió solicitud de avance frente al cumplimiento de acuerdos por parte de las 4 comunidades; la respuesta fue generada desde la DTAM explicando las eventualidades frente a la disponibilidad de los recursos.
 Respecto al avance del proceso de consulta previa del plan de manejo del área protegida con las demás comunidades indígenas con quien procede no se han generado avances, pues no hay novedades frente a la disponibilidad de recursos por parte de PNNC. El Ministerio del Interior solicitó un informe de avance frente a la totalidad del proceso consultivo (15 comunidades indígenas) de acuerdo con la Resolución de Procedencia de Consulta Previa No. ST-1548 del 21 de octubre de 2022, emitida por la Dirección de la Autoridad Nacional de Consulta Previa – DANCP. La respuesta se está trabajando de manera coordinada entre el PNN SCHAW, la DTAM y la SGMAP – GPM.
 En el mes de abril se concertaron propuestas de plan de trabajo 2025 a ejecutar mediante convenio interadministrativo con los dos resguardos, se adelantó la proyección de estudios previos y recopilación de la documentación requerida por parte de las comunidades indígenas; en el mes de mayo se radicaron en la coordinación administrativa y financiera – DTAM los estudios previos y anexos para la suscripción de los convenios interadministrativos, desde ese momento se han atendido requerimientos de los abogados de la DTAM encargados del proceso. 
 En el mes de junio se suscribió el convenio interadministrativo CD-DTAM-181-2025 entre la DTAM y el Resguardo Mandiyaco; el 26 de junio se realiza reunión de inicio del Convenio.
 Se suscribe el convenio interadministrativo CD-DTAM-185-2025 entre la DTAM y el resguardo Yanacona Villa María de Anamú</t>
  </si>
  <si>
    <t>En el segundo trimestre 2025 respecto al indicador Porcentaje de avance en la implementación de los planes de trabajo o agendas concertadas con grupos étnicos en el marco de los regímenes especiales de manejo y acuerdos suscritos asociado a la actividad Adelantar procesos de coordinación de la función pública de la conservación que contribuyan a la construcción de la gobernanza y fortalezcan las diversas formas de participación con los grupos étnicos presentes en las áreas protegidas. Se entregó informe trimestral con evidencias de las actividades realizadas correspondientes a:
-Ajustes en el plan de trabajo
- Espacio de reunión con el represente legal de CITYA y el AP
-Aprestamiento para la suscripción del convenio interadministrativo
-Acciones en seguimiento al cumplimiento de dos planes de salvaguarda
-Participación en comités de lucha contra la minería ilegal
-Relacionamiento con los territorios COITVA y COITMA
- Espacio de diálogo sobre el proyecto Amazonia Verde</t>
  </si>
  <si>
    <t>Con corte a 27 de junio de 2025 se reportan avances cualitativos en (producto: Servicio de administración y manejo de áreas protegidas, Indicador: Porcentaje de avance en la implementación de los planes de trabajo o agendas concertadas con grupos étnicos en el marco de los regímenes especiales de manejo y acuerdos suscritos, actividad: Adelantar procesos de coordinación de la función pública de la conservación que contribuyan a la construcción de la gobernanza y fortalezcan las diversas formas de participación con los grupos étnicos presentes en las áreas protegidas.) donde se adelantaron las siguientes acciones:
1.        Se realizaron reuniones de articulación con el profesional EEM de PNNSCH para la consolidación de una ruta de trabajo en el corredor de conectividad Chiri-Nukak.
2.        Se participó de una reunión de riesgo público con toda la DTAM para identificar la situación general en la territorial. 
3.        Se realizó taller con la profesional de Comunicaciones de la DTAM para la revisión de nuevos formatos para pensar en una reedición de la Cartilla Etnoeducativa Nukak. 
4.        Se realizó reunión de articulación interinstitucional para revisión de situación de asentamientos Nukak. 
5.        Se participó del espacio convocado por UARIV para la revisión de los avances en el marco del Plan Integral de Reparación Colectiva y  de las actividades institucionales que están asociadas al tema de “seguridad y soberanía alimentaria” a favor del pueblo Nukak. 
6.        Se realizó una ponencia para participar del Foro Comunitario de Educación Ambiental, en donde se habló sobre la Sentencia 4360 del 2018. 
7.        Se participó con la RNN Nukak en la reunión revisión situación Proyectos REDD+ en contextos de áreas protegidas DTAM.</t>
  </si>
  <si>
    <t>En el mes de Junio se encaminaron acciones centradas hacia el fortalecimiento del relacionamiento con el resguardo Alto Guainía, Medio Guainía y ríos Cuiarí e Isana, así como se buscó retomar acciones de relacionamiento con el resguardo CMARI (Cuenca Media y Alta del Río Inírida) y la asociación ASOPUINAVE.    
También se avanzó en la generación de documentos técnicos y apoyos administrativos vinculados a la generación de los productos establecidos en el PAA, principalemente en lo atinente a: 1) Guardia Indígena y reglamento interno, 2) Estatutos Asocuyari 3) Protocolo para el cuidado y manejo de la información biocultural del pueblo curripaco, 4) Recopilación de información sobre cerros, mesetas y otros hitos de relevancia cultural para el pueblo curripaco, 5) Proyectos productivos sostenibles. </t>
  </si>
  <si>
    <t>Con corte a 25 de junio de 2025 se reportan avances cualitativos y cuantitativos en la implementación de los planes de trabajo o agendas concertadas con grupos étnicos en el marco de los regímenes especiales de manejo y acuerdos suscritos, que para el caso del SFPMOIA se hacen en el marco del relacionamiento con los resguardos Afilador, Yarinal y Santa Rosa del Guamuéz del pueblo Kofan y resguardo Alto Orito del pueblo Embera con quienes se adelantaron las siguientes acciones: 1.        Durante el trimestre se realizaron 10 encuentros con las autoridades indígenas de los resguardos Campo Alegre del Afilador, Yarinal y Santa Rosa del Guamuéz, que evidencian un proceso sólido y progresivo de coordinación con las tres autoridades indígenas del pueblo Kofan. La realización de estas reuniones demuestra la voluntad y compromiso de seguir trabajando conjuntamente, así como el reconocimiento de las dos autoridades públicas (PNN y AIPE), con funciones para la conservación y manejo del territorio especialmente en el SFPMOIA. Este relacionamiento continuo fortalece la confianza y contribuye con la consolidación del Esquema de Gobernanza o forma de relacionamiento que se expresa como un modelo de gestión para lograr los objetivos de conservación del AP. De igual manera, con las directivas y comunidad en general del Resguardo Alto Orito se llevaron a cabo dos encuentros que permitieron por un lado socializar y concertar en el marco de la iniciativa GEF 8 "Vida Amazonía", el plan de trabajo general para la vigencia 2026 y el plan de trabajo o actividades programadas para la vigencia 2025 en el marco de la implementación de los acuerdos del Plan de Manejo del AP. 2.        Todas las jornadas adelantadas propiciaron espacios de diálogo intercultural y participación efectiva, permitiendo no solo la socialización de proyectos como GEF 8 "Vida Amazonía", sino también el entendimiento del porque estamos trabajando conjuntamente las dos autoridades públicas para la conservación y manejo del Santuario. Este trabajo permitirá para el caso de los tres resguardos del Pueblo Kofan en la Instancia Directiva la validación del Esquema de Gobernanza o forma de relacionamiento. El hecho de preguntar, realizar observaciones y aportes en cada encuentro, refuerza el carácter participativo y la apropiación del esquema de relacionamiento. 3.        El desarrollo de la Instancia Técnico Operativa en el mes de mayo y la realización de la Instancia Directiva a finales del mes de junio, representa pasos importantes hacia la formalización de un modelo de gobernanza compartida. La Instancia Técnico Operativa, realizada en mayo, permitió concertar cada una de las actividades de las líneas estratégicas (Prevención, Vigilancia y Control, Gestión de conocimiento y Monitoreo, Restauración Ecológica con enfoque biocultural, Comunicación Comunitaria y Educación Ambiental y Gobernanza) en un plan de trabajo a desarrollarse en lo que resta de la vigencia 2025 y que contribuirá con la implementación de los acuerdos de relacionamiento, así como con la implementación de acuerdos de consulta previa del plan de manejo. La preparación de la Instancia Directiva programada para finales de junio muestra la voluntad y compromiso tanto institucional como comunitaria en la planeación y coordinación, incluyendo aspectos logísticos, roles del equipo y objetivos del diálogo.  4.        El día 23 de mayo se realizó una reunión con la participación del Profesional de EEM de la DTAM y el equipo del SFPMOIA, para hacer seguimiento a las acciones realizadas y retroalimentar el proceso que desde el AP se viene desarrollando en el marco de la consolidación del esquema de gobernanza con los tres resguardos del Pueblo Kofan. 5.        En el mes de junio se realizaron tres reuniones entre el 10 y 11, con las directivas de los resguardos de Santa Rosa del Guamuez, Campo Alegre del Afilador y Yarinal, con el objetivo de preparar la reunión de la instancia Directiva a desarrollarse los días 28 y 29 de junio, se organizó la logística (alimentación y desplazamiento de los participantes), de otra parte, se entregó los oficios de invitación para las autoridades políticas y tradicionales, se revisó y firmó el acta elaborada de la reunión llevada a cabo con la instancia Técnico Operativa los días 15 y 16 de mayo; finalmente se socializó de manera general los temas abordar durante la Instancia Directiva y se tuvo en cuenta las sugerencias y observaciones de cada uno de las directivas para ajustar la agenda de trabajo. 6.        Los días 17 y 18 de junio se realizaron dos jornadas para la preparación con el jefe y equipo de profesionales, técnicos y enlaces indígenas del SFPMOIA la reunión de la Instancia Directiva a llevarse a cabo los días 28 y 29 de junio; durante la reunión se socializó la organización del evento desde lo logístico y los diferentes roles del equipo, se dio a conocer los objetivos de la reunión y se socializó los momentos que tendrá el desarrollo del diálogo con las comunidades indígenas y PNN. 7.        Se realizó conjuntamente con el equipo de EEM y las Directivas de los tres resguardos la propuesta de agenda para la reunión con la Instancia Directiva a llevarse a cabo los días 28 y 29 de junio en el resguardo Campo Alegre del Afilador.</t>
  </si>
  <si>
    <t xml:space="preserve">En lo corrido de este trimestre se adelantaron acciones que permitió la elaboración de los Estudios Previos para el Convenio entre Parques Nacionales Naturales de Colombia y el Resguardo Valle de Pérdidas. Así mismo, se adelantó la firma y acta de inicio del Convenio FONAM 002 de 2025 entre Parques Nacionales Naturales de Colombia y el Resguardo Valle de Pérdidas y la elaboración plan de trabajo para el convenio. 
</t>
  </si>
  <si>
    <t>En el segundo trimestre se avanza en las siguientes actividades de acuerdo a los planes de trabajo coordinados con las autoridades tradicionales: 
CAUCA: 
O6 DE MAYO: Diálogo con la comunidad de Vitoncó para socializar la función de Parques Nacionales y el entendimiento de la visión del territorio entre las partes, se propone realizar una segunda reunión que fundamente las siguientes propuestas de conversación: 
- Entendimiento de la ATEA desde PNNC
- Entendimiento del territorio. 
07 DE MAYO: Reunión con la asociación de Cabildos Nasacxhacxha (Territorio y naturaleza) para mencionar las generalidades de la función de PNNC y posibles espacios de diálogo. 
TOLIMA: 
Durante el desarrollo del tercer trimestre se abordaron las siguientes temáticas en el marco de la evaluación y actualización REM: 
- Planeación con dinamizadores para las articulación REM/PECC como instrumento de gobernanza para el cuidado del AP con estrategias pedagógicas. 
- Coordinación de actividades y cronograma para el cumplimiento del plan de trabajo. 
- Elaboración y firma del Convenio F003- 2025 entre DTAO PNNC y el resguardo Indígena Páez de Gaitania.</t>
  </si>
  <si>
    <t>Durante el segundo trimestre de 2025, el Proyecto Silvo Paletará —Convenio 001 de 2024— presentó avances significativos en sus tres objetivos estratégicos: acuerdos de conservación (46% técnico, 32% financiero), implementación de sistemas silvopastoriles y cosecha de agua (29% técnico, 19% financiero), y gobernanza y seguimiento (56% técnico, 28% financiero). Se ejecutó el segundo desembolso por $529.200.000, destinado a contratación técnica, talleres, insumos y diseño de anexos. Se desarrollaron talleres comunitarios, avances en anexos técnicos (28.5% cargados), verificación cartográfica predial, instalación de sistemas de cosecha de agua, y visitas técnicas a predios priorizados. Además, se solicitó y aprobó la ampliación del plazo y ajuste presupuestal. Entre los retos identificados se destacan la necesidad de mayor logística para mantener la participación comunitaria y la exigencia técnica en la elaboración de anexos. Se prevé una evaluación de medio término y el fortalecimiento del monitoreo para ajustar estrategias e incrementar el impacto del proyecto.</t>
  </si>
  <si>
    <t>Durante el segundo trimestre del año (2025), no se realizaron actividades específicas relacionadas a la implementación de planes de trabajo o agendas concertadas con el resguardo Quillasinga en el marco del proceso de consulta previa vigente entre esta comunidad étnica y la DTAO de PNNNC. Si embargo, las comunidades indígenas participan activamente en otros escenarios comunitarios vinculados al SFIC como la mesa de gobernanza turística, la mesa de concertación comunitaria para el diseño de la capilla en el Santuario y lo ejercicios de cálculo de capacidad de carga.</t>
  </si>
  <si>
    <t>En el segundo trimestre se desarrollaron las siguientes actividades en el PNN bahía Portete Kaurrele en el marco de la implementación de los planes de trabajo o agendas concertadas con grupos étnicos en el marco de los regímenes especiales de manejo y acuerdos suscritos. 
Actividad 1. Construir de manera conjunta entre las comunidades Wayuu y el PNN Bahía Portete los  Planes de Trabajo para la vigencia 2025: En el marco del comité Técnico Local No 1 realizado del 31 de marzo al 3 de abril se desarrolló reunión con el equipo de trabajo “Expertos Locales” como representantes de las comunidades wayuu  el plan de trabajo concertado para la ejecución de las actividades en cumplimiento del REM para la vigencia 2025, para las comunidades de Alijunao, Yariwanichie, Portete, Iahin, Youlepa. 
Cada uno de los expertos locales de las comunidades elaboraron y presentaron sus propuestas del plan de trabajo de acuerdo con las líneas temáticas establecidas: Relacionamiento con Autoridades Tradicionales, Educación Ambiental, Restauración, Investigación y Monitoreo, Recursos Hidrobiológicos (Pescadores), Prevención Vigilancia Control, Proyectos Productivos. Evidencia. Acta de Reunión, Lista de Asistencia, Presentación. 
Actividad 2. Aprobación del plan de trabajo por parte de las Autoridades Tradicionales de las comunidades de Youlepa, Portete, Iahin, Yariwanichie, Alijunao: Se realizaron reuniones de relacionamiento con el propósito de realizar la presentación por parte de los Expertos Locales de los planes de trabajo con las Autoridades Tradicionales de cada una de las comunidades wayuu de Alijunao, Yariwanichie, Portete, Iahin, Youlepa, las cuales se llevaron a cabo del 24 al 28 de abril. En el proceso de socialización de los planes de trabajo con cada una de las Autoridades Tradicionales de las comunidades de Alijunao, Puerto Portete, Iahin, Yariwanichie, Youlepa, se trataron diferentes temas de interés generando diferentes compromisos, los cueles serán gestionados por el equipo de PNN de Bahía Portete, los avances y resultados serán presentados en las próximas reuniones de relacionamiento. Evidencias: Actas de Reunion y Listas de Asistencia. 
Actividad 3. Realizar reuniones de relacionamiento con las Autoridades tradicionales de las comunidades wayuu para el seguimiento al cumplimiento de los planes de trabajo. Se realizar reuniones del 8 al 10 de junio de 2025 con las Autoridades tradicionales de las comunidades wayuu Alijunao, Yariwanichie, Portete, Iahin, Youlepa y para el seguimiento trimestral al Plan de Trabajo concertado y compromisos adquiridos en reuniones previas. Adicionalmente, en este espacio se informa que se realizaran reuniones con cada una de las comunidades para la socialización del Proyecto Nodo Guajira. 
Se da inicio a la fase de socialización del proyecto Nodo Guajira  – Conexión Biocultural,  la cual se llevó a cabo los días del  8 al 10 de junio  con los aliados de los Instituto Humboldt e Imvemar, los cuales socializaron para aprobación de las Autoridades Tradicionales los protocolos de investigación para realiza el proceso de diagnóstico inicial del territorio. Evidencias: Actas de Reunión y Listas de Asistencia. 
Actividad 4. Avanzar en espacios de relacionamiento con la comunidad clanistica wayuu de Kamuchiwou. Con el propósito de restablecer el relacionamiento con la comunidad de Kamuschiwou se realizó el día 31 de mayo reunión con la autoridad tradicional y su asesor, con el propósito de revisar el modelo de gestión de gobernanza compartida entre las autoridades ambientales y autoridades tradicionales del área protegida, manteniendo las autonomías y fortaleciendo los y costumbres de las comunidades.  El punto de partida en el relacionamiento es el cumplimiento de los acuerdos firmados de consulta previa y la implementación del instrumento régimen especial de manejo REM y el cumplimiento del plan de acción. Evidencia: Listas de Asistencia y Memorias.
Actividad 5. Realizar plan de trabajo con los pescadores de las comunidades wayuu que hacen parte del Área Protegida. En el marco del plan de trabajo con los pescadores,  se realizó de manera articulada la construcción del plan de trabajo en el cual se establecen acciones para el cumplimiento de los acuerdos firmados. Las actividades incluyen acciones de Educacion Ambiental, capacitaciones y formación con la AUNAP y el SENA,  seguimiento semestral para el cumplimiento de los acuerdos, caracterización de pescadores, e implementación del programa SIPEIN y reporte de los datos suministrados. Evidencia: Plan de Trabajo Pescadores. 
Se realizó una reunión con la AUNAP, con el objetivo de articular esfuerzos interinstitucionales y avanzar en la construcción de un plan conjunto que incluya procesos formativos, normativos y técnicos en beneficio de las comunidades pesqueras. Evidencia: Acta de Reunión con AUNAP y memorias y lista asiatencia-SENA.
Actividad 6. Acuerdos para la declaratoria del PNN Bahía Portete en el marco del proceso de Consulta Previa: Se realiza seguimiento del avance alcanzado al año 2025 de los acuerdos de consulta previa para la declaratoria, planeación y manejo del PNN Bahía Portete. Se realiza Informe de Seguimiento al cumplimiento de los Acuerdos de Consulta Previa firmados con las comunidades de Youlepa, Portete, Iahin, Yariwanichie, Alijunao con el propósito de validar el avance alcanzado al año 2025, de los acuerdos para la declaratoria, planeación y manejo del PNN Bahía Portete conforme con lo establecido en la Resolución 2096 de 2014.</t>
  </si>
  <si>
    <t>Para el trimestre II 2025, que evidencia los avances realizados en las acciones programadas para el indicador de gobernanza y participación, en este caso se reportan los adelantos obtenidos:
Acción 1: Gestionar y Coordinar la implementación de la instancia de comanejo (Comité Coordinador, mesa operativa de Ecoturismo y mesa operativa de Recursos Hidrobiológicos y Pesqueros) y los espacios de la mesa Coordinadora para el seguimiento de los acuerdos de la consulta previa del plan de manejo y de la sentencia T 021 de 2019
Se desarrolló y dinamizó la mesa coordinadora de la instancia de comanejo, realizada el día 20 de mayo del 2025 con objetivo de Socializar  y Definir las actividades a implementar en el plan de acción 2025 con relación a los acuerdos de consultas previas y presentar los avances en los resultados de actualización del plan de ordenamiento ecoturístico del Parque Nacional Natural Corales del Rosario y de San Bernardo, para consecución de esta se realizó la respectiva convocatoria a las subdirecciones y consejos comunitarios, proyección de agenda  y propuesta plan de trabajo 2025, así como la presentación de avances al POE. Como resultados del espacio se concluyó y priorizaron temáticas  y  acciones a desarrollar para avanzar  en los acuerdos de consulta previa  plan de manejo mediante convenio en la vigencia 2025 descritas en el acta de la reunión.
Acción 2: Acompañamiento en los procesos que se adelanten en cumplimiento de los acuerdos de consultas previas de la sentencia T021 de 2019 y plan de manejo, así como en la ejecución de acciones o compromisos que se definan en el plan de trabajo de la instancia de comanejo.
Durante los meses de abril, mayo y junio se realizó proyección a plan de trabajo con acciones priorizadas para el convenio 2025 en avance al cumplimiento de acuerdos de consulta previa del plan de manejo, así mismo se proyectó estudios previos y presupuestos de manera conjunta con el consejo comunitario Islas del Rosario quien suscribirá convenio con Parques y brindo apoyo en la organización de los requerimientos para suscripción de convenio, enviando correo de solicitud de información  y explicación a los requerimientos solicitados por la DTCA. 
En relacion al acuerdo 4 y 5 de la consulta previa del plan de manejo, se avanza en la construcción del documentó de prácticas tradicionales.
En cuanto a la implementación de las iniciativas ecoturísticas, con relación al acuerdo 6 y 7 del plan de manejo y acuerdo 3 de la sentencia T-021 del 2019, se construye propuesta de los acuerdos de conservación, que serán suscritos entre parques Nacionales y 9 iniciativas ecoturísticas.
Con los dueños de restaurantes y propietarios de negocio que tienen sus unidades productivas frente a la zona destinada para la construcción del embarcadero en Playa Blanca se sostuvo reunión convocada por la Alcaldía Distrital de Cartagena de Indias, con el objetivo de analizar y buscar medidas de manejo que permitan dar viabilidad a la construcción del embarcadero sin afectar el comercio nativo ubicados frente al área destinada para embarcadero. 
Con relación al acuerdo 7 y 8 del plan de manejo se participó en reunión con administradores de los acuarios o encerramiento de tiburones, para analizar con ellos las propuestas que se tienen para dar continuidad al proceso de reconversión de actividades, destacándose en el espacio la construcción de propuestas enfocadas al intercambio de experiencias, que permitan visitar destinos con alternativas ecoturísticas fortalecidas para el desistimiento de  especies, así mismo como compromiso se dará la liberación de algunos especímenes a fecha 14 de julio del 2025 
Desde el acuerdo 7 se participó en la construcción participativa del plan estratégico del plan de ordenamiento ecoturísticos
Acción 3: Elaborar los informes de seguimiento a la implementación de acuerdos suscritos con las comunidades en el marco de la sentencia y plan de manejo.
En el mes de junio se actualizo informe de avances a los acuerdos de consulta previa de la sentencia T.021 del 2019 con la vereda de playa blanca y acuerdos de consulta previa plan de manejo.</t>
  </si>
  <si>
    <t xml:space="preserve">En el 2do trimestre de 2025, el PNN de Macuira, logró desarrollar en la línea de Gobernanza las siguientes 3 acciones:
ACCIÓN 2: Realizar instancias de coordinación y participación social del REM requeridas con las Autoridades Tradicionales, líderes y comunidades wayuu de la serranía de la Macuira, que contribuyan a la implementación de las acciones propuestas en los proyectos ambientales que gestiona el Área Protegida: compensaciones ambientales, conservación Nodo Guajira - Fondo Para la Vida, investigación, entre otros.
Actividad 1:  En el marco del proyecto “RECUPERAR PARA CONSERVAR, NUTRIR Y PRODUCIR” de la Fundación Alpina, durante este trimestre se llevaron a cabo varias actividades: (1) La realización de la reunión Yanama con la comunidad de Patsuarui, en la cual la Fundación estableció una huerta comunitaria de una hectárea.  (2) se concertó una reunión de trabajo con representantes de la Fundación para coordinar las actividades de campo y el apoyo que se brindaría desde el AP. En este sentido, en el mes de junio se avanzó en la instalación del aislamiento del ojo de agua; para esta actividad se contó con el apoyo de la comunidad para la instalación de postes y alambres (3) La Fundación continúa realizado actividades de seguimiento y acompañamiento técnico a las familias vinculadas al proyecto y en cuanto al proceso de comercialización se le ha brindado capacitación a los productores y a los grupos de ahorro autogestionados y de crédito, con el apoyo de la profesional comercial de la Fundación. 
Actividad 2: Convenio Interadministrativo No. MADR 344-2023 suscrito entre el Ministerio de Agricultura y Desarrollo Rural (MADR) y la Asociación de jefes Familiares Wayuu de la Zona Norte de La Alta Guajira “Wayuu Alaulayu”: (1), El área protegida apoyo a la Asociación en el suministro de plántulas, especialmente de especies frutales, destinadas a las huertas productivas que se vienen implementando dentro del Área Protegida y su zona de influencia. Simultáneamente, la Asociación continuó avanzando en el fortalecimiento de estas iniciativas mediante el establecimiento de nuevas huertas y el seguimiento técnico a las ya existentes. (2) Se promovieron espacios de diálogo comunitario para definir las estrategias de manejo y sostenibilidad de los sistemas productivos, con participación de líderes locales y técnicos del proyecto. 
Actividad tres: actividades CORPORACIÓN COLOMBIANA DE INVESTIGACIÓN AGROPECUARIA-AGROSAVIA: (1) En el marco del plan de compensación ambiental del proyecto eólico BETA, se llevó a cabo los días 28 y 30 de mayo, en la sede operativa del PNN de Macuira, dos Talleres de Gestión del conocimiento de la caracterización socioeconómica, a cargo de AGROSAVIA, dirigido a pastores y pastoras de los siguientes territorios claniles traslapados con el área protegida: Chuwaapa´a, Isijo´u, Wotkasainru´u, Mekiijanou y Keeratsulu´u. Evidencias: Oficios talleres PNN-AGROSAVIA; Agenda comisión mayo 2025 y correo actividades alta Guajira. 
Actividad 4:  PROYECTO EÓLICO BETA (1) El 4-04-2025 Se realizó una mesa de seguimiento entre EDPR y el PNN de Macuira, el tema abordado, correspondió a la situación del Plan de Compensación ambiental del Componente Biótico. (2) la empresa consultora ambiental C&amp;MA y PNN de Macuira llevaron a cabo dos mesas de trabajo, una el 9-06-2025 y la otra el 19-06-2025, donde se revisaron los compromisos pendientes por realizar de los talleres de apropiación cultural, de igual manera se revisaron los aspectos logísticos y el abordaje metodológico, con el apoyo específico del parque nacional natural de Macuira frente a estos componentes. 
Actividad 5: ALCALDÍA DE URIBIA. (1) Los días 1 y 3 de abril de 2025, se llevó a cabo dos reuniones de trabajo en los corregimientos de Nazareth y Siapana, con el fin de adelantar acciones relacionadas al Plan de Ordenamiento Territorial-POT. En estos espacios, se contó con la presencia de autoridades tradicionales, líderes y demás integrantes de estos dos poblados de la Alta Guajira, donde integrantes del equipo operativo del PNN de Macuira, lograron participar de estos espacios.
Actividad 6: PROYECTO NODO GUAJIRA. (1) Los días 5 y 6 de junio de 2025 se llevó a cabo dos (2) instancias de coordinación del Régimen Especial de Manejo (REM) del PNN de Macuira, con las autoridades tradicionales, líderes comunitarios y representantes de clanes matrilineales por los territorios wayuu traslapados con el área protegida en los sectores de manejo Anuwapa´a y Kajashiwo´u. además, se socializó el proyecto “Guajira Conexión Biocultural”. (2) en el marco del proyecto “Guajira Conexión Biocultural”, se lograron desarrollar importantes espacios de diálogo con el ente municipal de Uribia, la Gobernación de la Guajira en la ciudad de Riohacha, así como con Corpoguajira, frente al tema de Ordenamiento y socialización del proyecto.
ACCIÓN 3: Compilación de iniciativas y perfiles para la construcción del plan estratégico de ecoturismo del PNN Macuira.
Se realizaron actividades como preámbulo para el avance en la implementación de las agendas concertadas con las comunidades Wayuu para la construcción del Plan de ordenamiento del ecoturismo:  Actividad 1: en el mes de abril se logró la contratación de la profesional para la línea de ecoturismo. (2) Se han llevado a cabo sesiones de trabajo mensuales con la Asociación de Intérpretes de Guianza Turística. (3). Se brindó acompañamiento en la gestión y resolución de conflictos internos, así como en la elaboración de inventarios, comunicaciones internas y mensajes recordatorios. (4) Reconocimiento del sendero ecoturístico y los atractivos que están ubicados a lo largo de este.  (5) Comunicación, seguimiento y recordatorios de las medidas impuestas por la dirección general relacionadas con la contingencia debido al virus de la fiebre amarilla (6) Se desarrollaron jornadas pedagógicas orientadas a la educación y apropiación del territorio, tomando el aviturismo como eje central (7) se asumió el liderazgo del proyecto cultural auditivo “Sono-Makuira” apropiándolo como un aporte del ecoturismo desde la visión cultural propia de los indígenas wayuu. 
ACCION 6: Hacer el seguimiento y acompañamiento a la gestión que adelantan las Autoridades Tradicionales y líderes de la serranía de la Macuira en el marco de los proyectos de inversión en cumplimiento de la Sentencia T-302.
Actividad 1: El 22/04/2025, el parque Macuira recibió oficio de invitación para participar en una Asamblea de Alaülayuu con Autoridades Territoriales Wayuu de la Zona Norte Extrema de la Alta Guajira, con el objeto trabajar en la Planeación y Ordenamiento Territorial de la Zona Norte Extrema de la Alta Guajira, como Territorio Indígena, la cual se concretó el 23/04/2025, en la que funcionarios y contratistas del PNN de Macuira, lograron participar por primera vez de manera oficial en estos espacios de diálogo.
</t>
  </si>
  <si>
    <t>Acción 2: Actualización del Plan de Manejo del PNN Old Providence Mc Bean Lagoon
El 30 de mayo de 2025 se llevó a cabo una reunión entre la Dirección Territorial Caribe (DTCA) y el nivel central de Parques Nacionales Naturales, con el propósito de definir la hoja de ruta para la actualización del Plan de Manejo Ambiental (PMA) del Parque Nacional Natural Old Providence Mc Bean Lagoon.
Acción 3: Fortalecimiento de espacios interinstitucionales en la gestión del PNN Old Providence Mc Bean Lagoon
El 16 de mayo de 2025 se realizó una reunión entre el equipo del área protegida y profesionales de la DTCA, la Subdirección de Gestión y Manejo de Parques Nacionales Naturales, así como las áreas jurídicas territorial y central. El objetivo fue verificar el cumplimiento y recopilar evidencia de la consulta previa vinculada a la Sentencia T-333, con miras a cargarlas en el aplicativo PROMIS.
Posteriormente, se llevaron a cabo encuentros con el Ministerio del Interior y el Ministerio de Ambiente y Desarrollo Sostenible, enfocados en dos aspectos:
•        La verificación del cargue de información en la plataforma PROMIS por parte del área protegida.
•        La preparación logística y técnica para la reunión de seguimiento a la consulta previa derivada de la Sentencia T-333 y las mesas de trabajo correspondientes (26 de junio de 2025).
El 11 de junio de 2025 se efectuó la reunión de la Mesa Técnica Ecoturística (MTE) para el seguimiento a las obras provisionales del sector Crab Cay. Durante esta sesión, se socializaron avances, se revisaron los compromisos adquiridos y se planificaron las siguientes fases de intervención. Además, se evaluaron las medidas de manejo estipuladas en la Resolución 067 sobre la reapertura provisional del área.
Finalmente, el 25 de junio de 2025 se dio respuesta a la solicitud de información formulada por la Defensoría del Pueblo, en relación con el cumplimiento de los acuerdos 4, 5, 10 y 40 derivados del proceso de consulta previa contemplado en la Sentencia T-333.</t>
  </si>
  <si>
    <r>
      <rPr>
        <b/>
        <sz val="10"/>
        <rFont val="Arial Narrow"/>
        <family val="2"/>
      </rPr>
      <t>ACCIÓN 1</t>
    </r>
    <r>
      <rPr>
        <sz val="10"/>
        <rFont val="Arial Narrow"/>
        <family val="2"/>
      </rPr>
      <t xml:space="preserve">
- Se realizaron reuniones virtuales (11 y 21 de abril, 12 y 26 mayo) entre los profesionales Daira Recalde y Liliana Sayuri Matsuyama (Gobernanza y Participación-GPM), los equipos EEM-DTCA y EEM-PNN Paramillo para hacer ajustes al documento REM y definir ruta metodológica para socialización con Cabildos y comunidades.
- Se elaboró presentación incluyendo El contexto del documento, las observaciones recibidas, los ajustes incorporados, y la metodología propuesta para la concertación.
</t>
    </r>
    <r>
      <rPr>
        <u/>
        <sz val="10"/>
        <rFont val="Arial Narrow"/>
        <family val="2"/>
      </rPr>
      <t xml:space="preserve">Evidencia: 4 listas de asistencia con sus resúmenes y presentación. </t>
    </r>
    <r>
      <rPr>
        <sz val="10"/>
        <rFont val="Arial Narrow"/>
        <family val="2"/>
      </rPr>
      <t xml:space="preserve">
</t>
    </r>
    <r>
      <rPr>
        <b/>
        <sz val="10"/>
        <rFont val="Arial Narrow"/>
        <family val="2"/>
      </rPr>
      <t>ACCIÓN 2</t>
    </r>
    <r>
      <rPr>
        <sz val="10"/>
        <rFont val="Arial Narrow"/>
        <family val="2"/>
      </rPr>
      <t xml:space="preserve">
- Se avanzó en liquidación de convenios 003-2024 y 005-2024 con Cabildos Mayores Indígenas de Chigorodó (CMICH) y Mutatá (CMIM) respectivamente. Se realizaron comités operativos de cierre aprobando el 100% de las actividades ejecutadas, generando informes finales y solicitud del último desembolso.
- El 13 y 14 mayo se apoyó la elaboración de Estudios Previos para suscripción de nuevo convenio con Cabildo Mayor Indígena de Mutatá (CMIM) y el 18 y 19 de mayo los estudios previos para el Cabildo Mayor Indígena de Chigorodó.  </t>
    </r>
    <r>
      <rPr>
        <u/>
        <sz val="10"/>
        <rFont val="Arial Narrow"/>
        <family val="2"/>
      </rPr>
      <t>Evidencia: Estudios previos de ambos cabildos.</t>
    </r>
    <r>
      <rPr>
        <sz val="10"/>
        <rFont val="Arial Narrow"/>
        <family val="2"/>
      </rPr>
      <t xml:space="preserve">
</t>
    </r>
    <r>
      <rPr>
        <b/>
        <sz val="10"/>
        <rFont val="Arial Narrow"/>
        <family val="2"/>
      </rPr>
      <t>ACCIÓN 3</t>
    </r>
    <r>
      <rPr>
        <sz val="10"/>
        <rFont val="Arial Narrow"/>
        <family val="2"/>
      </rPr>
      <t xml:space="preserve">
- Con el resguardo quebrada Cañaveral el 4 de abril se realizó reunión con algunas autoridades para socializar proyecto de instalación de valla en su territorio. Se resolvieron inquietudes y se acordó nueva reunión con la participación de las 17 autoridades del resguardo, para analizar colectivamente la viabilidad del proyecto. </t>
    </r>
    <r>
      <rPr>
        <u/>
        <sz val="10"/>
        <rFont val="Arial Narrow"/>
        <family val="2"/>
      </rPr>
      <t>Evidencia: Memoria de reunión.</t>
    </r>
    <r>
      <rPr>
        <sz val="10"/>
        <rFont val="Arial Narrow"/>
        <family val="2"/>
      </rPr>
      <t xml:space="preserve">
- Con el  resguardo Emberá Katío del Alto Sinú se realizó reunión con el Equipo de asesores indígenas de URRA y equipo REP del PNNP para socializar el estado del proyecto “Manejo Sostenible del Bosque (MSB)”. Como compromiso se quedó en realizar una nueva reunión con asesores indígenas de URRA.  
- Representantes indígenas de las comunidades de Zorandó y Antadó manifestaron mediante oficio su interés en desarrollar proyectos de manera conjunta. </t>
    </r>
    <r>
      <rPr>
        <u/>
        <sz val="10"/>
        <rFont val="Arial Narrow"/>
        <family val="2"/>
      </rPr>
      <t>Evidencia: Memoria de reunión y oficios recibidos.</t>
    </r>
    <r>
      <rPr>
        <sz val="10"/>
        <rFont val="Arial Narrow"/>
        <family val="2"/>
      </rPr>
      <t xml:space="preserve">
- El 2 de mayo se realizó reunión para elaborar polígonos de 150 ha nuevas a restaurar dentro del resguardo indígena,  se realizó mapa de las nuevas áreas a restaurar en la comunidad de Karakaradó.  
- El 8 de mayo se realizó reunión entre PNN Paramillo y líderes de la comunidad indígena de Antadó – Sinú Manso, para discutir un proyecto conjunto de restauración ambiental. Se analizó mapa de áreas degradadas y se identificaron conflictos territoriales con familias campesinas. La comunidad manifestó su disposición de trabajar y solicitó apoyo técnico y que no se incluyeran operadores intermediarios. Se acordó planear mesas de trabajo para estructurar proyecto y gestionar financiamiento.
- Los días 5 y 6 de junio se realizó reunión con el resguardo del Alto Sinú, Empresa Urrá, Ministerio del Interior (a través de un delegado), coordinador del sector energético, delegados de la Defensoría del Pueblo, la Procuraduría General de la Nación y Parques Nacionales Naturales para revisar proyecto de enriquecimiento y repoblamiento forestal. La comunidad propuso retomar la intervención de 4.000 hectáreas, en lugar de las 1.152 hectáreas proyectadas. </t>
    </r>
  </si>
  <si>
    <r>
      <t xml:space="preserve">En el II trimestre de la vigencia el PNN SNSM desarrolló las siguientes actividades enmarcadas en las tres (3) acciones programadas en el Plan de Trabajo del indicador:
</t>
    </r>
    <r>
      <rPr>
        <b/>
        <sz val="10"/>
        <rFont val="Arial Narrow"/>
        <family val="2"/>
      </rPr>
      <t>Acción 1: Desarrollar las acciones del Plan Estratégico del Plan de Manejo priorizadas, mediante la ejecución de un convenio entre PNN y los pueblos indígenas, financiado con los recursos de destinación específica asignados al PNN Sierra Nevada de Santa Marta en la vigencia 2025. </t>
    </r>
    <r>
      <rPr>
        <sz val="10"/>
        <rFont val="Arial Narrow"/>
        <family val="2"/>
      </rPr>
      <t xml:space="preserve">
</t>
    </r>
    <r>
      <rPr>
        <b/>
        <sz val="10"/>
        <rFont val="Arial Narrow"/>
        <family val="2"/>
      </rPr>
      <t xml:space="preserve">Actividades: </t>
    </r>
    <r>
      <rPr>
        <sz val="10"/>
        <rFont val="Arial Narrow"/>
        <family val="2"/>
      </rPr>
      <t xml:space="preserve">Durante el segundo trimestre de 2025, el Parque Nacional Natural Sierra Nevada de Santa Marta formuló una propuesta de plan de trabajo para la ejecución del convenio con los pueblos indígenas, financiado con recursos de destinación específica asignados al área protegida para la vigencia. Esta propuesta fue socializada ante los representantes de los cuatro pueblos indígenas durante la XV sesión del Comité Técnico de la estructura de coordinación, realizada los días 6 y 7 de mayo de 2025. Las observaciones formuladas en ese espacio fueron incorporadas en una versión ajustada del documento.
En paralelo, el área protegida elaboró una versión preliminar del estudio previo del convenio, la cual fue remitida al Parque Nacional Natural Tayrona y a la Dirección Territorial Caribe (DTCA) para su revisión técnica y complementación. Posteriormente, los días 16 y 17 de junio de 2025, se llevaron a cabo reuniones conjuntas entre los equipos técnicos del PNN SNSM, PNN Tayrona y el Consejo Territorial de Cabildos (CTC), en las que se revisaron los planes de trabajo de ambas áreas protegidas y se aplicaron nuevos ajustes. Estos incluyeron la exclusión de las actividades relacionadas con la autoridad ambiental conjunta en el sector de Ciudad Perdida, debido a las restricciones derivadas de la situación de riesgo público vigente en esa zona.
Adicionalmente, se acordó la incorporación de la contratación de enlaces profesionales indígenas —uno por cada pueblo— como parte del componente operativo del convenio, con el objetivo de fortalecer la estructura de coordinación y apoyar la elaboración y validación de los productos técnicos derivados. Al finalizar el trimestre, se encontraba en proceso de consolidación la versión final de los planes de trabajo ajustados y del estudio previo, conforme a los lineamientos establecidos en las reuniones de junio
</t>
    </r>
    <r>
      <rPr>
        <b/>
        <sz val="10"/>
        <rFont val="Arial Narrow"/>
        <family val="2"/>
      </rPr>
      <t>Acción 2: Impulsar y/o participar en el desarrollo de la jornadas técnicas y operativas para la coordinación local entre el PNN SNSM y los pueblos indígenas.</t>
    </r>
    <r>
      <rPr>
        <sz val="10"/>
        <rFont val="Arial Narrow"/>
        <family val="2"/>
      </rPr>
      <t xml:space="preserve">
</t>
    </r>
    <r>
      <rPr>
        <b/>
        <sz val="10"/>
        <rFont val="Arial Narrow"/>
        <family val="2"/>
      </rPr>
      <t>Actividades:</t>
    </r>
    <r>
      <rPr>
        <sz val="10"/>
        <rFont val="Arial Narrow"/>
        <family val="2"/>
      </rPr>
      <t xml:space="preserve"> 1) Reunión con la Confederación Indígena Tayrona (CIT), realizada el 1 de abril de 2025, con el objetivo de identificar procesos y acciones que requieren coordinación entre el PNN y la CIT, y que podrían ser incorporados a la formulación del proyecto Ecorregión Ciénaga Grande – Sierra Nevada; 2) Reunión con la CIT, llevada a cabo el 30 de abril, para avanzar en la definición de acciones conjuntas en temas de conectividad, gestión predial y restauración ecológica participativa biocultural, en el marco del mismo proyecto.3) Reunión técnica el 29 de abril con el coordinador de territorio del Resguardo Kogui-Malayo-Arhuaco (RKMA) y la profesional de proyectos de la DTCA, para socializar la propuesta de formulación del proyecto Ecorregión CG-SNSM e identificar acciones específicas con el pueblo Kogui. Se acordó revisar el alcance de los proyectos relacionados con Otras Figuras de Conservación y Sitios y Espacios Sagrados; 4) Espacios técnicos entre el PNN SNSM, la DTCA y el RKMA para la revisión y presentación de la propuesta ajustada de microzonificación del sector Marquetalia (Salida al Mar), con el fin de dar respuesta a solicitudes presentadas por la comunidad campesina del sector. 5) Reuniones virtuales sostenidas entre mayo y junio, lideradas por el profesional de la Oficina de Asuntos Internacionales y Cooperación de PNN, con participación de representantes del cooperante Global Conservation y el RKMA. Estas reuniones se centraron en la revisión del plan de trabajo propuesto por el área protegida para la fase III del proyecto, la definición de los rubros a financiar y la identificación de la contrapartida institucional requerida. La implementación del proyecto no ha iniciado, en espera de una reunión solicitada por el cooperante con la Dirección General de la Entidad, para aclarar dudas sobre el compromiso institucional con el fortalecimiento de las áreas protegidas.6) Comisiones conjuntas entre el PNN SNSM, el Grupo de Infraestructura de Parques Nacionales (GIF), el RKMA y el Resguardo Arhuaco, para la georreferenciación y levantamiento topográfico de los predios Malabajá y San Pedro, proyectados como sedes interculturales en cumplimiento de los acuerdos derivados de la consulta previa de ampliación. Estas acciones cuentan con certificaciones de autorización por parte de los cabildos Arhuaco y Kogui, así como con los conceptos técnicos emitidos por el GIF. 7) Reunión virtual realizada el 18 de junio de 2025 entre la Oficina Jurídica, el SIG DTCA, las áreas protegidas PNN SNSM y Tayrona, y los equipos técnicos de los pueblos Kogui y Arhuaco, orientada a avanzar en la definición de la ruta para el saneamiento predial y a socializar el procedimiento institucional para la adquisición de predios y mejoras en áreas protegidas. 8) Jornadas virtuales conjuntas entre la profesional de Gobernanza y Participación del Grupo de Planeación y Manejo de PNN (GPM), la DTCA, el PNN SNSM, el RKMA y el Resguardo Arhuaco de la Sierra, realizadas los días 30 de mayo y 5, 6 y 7 de junio, para la construcción del informe de seguimiento a los acuerdos de la consulta previa de ampliación del área protegida. Dicho informe fue presentado en la XVI sesión del Comité Técnico de la estructura de coordinación.9) Formulación conjunta de una propuesta de Plan de Trabajo para la implementación de acciones de Restauración Ecológica Biocultural en Tugueka y Kagueka, lo cual se ejecutará mediante convenio con el RKMA, en cumplimiento de las órdenes de la Sentencia Judicial de Restitución de Derechos Territoriales de la comunidad Kogui de Tugueka.
</t>
    </r>
    <r>
      <rPr>
        <b/>
        <sz val="10"/>
        <rFont val="Arial Narrow"/>
        <family val="2"/>
      </rPr>
      <t>Acción 3: Participar en las sesiones de las instancias técnicas y directivas de la estructura de coordinación del Plan de Manejo.</t>
    </r>
    <r>
      <rPr>
        <sz val="10"/>
        <rFont val="Arial Narrow"/>
        <family val="2"/>
      </rPr>
      <t xml:space="preserve">
</t>
    </r>
    <r>
      <rPr>
        <b/>
        <sz val="10"/>
        <rFont val="Arial Narrow"/>
        <family val="2"/>
      </rPr>
      <t>Actividades</t>
    </r>
    <r>
      <rPr>
        <sz val="10"/>
        <rFont val="Arial Narrow"/>
        <family val="2"/>
      </rPr>
      <t>: 1) Asistencia y participación en las jornadas del 5 y 19 de mayo para la preparación de las sesiones XV y XVI del comité técnico de la estructura de coordinación, respectivamente. En la preparatoria del 5 de mayo se abordaron los planes de trabajo para los recursos provenientes de la consulta previa de la prestación de servicios turísticos en el PNN Tayrona y las acciones que se priorizan desde el PNN SNSM para la implementación del Plan de Manejo (Convenio 2025).; mientras que en la preparatoria del 19 de mayo, se concertó la agenda de los temas a abordar, así como las fechas para la participación del Humboldt. 2) Asistencia y participación en la XV sesión del comité técnico de la estructura de coordinación del plan de manejo conjunto, realizada los días 6 y 7 de mayo de 2025 en Santa Marta; en la cual se abordaron los siguientes temas: Avances en la implementación del Plan de Manejo; socialización de propuestas de Plan de trabajo para el convenio de implementación Plan de manejo 2025; Proceso de actualización del PM con revisión de alcance y metodologías para ello; socialización del informe de seguimiento de la consulta previa de ampliación presentado por PNN al Min Interior; presentación de avances en el seguimiento de la CP de prestación de servicios ecoturísticos, entre otros. 3) Asistencia y participación en la XVI sesión del comité técnico realizada entre el 10 y 13 de junio de 2025. Esta jornada incluyó el seguimiento a las cuatro consultas previas vigentes entre Parques Nacionales y el Consejo Territorial de Cabildos (CTC); la presentación preliminar, por parte del Instituto Humboldt, del protocolo biocultural propuesto para las expediciones científicas en el marco del proyecto Guajira Conexión Biocultural; así como la socialización de la propuesta de microzonificación presentada por la Junta de Acción Comunal de Marquetalia y del ajuste técnico propuesto por el equipo del área protegida.</t>
    </r>
  </si>
  <si>
    <t>Meta 1: Plan de trabajo implementado con la comunidad indigena de Taganga (100% de avance en la implementación de las actividades concertadas en el plan de trabajo con la comunidad indígena de Taganga, dentro del período 2025, priorizando acciones en fortalecimiento del diálogo intercultural y acciones de cuido, conforme a lo acordado en el marco del Acuerdo de Entendimiento Mutuo)
Acción 1: Adicionalmente, en el marco del proceso de actualización del Plan de Ordenamiento Ecoturístico (POE), se dio el abordaje del componente de Ordenamiento-zonificación  en el marco de los entregables de la consultoría con el Cabildo de Taganga.
Acción 2: Se genero un espacio de trabajo cinjunto para poder definir claridades de diferentes temas que se presenta en el territorio.
Meta 2: Plan de trabajo implementado con los cuatro pueblos indigenas de la sierra nevada de Santa Marta: (100% de avance en la implementación de las actividades concertadas en el plan de trabajo con los cuatro pueblos indígena de la sierra nevada de Santa Marta, dentro del período 2025, conforme a lo establecido en el marco de las acciones establecidas en los acuerdos de consulta previa y del Plan Estratégico del Plan de Manejo) 
Acción 1:  XVI Comité Técnico de la estructura de coordinación del Plan de Manejo Conjunto de los Parques Nacionales Naturales Sierra Nevada de Santa Marta y Tayrona y los cuatro pueblos indígenas de la Sierra Nevada de Santa Marta.
Acción 2: Salida de campo para apoyar a los pueblos indígenas de la Sierra Nevada de Santa Marta en la actividad de trabajos tradicionales en tres (3) puntos de importancia cultural apara los pueblos indígenas de la Sierra Nevada de Santa Marta,  en compañía de la parcialidad indígena de Taganga, para la apertura del PNN Tayrona.</t>
  </si>
  <si>
    <t>Acción Programada 1: Desarrollar acciones para la protección de las tortugas marinas.
Durante el segundo trimestre de la vigencia 2025, en el marco de la protección de las tortugas marinas en el área protegida, se logró durante el mes de abril la adjudicación del SUBACUERDO (HECO) 002 de 2025 celebrado entre Patrimonio Natural, Fondo para la Biodiversidad y Áreas Protegidas, y el Consejo Comunitario de las Comunidades Negras de la Cuenca del Río Tolo y Zona Costera Sur (Cocomasur, el cual tiene como objetivo Implementar el monitoreo comunitario de la tortuga marina Caná (Dermochelys coriácea) junto con acciones de educación ambiental en el Santuario de Fauna Acandí, Playón y Playona con el consejo comunitario COCOMASUR. Igualmente se avanzó en la implementación de las actividades enmarcadas en el mismo y se desarrolló reunión de seguimiento a la implementación del convenio entre el santuario de fauna Acandí y el equipo técnico del consejo comunitario COCOMASUR.
Acción Programada 2: Dar continuidad al proceso de construcción y consolidación del plan de manejo del SFAPP
Durante el segundo trimestre de la vigencia 2025, no se realizó avance en el proceso de construcción conjunta de plan de manejo del santuario de fauna Acandí, Playón y Playona, se esta a la espera de conocer la decisión final sobre el proceso de ampliación.
Acción Programada 3: Desarrollar espacios de relacionamiento, concertación y diálogo intercultural con los consejos comunitarios y otros actores estratégicos para la planeación y manejo del área protegida
En el marco del desarrollo de espacios de planificación, durante el segundo trimestre no se realizaron reuniones entre PNNC y los Consejos Comunitarios de Acandí, ni con intervinientes estratégicos.
Acción Programada 4: Seguimiento acuerdos de consulta previa.
Durante el segundo trimestre no se realizó avance en esta acción, ya que la fecha programada para el desarrollo del espacio de seguimiento a los acuerdos de consulta previa fue cancelada, por motivos de fuerza mayor, por su parte la entidad está haciendo las gestiones necesarias para definir la nueva fecha con el ministerio del interior para llevar a cabo dicho espacio. </t>
  </si>
  <si>
    <t xml:space="preserve">1.        Avanzar en la construcción participativa del componente diagnóstico del Plan de Manejo del SFF Los Flamencos. En el segundo trimestre se desarrollaron las siguientes actividades:
•        Los días 14 y 15 de mayo el equipo de trabajo de la oficina de gestión del riesgo de Nivel Central y el equipo de trabajo del santuario de Flora y Fauna Los Flamencos realizaron unos recorridos para  identificar amenazas naturales, particularmente los procesos de erosión costera que afectan sectores sensibles del territorio. Adicionalmente, se efectuó la verificación de zonas de anidación de aves migratorias y residentes, con el fin de georreferenciar estos ecosistemas estratégicos e integrarlos en el instrumento de planificación y ordenamiento ambiental del área protegida, garantizando la articulación entre conservación y reducción del riesgo.
Una vez realizados los recorridos, el día 16 de mayo se llevó a cabo un análisis detallado de la situación con base en la información recolectada. Este ejercicio permitió evaluar el nivel de afectación de los procesos de erosión costera, así como la vulnerabilidad de las zonas de anidación de aves y otros elementos ecológicos estratégicos, lo cual constituye un insumo fundamental para la toma de decisiones y la actualización del  instrumento de planificación del área protegida. Así mismo se realizó un análisis de la gestión por riesgo público con el propósito de identificar posibles amenazas que pudieran afectar la seguridad del equipo de trabajo. Como resultado, se definieron medidas preventivas y se emitieron recomendaciones orientadas a salvaguardar la vida e integridad del personal durante el desarrollo de sus actividades en el área protegida. Este ejercicio busca fortalecer las capacidades institucionales frente a contextos de riesgo, promoviendo acciones seguras y responsables.
•         El día 20 de mayo se llevó a cabo una reunión de la instancia de coordinación del Pacto de Entendimiento con los consejos comunitarios, con el objetivo de fortalecer el relacionamiento y avanzar en la construcción de una agenda conjunta de trabajo con Parques Nacionales Naturales de Colombia. Este espacio permitió dialogar sobre los compromisos establecidos, revisar avances y coordinar acciones que contribuyan a una gestión participativa y articulada en el territorio y formular la ruta metodológica para la actualización del instrumento de planificación del Santuario de Flora y Fauna Los Flamencos. El mismo día 20 de mayo en horas de la tarde se trabajo en la revisión y ajustes de la ruta metodológica para la actualización del Plan de Manejo del Santuario de Flora y Fauna Los Flamencos. Este proceso permitió afinar los enfoques, etapas y herramientas de trabajo, con el fin de garantizar una implementación participativa, intercultural y acorde con las dinámicas socioculturales y ecológicas del territorio. Esta revisión y ajustes fueron realizados con el acompañamiento de NC y la DTCA.
•        El día 22 de mayo, se desarrolló la reunión de la instancia de coordinación de la Yanama, un espacio de diálogo y concertación en el que participaron autoridades tradicionales, líderes comunitarios y el equipo de Parques Nacionales Naturales de Colombia. Durante el encuentro, se construyó de manera conjunta el plan de trabajo que orientará las acciones compartidas entre las partes, incluyendo las actividades necesarias para la construcción participativa del Plan de Manejo del Santuario de Flora y Fauna Los Flamencos. Esta instancia reafirma el compromiso de avanzar en un proceso respetuoso, incluyente y articulado con las comunidades indígenas que habitan el territorio.
•        Una vez realizados los ajustes al plan de trabajo conjunto en el marco de la instancia de coordinación de la Yanama, se dio inicio al proceso de socialización en las comunidades wayuu que habitan el Santuario de Flora y Fauna Los Flamencos. Esta etapa tiene como propósito dar a conocer los acuerdos construidos, así como motivar la participación activa de todos los miembros de las comunidades en la implementación de las actividades definidas, especialmente en lo relacionado con la construcción participativa del Plan de Manejo del área protegida.  La socialización se realizó en las siguientes  comunidades: Palaimma (28.05.2025) La Guasima y el Pajal (31.05.2025),  Chentico (03.06.2025) Loma Fresca (04.06.2025) Tocoromana (27.06.2025).
2.        Avanzar en el fortalecimiento de las instancias de coordinación con comunidades indígenas, (REM y Acuerdo Yanama). 
En el marco de los acuerdos suscritos con las comunidades wayuu que habitan en el Santuario de Flora y Fauna Los Flamencos, se llevaron a cabo diversas actividades de educación ambiental orientadas a fortalecer el conocimiento y la apropiación del territorio por parte de niños, jóvenes y adultos. Estas jornadas se desarrollaron de manera participativa, promoviendo el diálogo de saberes y la reflexión colectiva sobre la importancia de conservar el patrimonio natural y cultural del área protegida. 
1.  Conmemoración día de la tierra, entrega y siembra de plántulas nativas en el centro etnoeducativo de Tocoromana realizada el día 22.04.2025
2. Socialización de las generalidades del área protegida, servicios ecosistémicos y situaciones de manejo en las comunidades Chentico (07.05.2025), Palaimma (10.06.2025)La Guasima (12.06.2025),  Los Cocos (17.06.2025)
3. Socialización de manejo adecuado de residuos sólidos y Jornada de recolección de residuos en la comunidad de Palaimma realizada el 26.06.2025 (Anexo 3)
Así mismo en el marco de trabajo conjunto para Fortalecer la participación de las comunidades en los proyectos de investigación "monitoreo participativo de la hidrodinámica de la laguna Navío Quebrado "y el proyecto investigación “Evaluación de la calidad ambiental por micro plásticos en el Santuario de Fauna y Flora los Flamencos liderados por la universidad de la Guajira y la universidad de Córdoba se realizaron las siguientes actividades: 
4.  El 03 de mayo se realizó un espacio con las comunidades étnicas, para identificar la importancia de las lagunas para las comunidades étnicas, se llevaron a cabo entrevistas y la recopilación de historias de vida con miembros de las comunidades étnicas del territorio. Estas actividades permitirán conocer, desde la voz de sus habitantes, la profunda importancia cultural, espiritual y económica que tienen las lagunas del santuario para sus formas de vida. Los relatos recogidos aportaran una mirada valiosa para la gestión del área protegida, al reconocer el vínculo ancestral y cotidiano que las comunidades mantienen con estos ecosistemas.
5.  El 26 de junio se desarrolló una actividad participativa sobre el manejo adecuado de los residuos sólidos. Durante la jornada, los participantes (niños y jóvenes) reflexionaron sobre la importancia de conservar el santuario limpio y libre de contaminación, y plasmaron sus aprendizajes a través de dibujos que representaban el territorio, su biodiversidad y la relación que mantienen con él. Esta estrategia permite fortalecer el sentido de pertenencia y promover prácticas responsables frente al cuidado del ambiente.
3.      Avanzar en el fortalecimiento de las instancias de coordinación con comunidades afrodescendientes (Pacto de Entendimiento). En el segundo trimestre se desarrolló la siguiente actividad: 
1. El día 20 de mayo se llevó a cabo una reunión de la instancia de coordinación del Pacto de Entendimiento con los consejos comunitarios, con el objetivo de fortalecer el relacionamiento y avanzar en la construcción de una agenda conjunta de trabajo con Parques Nacionales Naturales de Colombia. Este espacio permitió dialogar sobre los compromisos establecidos, revisar avances y coordinar acciones que contribuyan a una gestión participativa y articulada en el territorio y la construcción de la ruta para la formulación participativa del instrumento de planificación del Santuario de Flora y Fauna Los Flamencos
</t>
  </si>
  <si>
    <t>Durante el segundo trimestre se logro avanzar en la implementación del plan de trabajo concertado con grupos étnicos y comunidades campesinas. Entre los principales logros se destacan:
Acción 1. Fortalecer el relacionamiento  con comunidades campesinas que habitan el DNMI Cinaruco para el manejo del AP - Instancia de Diálogo y Trabajo: Se realizaron tres encuentros con comunidades campesinas de Arauca y Cravo Norte, donde se definieron elementos clave como el objetivo, principios, temporalidad, número de delegados y temáticas prioritarias, fortaleciendo así la estructura de esta instancia de articulación.
Acción 2. Aportes en la actualización de los planes de vida en el componente ambiental -  Resguardo Caño Mochuelo: Se revisó el Plan de Vida del resguardo en un espacio comunitario en Mochuelo, acordando apoyo técnico para la actualización del documento de la comunidad de San José (pueblo Maiben Masiware). Las demás comunidades informaron no estar en proceso de actualización.
Acción 3. Avanzar en la implementación de  los acuerdos de consulta previa con el resguardo Caño Mochuelo - Proyecto productivo: Se avanzó en una versión preliminar del perfil, socializada con las comunidades. Se integraron sus aportes y se definió como fecha de entrega de la versión final la última semana de julio.</t>
  </si>
  <si>
    <t>Durante el periodo, se adelantó en la implementación de las siguientes acciones que fueron concertadas en el plan de trabajo para la vigencia del 2025:
1. Implementar acciones con las comunidades transfronterizas relacionadas con el área protegida orientadas al manejo y uso adecuado de recurso pesquero y especies objeto de caza.
Para esta actividad se trabajó con las comunidades indígenas de Pedro Camejo, Peniel y Churuata desarrollando una cartografía social que permitió identificar zonas de pesca tradicionales, especies capturadas y dinámicas ecológicas locales. Igualmente, se construyó un calendario ecológico de pesca y siembra, en donde se establecieron las temporadas de pesca y siembra. 
3. Estructuración de propuesta para el abordaje de la consulta previa con el Resguardo Nacuanedorro.
 Se inició un acercamiento con el dinamizador cultural del pueblo Mapayerri, en el marco de la actualización del contexto socio cultural del Resguardo Nacuanedorro. No obstante, por su condición de contacto inicial, se acordó complementar este proceso mediante la revisión de fuentes secundarias académicas, que permitan una mejor comprensión de su proceso de aculturación, evitando así vulneraciones a sus derechos colectivos.
4.  Adelantar acciones con el resguardo indígena Awia Tuparro y Gobierno Mayor que promueva el avance de la consulta previa del Plan de Manejo del PNN El Tuparro.
En el marco del relacionamiento institucional con el resguardo indígena Awia Tuparro, en el primer trimestre se realizaron reuniones de acercamiento con la autoridad indígena y Gobierno Mayor, y se está a la espera de la respuesta de la Cabilda Gobernadora, Yuli Arango, sobre las garantías requeridas para el ingreso al territorio, lo que permitirá generar avances en el proceso de consulta previa. 
En relación a la acción 2 Estructuración de una guía etnobotánica del PNN El Tuparro con las comunidades de Samán, Laguna Santa María, Korime y Pedro Camejo, la cual está programada para el tercer trimestre, se adelantaron actividades que aportan a la consolidación de la base de datos de especies vegetales y usos asociados por las comunidades indígenas de Pedro Camejo, laguna Santa María y Samán</t>
  </si>
  <si>
    <t>Durante el segundo trimestre se avanzó en diversos procesos estratégicos orientados al fortalecimiento de la gestión del Distrito Nacional de Manejo Integrado (DNMI) Cabo Manglares Bajo Mira y Frontera, en articulación con el Consejo Comunitario Bajo Mira y Frontera y otros actores institucionales. A continuación, se presentan los principales logros y acciones desarrolladas:
Convenio de Asociación y Apoyo a la Asamblea General
Se elaboró el borrador de los Estudios Previos (EP) como insumo técnico-administrativo para sustentar la viabilidad, necesidad y pertinencia de un convenio de asociación orientado a apoyar la realización de la Asamblea General del Consejo Comunitario. Este convenio también incluye la realización de dos (2) de las tres (3) reuniones ordinarias anuales del Comité de Coadministración y Manejo Conjunto, resaltando la necesidad de su firma anticipada para garantizar la disponibilidad oportuna de recursos y asegurar el cumplimiento del plan de trabajo.
Plan de Capacitación del Comité de Coadministración
Se formuló y consolidó el Plan de Capacitación del Comité de Coadministración y Manejo Conjunto del DNMI, como herramienta técnica y participativa para cualificar a sus integrantes. El plan busca fortalecer capacidades en gestión administrativa, financiera, social y ecológica, en concordancia con los principios de gobernanza ambiental, sostenibilidad y corresponsabilidad comunitaria en la conservación.
Seguimiento a Acuerdos de Consulta Previa
Se presentó el informe de seguimiento a los acuerdos suscritos en procesos de consulta previa, en cumplimiento del formato requerido por el Ministerio del Interior. El documento sistematiza los avances y desafíos en la implementación de los compromisos adquiridos, proporcionando una herramienta de monitoreo y control del cumplimiento de derechos colectivos.
Avances en la Ordenación Pesquera
En el marco de la construcción de la ruta de ordenación pesquera en el DNMI, se acordó iniciar con la elaboración del documento técnico Caracterización de Usos y Prácticas Tradicionales en el Área Protegida, cuyo índice temático ya fue consolidado y entregado al equipo técnico del área para su desarrollo. Asimismo, se cuenta con un borrador de la propuesta metodológica para la ordenación pesquera, en proceso de revisión. No se realizaron encuentros con actores sociales o institucionales durante el mes, lo cual será tenido en cuenta para retomar la articulación en las siguientes etapas.</t>
  </si>
  <si>
    <t>No hay avance cuantitativo. En lo cualitativo la DTPA acompañó a las AP Katios, Utria y Munchique en la concertación de los planes de trabajo de REM-Acuerdos y a precisar los productos y actividades que serán insumo para elaborar estudios previos. Para el PNN los Katios se hizo participó en espacio con URT para revisar el posible conflicto interétnico entre Bijao y Juin Phubuur y en el DNMI, se continua con la construcción del índice que llevará la caracterización de prácticas tradicionales insumo para la ordenación pesquera. Pese a las condiciones de relacionamiento en el PNN Uramba, se elaboró con la secretaria técnica la agenda de la mesa EMC y se prepararon los insumos, así como los mensajes claves. En el proceso de consulta previa del PNN Farallones es destacable el ejercicio interno de análisis, implicaciones, medidas y preacuerdos con los consejos del sector pacífico y recomendaciones para el abordaje del proceso consultivo con las comunidades indígenas de Yucehk, Alto de la Mona y comunidades negras del Anchicayá; igualmente se apoyó al PNN Utría en la concertación de acciones con el consejo para implementar el momento dos de la ruta metodológica. En cuanto la implementación del acuerdo Uramba se resalta la definición de los temas de agenda para el 2025.  En cuanto a los convenios, se realizó el comité de seguimiento al No. 07 de Fonam que dinamiza las acciones de la mesa local de Farallones, verificando el cumplimiento de lo pactado.</t>
  </si>
  <si>
    <t>En 2do trimestre no hubo avance cuantitativo. En lo cualitativo se destacan los siguientes logros: Proceso de Consulta previa: Concertación de ruta metodológica propuesta con la comunidad Yu Cehk, análisis de las implicaciones, medidas de manejo y propuesta de preacuerdos con 5 Consejos Comunitarios del Pacífico por validar en asambleas comunitarias. Sector Anchicayá, avances con 7 Consejos Comunitarios en la revisión de estrategias de participación y definición de rutas metodológicas para el abordaje de la consulta. Así mismo, se generaron acercamientos con Kwe´sx Kiwe Jamundí y Alto de la Mona identificando desafíos y expectativas relacionadas con Parques y sus procesos. Con relación a la implementación del plan de trabajo de la mesa local a través de acciones de restauración en Raposo y Yurumanguí, el fortalecimiento organizativo al CC Naya y acciones pedagógicas que contribuyan a reforzar la conciencia ambiental. </t>
  </si>
  <si>
    <t>Los avances cualitativos hacen referencia a la revisión de la reglamentación del acuerdo por parte del equipo del área protegida con comentarios y observaciones, las cuales serán compartidas con el comité coordinador del acuerdo para unificar una sola versión que posteriormente será aprobada por la asamblea de pescadores. Teniendo en cuenta que se aproxima la temporada de pesa Julio-agosto se están preparando los mensajes y acciones pedagógicas para fortalecer el cumplimiento del acuerdo. Como parte de la articulación entre las dos AP se sostuvo un espacio de empalme con el PNN Sanquianga donde se revisó el tema de la subregión Sanquianga – Gorgona y la propuesta para retomarlo a partir de la dinamización de las instancias como son la mesa de pesca, con las mesas locales del PNN Gorgona y el PNN Sanquianga, identificando  temas de importancia subregional como lo es: el ecosistema de manglar, Residuos sólidos. Se continua acompañando el proyecto BPP en el componente de gobernanza en la elaboración de los planes de negocios .</t>
  </si>
  <si>
    <t>Durante el segundo trimestre no hubo avances cuantitativos. En lo cualitativo se destaca para el  proceso REM el desarrollo de jornadas sobre el fomento de la participación de las mujeres Wounaan comunidades de Juin Phubuur y Thaudu en los espacios comunitarios e institucionales. Con la comunidad indígena de peranchito se identificó la necesidad de avanzar armonización de los instrumentos de planeación Plan de manejo del PNN Los Katíos con el Plan de vida. Sobre la implementación de los planes de trabajo de los acuerdos de uso con las comunidades de Puente América y Tumaradó resaltar el seguimiento al cumplimiento de la reglamentación pesquera y el fortalecimiento organizativo a través de talleres en articulación entre EEM-PVC-Monitoreo. Impacta positivamente el acercamiento al consejo de la larga tumaradó  con quienes se concertó una agenda de trabajo en proceso de implementación. En cuanto al acuerdo de voluntades con Bijao se avanza en la implementación de la estrategia pedagógica.</t>
  </si>
  <si>
    <t>Durante el segundo trimestre se avanza a nivel cualitativo dado que no se reporta avance cuantitativo. En la línea de territorio del Acuerdo de Voluntades, se desarrollan espacios de formación en Jurisdicción Especial Indígena en las veredas Chirriadero, RI Honduras y Agua Negra, RI Agua Negra con el fin de cualificar los guardias y comuneros en el manejo normativo del ejercicio autónomo de su soberanía territorial y su gobierno propio. Asimismo, se generan espacios de diálogo con las tres autoridades tradicionales de los resguardos Honduras, Chimborazo y Agua Negra con el fin de retomar la mesa de trabajo conjunto denominada Minga de Pensamiento Sitio Sagrado Pico de Águila. Aunado a esto, se concertó con la representante del Programa ATEA de la Asociación Uh Wala Vxiç la definición de acciones clave de implementación del decreto. Y con participación de la comunidad se realizó el diseño y elaboración de avisos para visualizar los espacios de vida y de conservación presentes en el territorio.
En la línea de cultura, se avanzó en el fortalecimiento al tul nasa con espacios de formación sobre técnicas y manejo apícola en la vereda Chorrera Blanca y en sensibilización ambiental sobre planificación predial con la IEI Sek Walaca en la vereda la Bodega.
En el marco del proceso de relacionamiento con el Consejo Comunitario El Playón del Río Sigüí, se destaca la orientación al grupo de mujeres Afromujer; el fortalecimiento de la identidad cultural, territorial y organizativa de la comunidad; las jornadas de educación ambiental comunitaria enfocada en la apropiación de práctica de conservación; y el reconocimiento del territorio para afianzar el sentido de pertenencia, identidad y vínculo emocional con el territorio. </t>
  </si>
  <si>
    <t>Para el segundo trimestre  se tiene un avance cuantitativo  del 20% pues de las 5 acciones se cumplió con una referida al “acompañamiento al proyecto BPP-Componente de Gobernanza”., en este aspecto se logró la elaboración de 10 planes de negocios de las iniciativa  colectiva con orientaciones del equipo mixto para el fortalecimiento de la gobernanza cumpliendo con el apoyo desde EEM. Se sostuvo un espacio de empalme con el PNN Sanquianga donde se revisó el tema de la subregión Sanquianga – Gorgona y la propuesta para retomarlo a partir de la dinamización de las instancias como son la mesa de pesca, con las mesas locales del PNN Gorgona y el PNN Sanquianga, identificando temas de importancia subregional como lo es: el ecosistema de manglar, Residuos sólidos, piangua y ecoturismo. Se continua acompañando el proyecto BPP en el componente de gobernanza en la elaboración de los planes de negocios. Cabe señalar que las acciones realizadas fueron financiadas por KFW.</t>
  </si>
  <si>
    <t>Durante el segundo trimestre no hay avance cuantitativo. En lo cualitativo se continúa gestionando reunión con la Dirección General para la realización de la Mesa Conjunta, instancia clave para la toma de decisiones. En esta reunión se tomaran decisiones sobre  la concertación del plan de trabajo 2025, la adopción del plan de manejo, soluciones concertadas para la participación de los consejos comunitarios chucheros  y la plata en el esquema  de manejo; también se abordará el tema de cargos generados por la Comisión Civil entre otros. Aunque persiste el distanciamiento político, se ha generado acercamientos con la Alcaldía Distrital para participar como PNN en la mesa interinstitucional de ballenas previo a la preparación de la temporada no como EMC. Así mismo se ha dado respuesta a las solicitudes allegadas como parte de la gestión administrativa.</t>
  </si>
  <si>
    <t>En el segundo trimestre no hay avances cuantitativos. En lo cualitativo se destacan los siguientes avances: aprobación del plan de trabajo de EEM para el AP  con acciones de implementación; se logró la definición de la implementación del momento 2 de la ruta metodológica concertada con los consejos comunitarios Los Riscales y Los Delfines para el proceso de Consulta previa del PM, Se estructuró la propuesta de convenio para dinamizar la implementación del REM con ACIOKENDO. Se continua acorde a la metodología de Restauración avanzando en la identificación de especies de fauna y flora de importancia cultural.</t>
  </si>
  <si>
    <t xml:space="preserve">Durante el segundo trimestre de 2025 como avance en el indicador se realizaron las siguientes actividades:
1. Se remitió a líder temático de Ordenamiento Territorial de la DTAM los documentos síntesis de los municipios de San José y Belén de los Andaquíes, así como del departamento del Caquetá para su revisión. 
</t>
  </si>
  <si>
    <t>Durante el segundo trimestre con corte a 20 de junio de 2025 como avance en el indicador se realizaron las siguientes actividades:
1. Para el desarrollo de acciones en el marco del NODO GUAFRACHU se adelantaron reuniones en el marco de la gestión para actividades de educación ambiental y formulación del proyecto de PSA 
2. En el marco del SIDAP Caquetá se participó en el comité técnico del SIDAP y un espacio de revisión de la ordenanza con el objetivo de revisar su base funcional y estructural para proponer ajustes a la misma
3. Se participó en los CIDEAs de los municipios de San José del Fragua y Belén de los Andaquíes
4. Se participo en el consejo municipal de desarrollo rural del municipio de Florencia donde se abordaron necesidades de los núcleos veredales y se realizó la rendición de cuentas del municipio en la gestión del año 2024
5. Participación en socialización del proceso de actualización catastral en el municipio de San José del IGAC
6. Se participó en el Plan intergeneracional por la Vida del Amazonas colombiano (STC 4369) en los municipios de Doncello y Florencia convocado por el ICBF y administraciones municipales.
7. Se participo en un espacio virtual del proyecto RedSerPaz donde se abordó temática asociada a la importancia del PNN AFIW y la importancia de promover y generar propuestas de desarrollo sostenible con instancias de turismo tanto para el PNN como para el nodo GUAFRACHU. 
8. Se participó en la socialización del producto turístico y diseño del logo de la propuesta de Cluster de Turismo para San José del Fragua en cabeza del MinCIT, EMPRETUR, y CORTCA (Corporación de turismo) 
9. Se participó en el evento de clausura del proyecto de fortalecimiento a la estrategia de Pacto Caquetá Cero deforestación.
10. Se participo en el foro ambiental desarrollado en el municipio de Belén de los Andaquíes.
11. Se participó en la socialización de la ruta de criterios para declaración de áreas OMEC (Otras medidas efectivas de conservación basadas en áreas) por parte de Fundación Tierra Viva y la socialización del proyecto Ríos, alas y colores. </t>
  </si>
  <si>
    <t>Con corte a 25 de junio de 2025 se hace el reporte trimestral del avance de tres (3) instancias interinstitucionales y/o comunitarias con participación efectiva de PNN para lograr incidencia en decisiones de políticas públicas de desarrollo y ordenamiento territorial. Las acciones mas relevantes son las siguientes:
1. Reunión con la DTAM para identificar tres instancias que se activan con el indicador: la primera asociada a la gestión y manejo del RAMSAR Tarapoto, la segunda con el signo de cambio climático del departamento de Amazonas y la tercera con el GEF 7 Cuenca Putumayo.
2. Con respecto al RAMSAR Tarapoto las acciones más importantes han estado asociadas a la necesidad de conformar la comisión conjunta para la aprobación adopción y gestión del plan de manejo ambiental. Al respecto se han llevado a cabo durante el periodo del presente informe reuniones internas de las diferentes dependencias de parques nacionales naturales, así como con la corporación y el Ministerio de ambiente, concertándose para el lunes 7 de julio una reunión presencial en Bogotá entre el Ministerio y parques nacionales naturales para revisar, de ser necesario, ajustes al plan de manejo y al acuerdo de conformación de la comisión conjunta, entre otros temas.
3. Con respecto al sub nodo de cambio climático del departamento de Amazonas, para el p periodo objeto del presente informe se destacan las siguientes actividades
a) participación en la primera reunión de trabajo 2025 convocada por la secretaría técnica del Nodo Regional de Cambio Climático Amazonía (CORPOAMAZONIA), para realizar la revisión de diferentes temas que deben abordarse en el marco de la implementación del plan de acción y el funcionamiento del nodo.
b) participación en el taller regional sobre fortalecimiento de capacidades para el diseño de inversiones bajas en carbono y resilientes al clima organizado por el DNP.
c) responder a la solicitud elevada por la secretaría de agricultura medio ambiente y productividad del Amazonas a parques nacionales naturales entre otras entidades relacionadas con el nombre de la persona que tendrá representación institucional en el sub nodo así como las gestiones realizadas por parques nacionales en el marco del plan integral de gestión del cambio climático en el departamento de Amazonas
4. Con respecto a GEF 7. desafortunadamente la propuesta específica presentada por parte de la FCDS Perú para trabajar conjuntamente entre áreas protegidas fronterizas de la planicie amazónica tanto peruanas como colombianas, no fue finalmente aprobada, sin embargo, el equipo del área ha continuado participando de los diferentes grupos de trabajo del proyecto con énfasis en el número 4: “Contaminación del agua y medio ambiente”. En este sentido y de manera coordinada con la dirección territorial Amazonía se llevó a cabo una reunión con personal de WCS para aportar con información a uno de los subcomponentes técnicos del proyecto asociado a la mitigación por mercurio y otros contaminantes</t>
  </si>
  <si>
    <t>Con el corte del 25 de Junio de 2025, Se reportan avances cualitativos  respecto  a las instancias  que se priorizo en el marco del ordenamiento en sentido con  Instancias de Partipacion en la Unidad de Gestion de Riesgos departamental  se realizo articulación con la mesa de Gestión del Riesgo a nivel departamental y el avance en  la implementación de capacitaciones para el personal del AP en el desempeño como brigadista y se remetió el respectivo informe de implementación a la unidad de gestión del riesgo  Y el  orfeo respectivo para realizar la socialización del plan contingencia y se participo en las sesiones convocadas por el comité.
En la instancia    Mesa Interinstitucional para la disminución de factores que generan vulnerabilidad y riesgo en el territorio PANI (En la instancia se espera generar insumos para la zonificación de escenarios de riesgo (natural y público) (metodología a concertar con DTAM, OGR, AP) en articulación a los planes de ordenamiento ambiental indígena (Decreto 1276 del 2023)). Se avanzado en se ha realizado reuniones con la DTAM y se avanzo en una propuesta metodología para ser revisada por la DTAM y la Sede Central </t>
  </si>
  <si>
    <t>De acuerdo a la reunión realiza con Dirección Territorial Amazonia para la revisión del documento, se define la presentación del mismo para el tercer trimestre. </t>
  </si>
  <si>
    <t>Se presentan avances del componente de Ordenamiento Territorial del Área Protegida, enmarcados en las actividades del Programa Trinacional, La reactivación de la Mesa interétnica de Tierras y el relacionamiento con comunidades indígenas y campesinas que inciden en el AP.</t>
  </si>
  <si>
    <t>Para dar cumplimiento a la orden tercera de la Medida cautelar se realizaron mesas de trabajo entre el Ministerio de Ambiente y Desarrollo Sostenible, Parques Nacionales Naturales,Corpoamazonía, Cancillería y Ministerio del Interior, llegando a aacordar los criterios para la zona amortiguadora que en la ZRF se basan en la intangibilidad del area protegida y tiene en cuenta para las colindancias con resguardos indígenas la inicativa de corredor de proteccion de los PIEN que hace parte de l ordenameinto propio. Este docuemnto es la base para que el MADS emita la resolucion para zona amortiguadora </t>
  </si>
  <si>
    <t>Se tiene activas las instancias de CLEIYM, Comite local de proteccion de PIEN, el GTI  y la MPCI se elaboro el informe de gestion del semestre detallando los avances en cada instancia.</t>
  </si>
  <si>
    <r>
      <t xml:space="preserve">Al 26 de junio de 2025, Se reportan avances en el indicador "No de documentos técnicos de incidencia en políticas públicas elaborados y gestionados para lograr la integración de las áreas protegidas en instrumentos de planeación del desarrollo y ordenamiento territorial en las escalas nacional, regional, departamental y municipal. 
</t>
    </r>
    <r>
      <rPr>
        <b/>
        <sz val="10"/>
        <rFont val="Arial Narrow"/>
        <family val="2"/>
      </rPr>
      <t>1.</t>
    </r>
    <r>
      <rPr>
        <sz val="10"/>
        <rFont val="Arial Narrow"/>
        <family val="2"/>
      </rPr>
      <t>  Se avanzó en el ajuste de actualización de información del documento síntesis para la participación e integración del Parque Nacional Natural Serranía de Chiribiquete como determinante y asunto de interés nacional en el Esquema de Ordenamiento Territorial del municipio de Solano Departamento del Caquetá. Se cuenta con un avance parcial y se espera entregar a la administración municipal en el mes de julio.</t>
    </r>
  </si>
  <si>
    <r>
      <t xml:space="preserve">Al 26 de junio de 2025, se reportan avances en el indicador "N° de instancias interinstitucionales, intersectoriales y/o comunitarias con participación efectiva de PNNC para lograr incidencia en decisiones de políticas públicas de desarrollo y ordenamiento territorial" del Parque Nacional Natural Serranía de Chiribiquete:
</t>
    </r>
    <r>
      <rPr>
        <b/>
        <sz val="10"/>
        <rFont val="Arial Narrow"/>
        <family val="2"/>
      </rPr>
      <t>1.</t>
    </r>
    <r>
      <rPr>
        <sz val="10"/>
        <rFont val="Arial Narrow"/>
        <family val="2"/>
      </rPr>
      <t xml:space="preserve">  Se realizó la participación efectiva del PNNSCH en las instancias priorizadas durante segundo trimestre de 2025. A través de estos espacios, se ha logrado fortalecer el relacionamiento con los actores del territorio y la articulación en los planes de trabajo de las instancias que buscan controlar las presiones directas en territorio como la deforestación, los conflictos por la tierra y mitigar las causas estructurales que las originan. Contribuyendo de esta manera a la conservación del AP.
</t>
    </r>
    <r>
      <rPr>
        <b/>
        <sz val="10"/>
        <rFont val="Arial Narrow"/>
        <family val="2"/>
      </rPr>
      <t>2.</t>
    </r>
    <r>
      <rPr>
        <sz val="10"/>
        <rFont val="Arial Narrow"/>
        <family val="2"/>
      </rPr>
      <t xml:space="preserve"> Se realiza el informe descriptivo del avance de las instancias priorizadas durante el segundo trimestre de 2025
  °  </t>
    </r>
    <r>
      <rPr>
        <b/>
        <sz val="10"/>
        <rFont val="Arial Narrow"/>
        <family val="2"/>
      </rPr>
      <t>Mesa de Frontera:</t>
    </r>
    <r>
      <rPr>
        <sz val="10"/>
        <rFont val="Arial Narrow"/>
        <family val="2"/>
      </rPr>
      <t xml:space="preserve"> donde se conoce las acciones que se implementan en el borde de estabilización de la frontera agrícola como parte de la estrategia de control a la deforestación.
  °  </t>
    </r>
    <r>
      <rPr>
        <b/>
        <sz val="10"/>
        <rFont val="Arial Narrow"/>
        <family val="2"/>
      </rPr>
      <t>Mesa de Gobernanza:</t>
    </r>
    <r>
      <rPr>
        <sz val="10"/>
        <rFont val="Arial Narrow"/>
        <family val="2"/>
      </rPr>
      <t xml:space="preserve"> Instancia que cuenta con la participación de delegados de las comunidades y del gobierno local, departamental y nacional para atender los asuntos relacionados a la resolución de conflictos socio ambientales.
  °  </t>
    </r>
    <r>
      <rPr>
        <b/>
        <sz val="10"/>
        <rFont val="Arial Narrow"/>
        <family val="2"/>
      </rPr>
      <t>SIDAP Guaviare y Caquetá:</t>
    </r>
    <r>
      <rPr>
        <sz val="10"/>
        <rFont val="Arial Narrow"/>
        <family val="2"/>
      </rPr>
      <t xml:space="preserve"> Sistema Departamental de AP para cada departamento de jurisdicción del PNNSCH.
  °  </t>
    </r>
    <r>
      <rPr>
        <b/>
        <sz val="10"/>
        <rFont val="Arial Narrow"/>
        <family val="2"/>
      </rPr>
      <t>Mesa Agroclimática en Caquetá:</t>
    </r>
    <r>
      <rPr>
        <sz val="10"/>
        <rFont val="Arial Narrow"/>
        <family val="2"/>
      </rPr>
      <t xml:space="preserve"> Mesa Técnica donde se revisa y se hace seguimiento a las posibles consecuencias del cambio climático en los sistemas de producción en este departamento.</t>
    </r>
  </si>
  <si>
    <t>Se entregó informe trimestral  con anexos, en el que se recopila la participación del AP en las instancias priorizadas, correspondientes a:
1. Comité de lucha contra la minería ilegal del departamento de Vaupés.
2. Comité de lucha contra la extracción ilícita de yacimientos mineros en el departamento de Vaupés.
3. Comité de Seguridad Turística del Departamento de Vaupés.
4. Comité Departamental para el Bienestar Alimentario  y Nutricional.</t>
  </si>
  <si>
    <t>Con corte a 26 de Junio se reporta la matriz de instancias de Ordenamiento Territorial (OT). Se desarrolla el Informe trimestral de OT Nukak, durante el segundo trimestre de 2025 se reportaron avances significativos en 9 instancias OT, distribuidas en los niveles regional, departamental y municipal, con participación activa de la RNN Nukak. Estas instancias incluyen los espacios de participación como el Nodo Regional de Cambio Climático (NORCCA), el Comité Técnico Ambiental de Ordenamiento Territorial (CTA-OT), el Comité SIDAP-AIA, las Mesas de Gobernanza, Planificación Predial Sostenible, Frontera Agrícola y la Coordinación Regional de Control a la Deforestación. También se registraron avances en el CIDEA y el Consejo Municipal para la Gestión del Riesgo de Desastres de Miraflores, consolidando procesos de planificación territorial, articulación interinstitucional y atención a emergencias.</t>
  </si>
  <si>
    <t>Se avanza en la revisión del documento documento síntesis para la participación e integración del Santuario de Flora Plantas Medicinales Orito Ingi Ande como determinante y asunto de interés nacional en el Plan Básico de Ordenamiento Territorial del municipio de Orito Departamento del Putumayo.</t>
  </si>
  <si>
    <t>Durante el primer semestre se participa en una reunión convocada por el Comité Municipal de Gestión del Riesgo del Municipio de Orito en el cual donde se abordan el tema relacionado con la disponibilidad de ambulancias en el municipio, indicando que se está en la gestión para que el municipio cuente con otras dos ambulancias.
Por otra parte, en el primer semestre se participa en la reunión del Consejo Municipal de Turismo la cual tiene como objetivo discutir y tomar decisiones sobre la reestructuración del acuerdo No 25 del 29 de noviembre del 2018 y propuesta de reglamento interno de Consejo Municipal de Turismo del Municipio de Orito, esta reunión no conto con el cuórum por lo que no fue posible tomar decisiones.
En cuanto al Comité Interinstitucional de Educación Ambiental - CIDEA para el municipio de Orito, este no ha sido citado para sesionar durante el primer semestre del año.</t>
  </si>
  <si>
    <t>Durante el primer semestre el ANU Los Estoraques participó en espacios de trabajo con instancias relevantes con participación efectiva; en donde al menos cinco reuniones estratégicas se fortaleció la articulación interinstitucional en torno a la educación ambiental, la conservación y el ordenamiento territorial en los municipios de Ocaña y La Playa de Belén.
Estas reuniones abordaron temáticas como la consolidación de los Planes de Acción de los CEAM, el fortalecimiento de los PRAES y PROCEDAS, la gestión del recurso hídrico, el uso adecuado de agroquímicos, el aviturismo como estrategia de conservación, y el desarrollo de actividades pedagógicas con comunidades rurales y urbanas. Las instancias de articulación incluyeron a los Comités de Educación Ambiental Municipal (CEAM), Parques Nacionales Naturales – especialmente el ANU Los Estoraques –, instituciones educativas, organizaciones comunitarias como el Club de Observadores de Aves Zorzales, autoridades locales y otros actores del territorio.
Para el Área Protegida (AP), los CEAM han representado una estrategia clave para abordar el componente de ordenamiento ambiental desde una perspectiva territorial, permitiendo entender y actuar sobre las dinámicas locales con enfoque participativo. A través de estos espacios se ha logrado no solo concertar acciones ambientales con impacto pedagógico y social, sino también avanzar en el cumplimiento del rol del AP como determinante ambiental en procesos de planificación municipal y regional.
Esta articulación ha facilitado el posicionamiento del ordenamiento ambiental como eje transversal de la gestión territorial y ha promovido procesos de corresponsabilidad entre comunidad, instituciones educativas y autoridades ambientales</t>
  </si>
  <si>
    <r>
      <t>Durante el primer semestre el PNN El Cocuy participó en espacios de trabajo con instancias relevantes con participación efectiva; en donde:
1. </t>
    </r>
    <r>
      <rPr>
        <u/>
        <sz val="10"/>
        <rFont val="Arial Narrow"/>
        <family val="2"/>
      </rPr>
      <t>Con el pueblo U’wa se generaron dos espacios:</t>
    </r>
    <r>
      <rPr>
        <sz val="10"/>
        <rFont val="Arial Narrow"/>
        <family val="2"/>
      </rPr>
      <t xml:space="preserve">
 °  El primero desarrollado entre el pueblo U’wa y el Parque Nacional Natural El Cocuy se centró en el diálogo sobre derechos territoriales, prácticas tradicionales y mecanismos de armonización entre la visión ancestral y la gestión del área protegida.
 °  El segundo correspondió a una reunión interinstitucional entre la Defensoría del Pueblo, la Personería y el Parque, enfocada en el seguimiento a compromisos institucionales y en el fortalecimiento de garantías de derechos.
2. </t>
    </r>
    <r>
      <rPr>
        <u/>
        <sz val="10"/>
        <rFont val="Arial Narrow"/>
        <family val="2"/>
      </rPr>
      <t>Con el departamento de Arauca y el municipio de Tame se logró participar:</t>
    </r>
    <r>
      <rPr>
        <sz val="10"/>
        <rFont val="Arial Narrow"/>
        <family val="2"/>
      </rPr>
      <t xml:space="preserve">
 °  En la socialización del Plan de Conservación Regional Participativo (PCRP) en Tame, Arauca, donde se presentaron avances técnicos y se recogieron aportes de actores locales.
 °  En el Comité de Control y Vigilancia Ambiental del departamento de Arauca en donde el espacio estuvo enfocado en el ordenamiento territorial a partir del análisis del uso, aprovechamiento, transporte y comercialización de los recursos naturales, buscando armonizar la gestión ambiental con la planificación del territorio.
Adicionalmente, se participó de dos espacios generados por Nivel Central en el cual se recibieron orientaciones sobre ordenamiento territorial y Catastro Multiproposito espacios de fortalecimiento técnico en ordenamiento territorial dirigido a profesionales operativos, orientada a mejorar la articulación entre la planificación ambiental y la gestión predial. Estos encuentros reflejan un proceso integral de concertación, capacitación y coordinación institucional, clave para la consolidación de procesos territoriales y de conservación.</t>
    </r>
  </si>
  <si>
    <t>Durante el segundo semestre del presente año, el área protegida ha venido participando activamente en espacios de articulación interinstitucional orientados al fortalecimiento de la gestión integral del recurso hídrico y el ordenamiento territorial en el área de influencia. Esta participación se ha materializado a través del acompañamiento técnico en iniciativas de infraestructura hídrica comunitaria, específicamente en los acueductos de la quebrada La Ahumada, la vereda Rolgua y la vereda Román, desarrolladas en coordinación con CORPONOR. Estas acciones reflejan un enfoque territorial integrado que busca armonizar las necesidades de abastecimiento de agua de las comunidades rurales con los criterios de sostenibilidad ambiental y planificación territorial, contribuyendo así al ordenamiento del territorio desde una perspectiva de gestión participativa y concertada entre las instituciones del orden regional y las organizaciones comunitarias locales.</t>
  </si>
  <si>
    <t>Durante el primer semestre de 2025, el Área Protegida del Parque Nacional Natural Serranía de los Yariguíes ha participado activamente en espacios de articulación interinstitucional orientados al fortalecimiento del ordenamiento territorial en su zona de influencia. Estas acciones se han desarrollado en escenarios como el Consejo Municipal de Gestión del Riesgo en el municipio de Hato, donde se abordaron decisiones relacionadas con la gestión del territorio y la mitigación de riesgos socioambientales . Así mismo, se han promovido iniciativas conjuntas con autoridades locales, Policía Nacional y cuerpos de bomberos, que han contribuido al reconocimiento de los valores ecosistémicos del área y su integración en dinámicas de planificación territorial, como lo evidencian las jornadas de restauración ecológica y los talleres de capacitación en gestión del riesgo desarrollados recientemente. FInalmente, el AP ha venido participando en las diferentes mesas de trabajo correspondiente a la mesa de descarbonización de satander como actividad propia de su relacionamiento con el sistema Departamental de Areas protegidas de Santander.
Estas acciones reafirman el papel estratégico del AP como actor clave en los procesos de gobernanza territorial y conservación participativo</t>
  </si>
  <si>
    <t>Para la construcción del documento síntesis de integración del área protegida PNN Bahía Portete en los instrumentos de planeación del desarrollo y ordenamiento territorial para esta vigencia. En el II Trimestre del año 2025 se realizó reunión estratégica de relacionamiento con la Alcaldía de Uribia el día 28 de mayo para la presentación del proyecto “NODO GUAJIRA CONEXIÓN BIOCULTURAL” con el fin de  articular el  Régimen Especial del Manejo REM con el plan municipal de desarrollo y el plan de ordenamiento territorial. En este sentido, el PNN propone a la administración municipal de Uribia, articularse en el ejercicio de actualización del plan de ordenamiento territorial, llevando a cabo el día 19 de junio de 2025 reunión entre representantes del PNN Bahía Portete Kaurrele, Dirección Territorial Caribe, Nivel Central de PNN y delegados de la Alcaldía Municipal iniciando con el proceso de apoyar técnicamente  la actualización del Plan de Ordenamiento Territorial del Municipio.</t>
  </si>
  <si>
    <t xml:space="preserve">Se establece que la instancia interinstitucional con participación efectiva de PNNC para lograr incidencia en decisiones de políticas públicas, es el POD del Departamento de la Guajira, esta asistencia técnica se desarrollará en el marco del CONPES 4091, de los acuerdos con el Ministerio de Vivienda, Ciudad y Territorio (MVCT) y de la coordinación con las áreas protegidas de la Guajira, DTCA y NC en articulación con el Proyecto Nodo Guajira. 
Durante el segundo trimestre, se llevaron a cabo reuniones, con el propósito de avanzar en la articulación y coordinación de los instrumentos de planificación territorial. En este contexto, se ha participado en las siguientes instancias interinstitucionales y comunitarias orientadas a lograr una efectiva incidencia en el POD.
- Se realiza reunión estratégica de relacionamiento con la Alcaldía de Uribia el día 28 de mayo para la presentación proyecto "NODO GUAJIRA CONEXIÓN BIOCULTURAL" con el propósito de articular el Régimen Especial del Manejo REM, con el plan municipal de desarrollo y el plan de ordenamiento territorial.  
- Se realiza reuniones de relacionamiento con la Universidad de la Guajira los días 23 de mayo y 17 de junio con el propósito de realizar acuerdo de voluntades para la estructuración y realización de diplomado en ordenamiento territorial para el fortalecimiento de las competencias técnicas regional y local. 
- Reunión con la Secretaria de Planeación de la Gobernación de la Guajira realizada el dia 17 de junio de 2025, para socializar la asistencia técnica se dará por parte del Comité Interinstitucional de la Comisión de Ordenamiento Territorial en la actualización del POD de La Guajira con enfoque territorial y diferencial. 
- Reuniones realizadas del 8 al 10 de junio, con las Autoridades Tradicionales de las Comunidades Wayuu del AP, para socialización del proyecto "NODO GUAJIRA CONEXIÓN BIOCULTURAL" .
..................................................
Seguimiento trimestral (02/Jul/2025 13:36)
02/Jul/2025 13:44 - Jeferson Rojas-PNNBPK
En el II Trimestre de 2025, se  realizaron reuniones con la alcaldía de Uribia, Universidad de la Guajira, Secretaria de Planeación y Gestión de Riesgo de la Gobernación de la Guajira, para la articulación y coordinación de los instrumentos de planificación del territorio como los Planes de Ordenamiento Territorial y Planes de Gestión de Riesgos, con base en la legislación existente, políticas, planeación y experiencia técnica de PNN teniendo en cuenta que las áreas protegidas, la gestión de los riesgos y el cambio climático son determinantes en el ordenamiento territorial. En este sentido, se han participado en las siguientes instancias interinstitucionales, y comunitarias para lograr incidencia en decisiones de políticas públicas:
- Se realiza reunión estratégica de relacionamiento con la Alcaldía de Uribia el día 28 de mayo para la presentación proyecto “NODO GUAJIRA CONEXIÓN BIOCULTURAL” con el propósito de articular el Régimen Especial del Manejo REM, con el plan municipal de desarrollo y el plan de ordenamiento territorial.
- Se realiza reuniones de relacionamiento con la  Universidad de la Guajira los días 23 de mayo y 17 de junio con el propósito de realizar acuerdo de voluntades para la estructuración y realización de diplomado en ordenamiento territorial para el fortalecimiento de las competencias técnicas regional y local. 
- Reunión con la Secretaria de Planeación de la Gobernación de la Guajira realizada el dia  17 de junio de 2025, para socializar la asistencia técnica se dará por parte del Comité Interinstitucional de la Comisión de Ordenamiento Territorial en la actualización del POD de La Guajira con enfoque territorial y diferencial. 
- Se realiza reunión el 17 de junio de 2025 para la articulación con la Dirección de Prevención, Atención de Emergencia y Desastres de la Gobernación de la Guajira, con el objetivo de socializar el Plan de Emergencia y Contingencia de Desastres Naturales y Socionaturales (PECDNS).
- El día 19 de junio de 2025 se llevó a cabo reunión entre representantes del PNN Bahía Portete Kaurrele, Dirección Territorial Caribe y Nivel Central de PNN y delegados de la Alcaldía Municipal para Concertar espacios para participar en la actualización del plan de ordenamiento territorial del municipio. 
</t>
  </si>
  <si>
    <t>En el comite departamental de cambio climatico, se identificaron tematicas que no se priorizaron para ninguna etapa de gestión del plan de cambio climatico departamental que incluyera la erosion costera: estudios, pilotos, medidas de adpatación omitigación que permitiera atender la problematica insular. No se ha evidenciado en el documento, a pesar de que lo mencionan en als reuniones, razon por la cual aunque se discute en los espacios, se elaboró un oficio con ela porte especifico, e igualmente esperamos que se pueda dar el espacio para tratar esto. se adjunat el oficio y mail de envio a los encargados</t>
  </si>
  <si>
    <t>En este semestre se trabajo en dos  temas principales, participando en sus instancias de cosntrucción y seguimiento de manera articulada con las otars entidades y los representantes comunitarios: se adjunta la matriz dilgenciada donde se actualiza la información de estos 2 espacios:
AMP: se llevó a cabo el comite interinstitucional de control y vigilancia del AMP, donde se presentaron los avances, se adjunta acta, listado de asistencia y fotografias
Comite departamental de gestión de cambio climatico: en el cual se adjunta fotografias y oficio donde se detalla la neecsidad de temas a incluir, asi como el soporte de envio del diligenciamiento de proyuectos a incluir segun lo solicitado.</t>
  </si>
  <si>
    <t>En el segundo trimestre de 2025, el PNN de Macuira inicia la construcción del documento síntesis de planificación del PNN de Macuira, denominado Régimen Especial de Manejo, para ser entregado al municipio de Uribia, y ser incorporado en la actualización del Plan de Ordenamiento Territorial, 2026-2030.</t>
  </si>
  <si>
    <t>El área no presentó avances significativos en este trimestre frente a la elaboración de documentos técnicos de incidencia. Se espera mostrar mayor avance en el próximo corte</t>
  </si>
  <si>
    <t>En el proceso de actualización del documento Régimen Especial de Manejo (REM) con resguardos indígenas de Chigorodó y Mutatá se realizaron reuniones virtuales (11 y 21 de abril, 12 y 26 mayo) entre los profesionales Daira Recalde y Liliana Sayuri Matsuyama (Gobernanza y Participación-GPM), los equipos EEM-DTCA y EEM-PNN Paramillo para hacer ajustes al documento REM y definir ruta metodológica para socialización con Cabildos y comunidades. Se elaboró presentación incluyendo El contexto del documento, las observaciones recibidas, los ajustes incorporados, y la metodología propuesta para la concertación.</t>
  </si>
  <si>
    <r>
      <t xml:space="preserve">Se contó con el siguiente relacionamiento institucional:
</t>
    </r>
    <r>
      <rPr>
        <b/>
        <sz val="10"/>
        <rFont val="Arial Narrow"/>
        <family val="2"/>
      </rPr>
      <t xml:space="preserve">DSCI Regional Córdoba: </t>
    </r>
    <r>
      <rPr>
        <sz val="10"/>
        <rFont val="Arial Narrow"/>
        <family val="2"/>
      </rPr>
      <t xml:space="preserve">Se realizó reunión el 19 de mayo, para socializar avances en la creación de ruta de acuerdos de conservación con familias PNIS, donde la DSCI expuso las líneas productivas tipos para la implementación del proyecto productivo enfocado en 3 temáticas: establecimiento de cacao, fortalecimiento de cacao y sistemas silvopastoriles, a las cuales se les hizo observaciones. El PNN Paramillo participó en jornada de campo del 10 al 13 de junio con la DSCI para socializar a lideres de las veredas La Luna y La Estrella beneficiarios del PNIS en Saiza la ruta de acuerdos y los planes de inversión tipos definidos.
</t>
    </r>
    <r>
      <rPr>
        <b/>
        <sz val="10"/>
        <rFont val="Arial Narrow"/>
        <family val="2"/>
      </rPr>
      <t>POMCA ALTO SINÚ:</t>
    </r>
    <r>
      <rPr>
        <sz val="10"/>
        <rFont val="Arial Narrow"/>
        <family val="2"/>
      </rPr>
      <t xml:space="preserve"> Se asistió a reunión convocada por CVS con participación de CORANTIOQUIA , ANT y empresa URRA S.A. E.S.P., buscando iniciar relacionamiento y consultar la disponibilidad de participación en el proceso de actualización del POMCA del Alto Sinú, esta consulta iba orientada a identificar apoyos como lo pueden ser financiación, equipos, información.
</t>
    </r>
    <r>
      <rPr>
        <b/>
        <sz val="10"/>
        <rFont val="Arial Narrow"/>
        <family val="2"/>
      </rPr>
      <t>MINERALS CÓRDOBA:</t>
    </r>
    <r>
      <rPr>
        <sz val="10"/>
        <rFont val="Arial Narrow"/>
        <family val="2"/>
      </rPr>
      <t xml:space="preserve"> Se asistió a reunión con la empresa minera que realizará explotación de la Mina El Alacrán en la cuenca del río San Pedro, donde se socializó avances del proyecto, que está en proceso de licenciamiento con la Autoridad Nacional de Licencias Ambientales -ANLA. Se mencionó que existe un convenio con Conservación Internacional y el Instituto Humboldt para hacer monitoreo (instalación de cámaras trampas) en áreas pertenecientes a los biomas de Zonobioma Húmedo Tropical y Pedobioma del Zonobioma Húmedo Tropical, quedando con el compromiso de definir un área de 1.700 has en la cuenca del río San Pedro, al interior o en zona colindante del PNN Paramillo. El 24 de junio se participó con la empresa en la definición de áreas preliminares para la instalación de cámaras trampas en el sector de la cuenca del río San Pedro y en la zona de la vereda La Oscurana, Tierralta. 
</t>
    </r>
    <r>
      <rPr>
        <b/>
        <sz val="10"/>
        <rFont val="Arial Narrow"/>
        <family val="2"/>
      </rPr>
      <t>URRÁ – Plan de Ordenamiento Pesquero -POPE:</t>
    </r>
    <r>
      <rPr>
        <sz val="10"/>
        <rFont val="Arial Narrow"/>
        <family val="2"/>
      </rPr>
      <t xml:space="preserve"> Se participó el 9 de mayo en la entrega de alevinos:  Bocachico: 101.817, Barbúl: 23.667, Liseta: 486, y Rubio: 2.880 del medio natural,  contemplados en el marco del Contrato Interadministrativo N° 0019-2025 entre URRA S.A y la Universidad de Córdoba cuyo objeto es: EVALUAR LA TEMPORADA REPRODUCTIVA DE LOS PECES REOFÍLICOS AGUAS ARRIBA Y BAJA DE LA CUENCA DEL RIO SINÚ, RESCATE DE LARVAS DE PECES REOFÍLICOS EN EL MEDIO NATURAL, Y ADQUISICIÓN DE ALEVINOS DE BAGRE BLANCO Y DORADA, los cuales se trasladaron al punto de siembra Alto Nuevo (coordenadas N 07°24'55"N 2°45.25" W 076°17"46.25"), se procedió a medir los parámetros físico- químicos, se aclimataron los alevinos para su respectiva liberación.
</t>
    </r>
    <r>
      <rPr>
        <b/>
        <sz val="10"/>
        <rFont val="Arial Narrow"/>
        <family val="2"/>
      </rPr>
      <t>Resguardos Chigorodó-CMICH y Mutatá-CMIM:</t>
    </r>
    <r>
      <rPr>
        <sz val="10"/>
        <rFont val="Arial Narrow"/>
        <family val="2"/>
      </rPr>
      <t xml:space="preserve"> En el proceso de actualización del documento REM con resguardos indígenas de Chigorodó y Mutatá se realizaron reuniones virtuales (11 y 21 de abril, 12 y 26 mayo) entre los equipos de Gobernanza y Participación-GPM, EEM-DTCA y EEM-PNN Paramillo para hacer ajustes al documento REM y definir ruta metodológica para socialización con Cabildos y comunidades. </t>
    </r>
  </si>
  <si>
    <t>El equipo del PNN Sierra Nevada de Santa Marta participó el 7 de abril de 2025 en una jornada de capacitación orientada por los profesionales de Ordenamiento Territorial del Nivel Central y de la Dirección Territorial Caribe (DTCA), en la cual se aclararon los criterios para identificar las acciones de ordenamiento territorial (OT) que contribuyen al cumplimiento del indicador correspondiente en el área protegida. Asimismo, se recibieron orientaciones para la elaboración del reporte trimestral.
Como resultado de esta capacitación, el PNN SNSM inició un proceso de revisión interna de los documentos técnicos elaborados para la articulación del Plan de Manejo Conjunto con los planes de desarrollo municipal en su jurisdicción. Paralelamente, se proyecta la formulación de nuevas solicitudes institucionales orientadas a gestionar espacios de socialización de dichos documentos, con el objetivo de incidir en la formulación e implementación de los planes de desarrollo territorial o de otros instrumentos de planificación.
Por otra parte, el PNN Sierra Nevada de Santa Marta elaboró el documento técnico de la Estrategia de Restauración Ecológica Participativa con Enfoque Biocultural (REP-B), como resultado de un proceso iniciado en 2023, desarrollado en articulación con comunidades de los pueblos Kággaba (Kogui) y Wiwa de la Sierra Nevada de Santa Marta. Este proceso se enmarca en el relacionamiento y coordinación entre las autoridades ambientales e indígenas, conforme a lo estipulado en el Plan de Manejo Conjunto.
Adicionalmente, el PNN SNSM formuló una propuesta de protocolo de investigación en el marco del proyecto Guajira Conexión Biocultural, con el objetivo de orientar las expediciones científicas en áreas traslapadas del PNN SNSM y de los Resguardos, que serán adelantadas por el Instituto Humboldt durante la fase de implementación del proyecto.</t>
  </si>
  <si>
    <t>Avance en la formulación del Plan de Ordenamiento Ecoturístico del Parque Nacional Natural Tayrona
El Plan de Ordenamiento Ecoturístico (POE) del Parque Nacional Natural Tayrona se encuentra actualmente en fase de formulación, con un avance técnico del 80%. A la fecha, se han desarrollado los componentes estratégicos y de ordenamiento, así como el diagnóstico detallado de la situación actual del ecoturismo en el área protegida, considerando aspectos biofísicos, socioculturales, institucionales y de infraestructura.
En esta etapa del proceso, el documento se encuentra en fase de socialización con actores clave y comunidades locales, al tiempo que se realizan ajustes a componentes específicos, entre ellos el análisis de capacidad de carga ecoturística. Esta fase busca fortalecer la legitimidad técnica y social del POE, garantizando que las propuestas de ordenamiento respondan a las condiciones ecológicas del Parque, a los lineamientos institucionales y a los contextos culturales de las comunidades vinculadas al territorio.</t>
  </si>
  <si>
    <t>Durante el periodo evaluado se participó activamente en espacios de articulación comunitaria y de gobernanza territorial, con el propósito de avanzar en el ordenamiento de las actividades ecoturísticas dentro del Parque Nacional Natural Tayrona. En este marco, se sostuvo un diálogo continuo con el Cabildo de Taganga, a través de la Mesa de Participación e Instancia de Coordinación, en la cual se promovieron acciones concertadas para el manejo adecuado de los usos turísticos, en concordancia con la normatividad del área protegida y las dinámicas culturales de la comunidad local.
Adicionalmente, se participó en la Instancia de Coordinación con los cuatro pueblos indígenas de la Sierra Nevada de Santa Marta —Kogui, Wiwa, Arhuaco y Kankuamo—, particularmente en el Comité Técnico para el seguimiento de los acuerdos derivados del proceso de consulta previa. Este espacio ha permitido avanzar en la implementación de medidas que respetan los derechos territoriales de los pueblos indígenas, a la vez que se fortalecen los procesos de conservación, control territorial y armonización cultural dentro del área protegida.</t>
  </si>
  <si>
    <t>En el marco de las acciones de participación institucional y articulación intersectorial, el equipo técnico del Santuario de Fauna Acandí, Playón y Playona participó en sesión del Consejo Territorial de Planeación del municipio de Acandí. Esta sesión tuvo como objetivo principal realizar un ejercicio de seguimiento al nivel de avance del Plan de Desarrollo Municipal.
Durante el encuentro, la administración municipal presentó los avances porcentuales correspondientes a las actividades programadas en cada línea estratégica y sector del Plan de Desarrollo, destacando que para el primer semestre del año 2025 se alcanzó un nivel de ejecución del 79,7%, con base en las metas propuestas para dicho periodo.
En este espacio, los integrantes del Consejo Territorial de Planeación manifestaron la importancia de fortalecer el seguimiento continuo al Plan de Desarrollo, por lo cual recomendaron que las sesiones de esta instancia se convoquen con mayor periodicidad. Esta recomendación busca asegurar un monitoreo más riguroso y efectivo del cumplimiento de las metas, así como fomentar una mayor participación de los diferentes actores territoriales en los procesos de planeación y control ciudadano.
Esta participación reafirma el compromiso del equipo del Santuario en los procesos de planificación territorial, contribuyendo al fortalecimiento de los mecanismos de gobernanza local con enfoque ecosistémico y sostenible.</t>
  </si>
  <si>
    <t>Para el segundo trimestre por solicitud de la Dirección de Turismo del Departamento de La Guajira, con el fin de diseñar e implementar estrategias para el fortalecimiento del turismo en nuestro en el territorio, se encuentran adelantando el proceso de recolección de información clave para la construcción y mejora del Índice de Competitividad Turística (ICT) 2024.
 El ICT es una herramienta fundamental que permite medir el desempeño del sector turístico en dimensiones como gestión institucional, promoción, sostenibilidad, infraestructura, cultura, oferta turística y gobernanza. La participación activa y articulada de todas las entidades del sector público y privado es esencial para identificar nuestras fortalezas, cerrar brechas y diseñar políticas públicas más efectivas que impulsen el desarrollo turístico del departamento. Para aportar al índice de competitividad Turística se presentó el DOCUMENTO TÉCNICO INFORMACIÓN SANTUARIO DE FLORA Y FAUNA LOS FLAMENCOS INSUMOS PARA LA CONSTRUCCIÓN INDICE DE COMPETITIVIDAD TURÍSTICA REGIONAL DE COLOMBIA (ICTRC) MAYO DE 2025.
El documento antes mencionado se elaboró con información base del plan de manejo, y con los insumos del Plan de Ordenamiento Ecoturístico (POE).</t>
  </si>
  <si>
    <t>Durante el trimestre, en cumplimiento de la articulación con la Comisión conjunta de ecosistemas estratégicos de la Región Central de la Cordillera Oriental - CEERCCO y con el propósito de articular acciones de políticas públicas de desarrollo y ordenamiento territorial se gestionó y participó en:
1. Comité Directivo CEERCCO Preparación y realización: En este espacio se aprobó el POA 2025, elección de Presidente Corpoguavio y Secretaría Técnica CAR, Memorando de entendimiento, también se coordinaron aspectos técnicos y logísticos, incluyendo la delimitación territorial.
2. Delimitación y Cartografía, Se actualizó el polígono de CEERCCO con revisión SIG por entidades.
3. Comunicaciones Dinamización del comité: Se estableció acciones semanales para visibilizar CEERCCO en redes sociales.
4. Proyecto GEF Páramos Reunión con equipo Kikster Se compartieron insumos sobre PMA para integrarlos en la herramienta del proyecto. Se adelantan talleres y clínicas de casos donde se abordaron conflictos socioambientales mediante casos reales. Se propusieron soluciones como el ordenamiento ambiental predial y articulación interinstitucional.</t>
  </si>
  <si>
    <t>Durante el periodo se llevaron a cabo las siguientes acciones en relación con las instancias de ordenamiento territorial:
1.        Actualización de la matriz de instancias de ordenamiento territorial, desarrollada principalmente con los once (11) municipios que comparten jurisdicción con el Parque Nacional Natural Chingaza, en el marco de la inclusión del área protegida en los Planes de Desarrollo Municipal.
2.        Elaboración del informe semestral de reporte de instancias de ordenamiento territorial, donde se consolidan las acciones adelantadas por el Parque con los entes territoriales para su inclusión en los diferentes instrumentos de ordenamiento territorial.
3.        Seguimiento a los Planes de Desarrollo Municipal durante el primer semestre de 2025, priorizando siete (7) municipios del área de influencia directa: Junín, Medina, Cumaral, Restrepo, Guasca, San Juanito y El Calvario, los cuales incluyeron en sus respectivos planes acciones relacionadas con el Plan de Manejo y el Modelo de Gestión del área protegida, con base en los lineamientos establecidos en el año 2024.</t>
  </si>
  <si>
    <t>Se priorizó como Instancia de articulación para el 2025: Sistema Municipal de Áreas Protegidas (SIMAP) del municipio de San Vicente del Caguán.  Durante el trimestre, se gestionó y participó en las siguientes acciones para la consolidación de la instancia:
1.        Reunión el 13 de mayo con la secretaria técnica del SIMAP, en este caso, delegado de la secretaria de desarrollo agropecuario y ambiental del municipio, donde se trabajó sobre la metodología para construir el plan de acción de la instancia.
2.        Un espacio el 19 de mayo 2025, espacio presencial que contó con la participación de los integrantes de la instancia donde se identificación las acciones a realizar por cada objetivo específico del SIMAP, y se concertó el plan de acción 2024 – 2026.
Adicionalmente, se participó en los siguientes espacios interinstitucionales:
-        30 de mayo de 2025: Jornada liderada por Gisela Paredes del GTEA, enfocada en la importancia de articular procesos desarrollados por PNNC en cada jurisdicción con relación al catastro multipropósito.
-        20 de junio de 2025: Capacitación impartida por GTEA sobre el procedimiento para el registro de Reservas Naturales de la Sociedad Civil (RNSC)".</t>
  </si>
  <si>
    <t>Se priorizó como Instancia de articulación para el 2025: La participación en la Unidad de Gestión del Riesgo Departamental. 
Durante el segundo trimestre, se fortaleció su articulación interinstitucional mediante espacios de coordinación con la UGRD alcaldías y comités de gestión del riesgo, enfocados en la prevención y atención de incendios forestales y en capacitación de guardaparques, monitoreo satelital, restauración ecológica y participación comunitaria, consolidando una respuesta integrada y efectiva frente a las amenazas ambientales
Para el segundo trimestre: se participó en varios espacios que giran entorno a fortalecer las acciones de la UGRD así:
1. Comité de Control y Vigilancia Ambiental del Departamento del Vichada,  fue un espacio clave para fortalecer la coordinación interinstitucional en la protección de los recursos naturales, donde se presentaron avances del Plan de Acción 2024 del PNN El Tuparro, con énfasis en prevención de incendios, restauración ecológica y control de actividades como la tala y quema. También se abordó la implementación del Decreto 1275 sobre gobernanza ambiental indígena y se acordaron acciones conjuntas con varias entidades para enfrentar problemáticas como el tráfico de fauna y flora, reafirmando el compromiso con la conservación en un contexto de alta presión ambiental.
2. En otros espacios se ha tenido como objetivo coordinar la logística para un taller orientado al fortalecimiento de la brigada de emergencias del PNN El Tuparro, en articulación con la gestión del riesgo del municipio de Puerto Carreño. Se definió que el evento se realizará del 9 al 13 de julio de 2025, con la participación de entidades como la Alcaldía, Bomberos, Cruz Roja y la Oficina de Gestión del Riesgo. Se acordaron aspectos como transporte, hospedaje, alimentación y condiciones básicas del Centro Operativo El Tomo, donde se desarrollará la actividad, destacando la importancia de mejorar las capacidades frente a emergencias, especialmente incendios forestales.</t>
  </si>
  <si>
    <t>Se priorizaron como Instancias de articulación para el 2025: SIMAP Uribe y SIMAP Macarena
Durante el II trimestre, se gestionó y participó en las siguientes acciones orientadas a impulsar la creación del Sistema Municipal de Áreas Protegidas (SIMAP) en el municipio de La Macarena:
1.        Se llevó a cabo una jornada de articulación con la administración municipal, orientada a socializar los fundamentos y objetivos del SIMAP, y construir de manera el borrador de Decreto Municipal y la lista de verificación para la creación de la instancia de participación del Sistema Municipal de Áreas Protegidas.
2.        Se participó de los espacios de socialización y apoyo técnico de los lineamientos del primer piloto de la estrategia Conserva Orinoquia, una iniciativa que busca fortalecer la implementación de SIMAP en los municipios de La Macarena y Castilla La Nueva en el departamento del Meta. 
3.        Se participó de varios encuentros de trabajo interinstitucional con la participación de representantes de la Gobernación del Meta, WWF Colombia, el Sistema Departamental de Áreas Protegidas (SIDAP Meta) y la Secretaría de Planeación Municipal, espacios en los que se socializaron los avances del proceso SIMAP en La Macarena.
4.        En el marco de la estrategia Conserva Orinoquia, se desarrollaron espacios de trabajo conjunto con aliados estratégicos, orientado a la elaboración de los documentos técnicos necesarios para la formulación del piloto SIMAP en La Macarena. Esta fase incluyó la definición de criterios técnicos, actores clave y áreas prioritarias para la conservación municipal, con el acompañamiento de The Nature Conservancy (TNC) y Fondo Acción.
Durante el II trimestre, se gestionó y participó en las siguientes acciones orientadas a fortalecer y apoyar la actualización del Sistema Municipal de Áreas Protegidas (SIMAP) en el municipio de Uribe:
1. Se participó en varios espacios de manera conjunta con la secretaria de medio ambiente del departamento del Meta y la secretaria de planeación de Uribe, donde se ajusta la lista de verificación correspondiente  a las  determinantes ambientales del municipio y el componente social, como insumo para ajustar y actualizar el acuerdo de creación de la instancia</t>
  </si>
  <si>
    <t xml:space="preserve">Durante el segundo trimestre del 2025 desde la DTPA se participó en cuatro (4) instancias que apuntan a incidir en los determinantes del ordenamiento territorial, según artículo 32 de la ley 2294 del 2023. Con estas instancias, se cumple el 100% del indicador propuesto para el tema, sin embargo, por ser procesos permanentes, se seguirá reportando en los próximos trimestres.  
-Se participó en instancia de ordenamiento territorial relacionada con el proceso de actualización del POT de Cali; durante este proceso se logró que a nivel espacial se incluyera el AP en los estudios de amenaza. Otro resultado significativo se relaciona que, por primera vez, PNN será incluida como autoridad ambiental en el proceso de concertación del componente ambiental. 
-Se dio continuidad con la instancia relacionada con el liderazgo de la secretaría técnica en el ámbito de gestión del Sistema Regional de Áreas Protegidas del Pacífico- SIRAP, donde se incide territorialmente; en el espacio se realizó por parte de la Secretaría Técnico un balance general de trabajo realizado durante la vigencia 2025, así mismo se presentaron conclusiones generales sobre el desarrollo del proyecto Pacífico Biocultural.
-Desde la DTPA se participa con voz y voto en el Consejo Departamental de Gestión del Riesgo del Valle del Cauca, donde se incide de manera directa en procesos misionales de la gestión del riesgo a nivel departamental.
-Desde la DTPA se ha participado de manera directa en la etapa de construcción del documento Directrices de armonización del OT. Si bien este proceso es responsabilidad del proyecto Pacifico Biocultural, desde PNN se realiza el apoyo para incidir en temas de ordenamiento territorial para el Pacífico.
</t>
  </si>
  <si>
    <t>Durante el segundo trimestre se llevaron a cabo reuniones de concertación, acompañamiento y empalme con los pescadores del Acuerdo El Agujero. Como resultado, se concertó el plan de trabajo del acuerdo de uso para el año 2025. Se brindó acompañamiento a los beneficiarios del proyecto BPP KfW, en el marco del acuerdo de uso del Parque Nacional Natural Gorgona (PNNG), así como a la comunidad de Bazán - CCCN Bajo Tapaje y del Mar. A través del proceso de empalme entre los Parques Nacionales Naturales Gorgona y Sanquianga, se avanzó en la construcción de una propuesta conjunta de plan de trabajo para lo que resta del año 2025. Esta propuesta busca fortalecer la coordinación, optimizar recursos y consolidar los procesos compartidos entre ambas áreas protegidas.
Adicionalmente, mediante el Comité Coordinador del Acuerdo, se realizó la revisión del plan de trabajo y se definió la ruta para su implementación</t>
  </si>
  <si>
    <t>El espacio que se ha programado esta en el marco de la reserva de biosfera Tribugá-Cupica - Baudó, para esto ya se adelantó una reunión con el Ministerio de Ambiente y PNN del nivel central, quedando pendiente el espacio de trabajo y planeación con el Instituto de investigaciones del Pacifico - IIAP. El espacio de espera realizar en el tercer trimestre del año.</t>
  </si>
  <si>
    <t>En el marco del CMAR se participó en los talleres "Resiliencia de la biodiversidad y las pesquerías ante el Cambio Climático en las Áreas Marinas Protegidas (AMPs) del Pacífico Tropical Oriental” y “Intercambio de experiencias regionales para fortalecer el Monitoreo, Control y Vigilancia (MCV) y combatir la pesca ilegal, no declarada y no reglamentada (INDNR) en las áreas marinas protegidas del CMAR”.</t>
  </si>
  <si>
    <t>En el marco de la reglamentación del art 32 del PND se elaboró concepto técnico sobre el documento "Ordenamiento territorial alrededor del agua y justicia ambiental" elaborado por el DNP que fue solicitado por la Secretaria Técnica de la Comisión de Ordenamiento Territorial. </t>
  </si>
  <si>
    <t>Durante el trimestre se participo en las sesiones del Comité Especial Interinstitucional de la Comisión de Ordenamiento Territorial (para reglamentación articulo 32 PND, SAT, ficha asuntos marinos y costeros), Comité de Gestión Integral del Territorio Marino Costero (Seguimiento a CONPES 3990) y en los espacios interinstitucionales de asistencia técnica a planes de ordenamiento territorial departamental Nariño, Guajira y Putumayo liderados por Minvivienda.</t>
  </si>
  <si>
    <t>Al mes de junio no se ha avanzado en el indicador. Se tiene programado para Agosto capacitación con docentes TANDA de PNN Alto Fragua Indi Wasi</t>
  </si>
  <si>
    <t>A corte del 30 de junio de 2025, se reportan avances en el indicador 20 “Número de actividades realizadas” de Educación Ambiental y Comunicación (EAyC) del PNN AFIW:
1. I.E.R. Platanillo:
•        Taller de Restauración ecológica. sede El Vergel
•        Taller de Fotografía y Redes Sociales. sede El Vergel
•        Taller sobre las generalidades del Área Protegida (AP). sede Cafetales
•        Taller sobre las generalidades del Área Protegida (AP). sede Praderas
2. I.E. San Antonio de Padua:
•        Taller sobre las generalidades del Área Protegida (AP).
3. I.E.R. María Auxiliadora:
•        Taller de fotografía móvil, fotografía de aves y manejo del pánico escénico.
•        Intercambio de experiencias en aviturismo entre la institución y la Corporación de Turismo Comunitario Andino Amazónico (CORTCA).
4. Resguardos indígenas:
•        Entrevista Radial con estudiantes del resguardo Niñeras.
•        Entrevista Radial con estudiantes del resguardo Agua Blanca Cusumbe.
5. Comunidad campesina – UOT:
•        Socialización del proceso de relacionamiento campesino con la Unidad Operativa Territorial (UOT).
Para un total de 10 actividades</t>
  </si>
  <si>
    <t xml:space="preserve">A corte del 30 junio de 2025 se reportan avances en el indicador 72 "Número de personas capacitadas" de Educación Ambiental y Comunicación (EAyC) del PNN AFIW con un total de 150 personas, se han realizado los siguientes avances:
•        Capacitación a estudiantes, docentes y padres de familia de la I.E.R. Gallineta sobre Abonos Orgánicos. (55 personas)
•        Intercambio de experiencias en aviturismo entre la I.E.R. María Auxiliadora y CORTCA (15 personas)
Para un total de 70 personas capacitadas con un avanece del 47% en la meta. 
</t>
  </si>
  <si>
    <t>Con corte a 25 de junio de 2025 se hace el reporte trimestral del avance cualitativos en el No. de AP que implementan acciones de educación ambiental establecidas para esta vigencia, en donde se destacan los siguientes avances:
1.  Proceso que permita definir las acciones para los siguientes cinco años desde la estrategia de Educación propia y cultural con la Comunidad San Martín de Amacayacu. Se reporta el cumplimiento del 100% del proceso.
2. Proceso que permita la realización y aplicación del Proyecto Educativo Ambiental de la IE Francisco del Rosario Vela de Leticia. Se reporta el acompañamiento de tres encuentros de los 6 programados en la Institución Educativa Francisco del Rosario Vela. Con un avance del 50% para el cumplimiento del proceso.
3.Proceso que establezca de manera conjunta las estrategias de conservación para el manejo y cuidado de las fuentes hídricas y manejo de residuos sólidos.
Se reporta la realización de 3 encuentros de los 4 programados con la participación de 73 participantes de las Fuerzas Militares de Leticia. Con un avance del 90% para el cumplimiento del proceso.
4. Proceso que permita abordar especies de importancia de la fauna silvestre (aéreas, terrestres y acuáticas), para su conocimiento y conservación. Se reporta la realización de dos acciones de 6 programadas. Se contó con la participación de 50 asistentes de las fuerzas militares de Leticia. Avance del 40% para el cumplimiento del proceso.
5. Proceso que permita visibilizar institucionalmente las acciones que desarrollan las AP en el Departamento de Amazonas y sus aportes a la Conservación. Se reporta el avance de 5 acciones de las 6 programadas, con un total de 157 participantes de las Fuerzas Militares, IE San Juan Bosco y Secretaría de Educación Departamental. Avance del 90% de las acciones para el cumplimiento del proceso.</t>
  </si>
  <si>
    <t>Con corte a 25 de junio de 2025 se hace el reporte trimestral del avance cualitativos y cuantitativo en el número de personas capacitadas. La meta para la vigencia 2025 fue de 120 personas capacitadas (FONAM – PGN), de acuerdo a la Matriz de Planeación del No. de Personas Capacitadas y el cumplimiento a este facha es del 100%. Las acciones realizadas fueron las siguientes:
1.  Un proceso que permita visibilizar institucionalmente las acciones que desarrollan las AP en el Departamento de Amazonas y sus aportes a la Conservación, realizado con 48 jóvenes que prestan su servicio militar en la Brigada No.26 del Ejército Nacional de Colombia en la ciudad de Leticia. y 22 estudiantes de la Institución educativa San Juan Bosco de la ciudad de Leticia.
2. Un proceso que permita abordar especies de importancia de la fauna silvestre (aéreas, terrestres y acuáticas), para su conocimiento y conservación, desarrollado con 50 jóvenes que prestan su servicio militar en la Brigada No. 26 del Ejército Nacional de Colombia en la ciudad de Leticia.</t>
  </si>
  <si>
    <t>Al 30 de junio del 2025 se reportan avances cuantitativos y cualitativos en: 5. Adelantar procesos de comunicación, educación ambiental con actores priorizados y vinculados a la gestión territorial de las áreas protegidas en donde se adelantaron las siguientes acciones: 
1.  Implementación de 2 acciones en el marco de la linea de educación ambiental para visibilización del PNN Cahuinarí y PNNC con estudiantes de la IE Sagrado Corazón de Jesús y docentes de toda Leticia en el marco de la Semana de Desarrollo Institucional. 2. Análisis contextual y apoyo para el fortalecimiento del Programa comunitario de monitoreo de tortugas de río del Resguardo de Santa Sofía. 3. Se realizó el acompañamiento para la instalación de Cámaras trampa en el Progreso para el apoyo a investigación de maestría en Estudios Amazónicos con miras a la conservación de Cuniculus Paca (Boruga)</t>
  </si>
  <si>
    <t> Al 30 de junio del 2025 se reportan avances cuantitativos y cualitativos en: 5. Adelantar procesos de comunicación, educación ambiental con actores priorizados y vinculados a la gestión territorial de las áreas protegidas en donde se adelantaron las siguientes acciones: 
1.  Implementación de 5 acciones de educación ambiental para visibilización del PNN Cahuinarí y PNNC con estudiantes de la IE Sagrado Corazón de Jesús y docentes de toda Leticia en el marco de la Semana de Desarrollo Institucional. 2. Análisis contextual y apoyo para el fortalecimiento del Programa comunitario de monitoreo de tortugas de río del Resguardo de Santa Sofía.
 Estas acciones se financian con recursos del FONAM Fondo Nacional Ambiental (FONAM). Al 30 de junio el acumulado de la meta e 47 personas capacitadas</t>
  </si>
  <si>
    <t>Avance cualitativo del indicador “Número de personas capacitadas” – Educación Ambiental y Comunicación (EAyC), Parque Nacional Natural La Paya (corte al 27 de junio de 2025):
Se presentan los siguientes avances:
1. Articulación PRAE - Colegio Naval Leguízamo: El 5 de junio, en conmemoración del Día del Medio Ambiente, se socializaron con estudiantes de primero a quinto de primaria las generalidades y líneas de gestión del Área Protegida, con el objetivo de fortalecer los procesos académicos de la comunidad educativa.
2. Planificación EAyC 2025 – PNN La Paya: La matriz fue aprobada por el nivel central y la DTAM, reportando un avance cualitativo estimado del 13% en la ejecución de la planificación.</t>
  </si>
  <si>
    <t>Al 30 de junio para el segundo trimestre en el Indicador 72 (No. personas capacitadas) se reporta un avance del 100%</t>
  </si>
  <si>
    <t>Con corte a 30 de junio  de 2025 se reportan avances cualitativos en la línea de educación ambiental y comunicaciones del PNNRPU, en donde se adelantan las siguientes acciones: con el grupo ecológico ´semillas para el futuro de la Pedrera articulando a los estudiantes del servicio social estudiantil se realizó un diagnóstico para evaluar el conocimiento de los participantes sobre el área protegida, a partir del cual se priorizaron los temas a trabajar,  se inició con un tema sobre la ubicación territorial utilizando herramientas como la cartografía para luego profundizar sobre los aspectos generales del parque río Puré. Adicional se está fortaleciendo a los estudiantes en comunicación como comunicadores voluntarios para que sean replicadores de los conocimientos adquiridos
Con el Resguardo Curare los Ingleses se conformó un grupo intercultural para que las actividades se desarrollen con mayor participación de los docentes. Se definio un plan de actividades a trabajar para empezar a construir una guía o plantilla que les permita a los profesores implementar el módulo 4 que habla acerca delos PIEN
En el sector su se vienen realizando las actividades de parqueando canoas, os encuentros con los niños de los grupos ecológicos y con la Comisión etnolingüística del CIMTAR, se avanza con reuniones en relación a los Proyectos Educativos en Contextos Indígenas (PECI), que han sido elaborados e implementados por los docentes de las escuelas del CIMTAR
Para el mes de Junio se reportan avances en este indicador</t>
  </si>
  <si>
    <t>Con corte a 30 de junio  de 2025 se reportan avances cualitativos en la línea de educación ambiental y comunicaciones del PNNRPU, en el indicador de numero de personas capacitadas, en donde se adelantan las siguientes acciones: con el grupo ecológico ´semillas para el futuro de la Pedrera articulando a los estudiantes del servicio social estudiantil se realizó un diagnóstico para evaluar el conocimiento de los participantes sobre el área protegida, a partir del cual se priorizaron los temas a trabajar,  se inició con un tema sobre la ubicación territorial utilizando herramientas como la cartografía para luego profundizar sobre los aspectos generales del parque río Puré. Adicional se está fortaleciendo a los estudiantes en comunicación como comunicadores voluntarios para que sean replicadores de los conocimientos adquiridos
En el sector sur se vienen realizando las actividades de parqueando canoas, os encuentros con los niños de los grupos ecológicos 
Para el mes de Junio se reportan avances en este indicador.</t>
  </si>
  <si>
    <r>
      <t xml:space="preserve">Al 26 de junio de 2025, se reportan avances en el indicador "No. de AP que implementan acciones de educación ambiental" del Parque Nacional Natural Serranía de Chiribiquete: 
</t>
    </r>
    <r>
      <rPr>
        <b/>
        <sz val="10"/>
        <rFont val="Arial Narrow"/>
        <family val="2"/>
      </rPr>
      <t xml:space="preserve">1. </t>
    </r>
    <r>
      <rPr>
        <sz val="10"/>
        <rFont val="Arial Narrow"/>
        <family val="2"/>
      </rPr>
      <t xml:space="preserve">Se Avanzó </t>
    </r>
    <r>
      <rPr>
        <b/>
        <sz val="10"/>
        <rFont val="Arial Narrow"/>
        <family val="2"/>
      </rPr>
      <t>Hito 1.</t>
    </r>
    <r>
      <rPr>
        <sz val="10"/>
        <rFont val="Arial Narrow"/>
        <family val="2"/>
      </rPr>
      <t xml:space="preserve"> Con el diligenciamiento de la matriz de planeación en reuniones con el equipo del AP y articulados con la DTAM Y GCEA (acta de planeación) la cual fue aprobada por GCEA a través de correo electrónico. Avance del</t>
    </r>
    <r>
      <rPr>
        <b/>
        <sz val="10"/>
        <rFont val="Arial Narrow"/>
        <family val="2"/>
      </rPr>
      <t xml:space="preserve"> 30%</t>
    </r>
    <r>
      <rPr>
        <sz val="10"/>
        <rFont val="Arial Narrow"/>
        <family val="2"/>
      </rPr>
      <t xml:space="preserve">
</t>
    </r>
    <r>
      <rPr>
        <b/>
        <sz val="10"/>
        <rFont val="Arial Narrow"/>
        <family val="2"/>
      </rPr>
      <t xml:space="preserve">2. </t>
    </r>
    <r>
      <rPr>
        <sz val="10"/>
        <rFont val="Arial Narrow"/>
        <family val="2"/>
      </rPr>
      <t xml:space="preserve">Se Avanzó en el </t>
    </r>
    <r>
      <rPr>
        <b/>
        <sz val="10"/>
        <rFont val="Arial Narrow"/>
        <family val="2"/>
      </rPr>
      <t>Hito 2.</t>
    </r>
    <r>
      <rPr>
        <sz val="10"/>
        <rFont val="Arial Narrow"/>
        <family val="2"/>
      </rPr>
      <t xml:space="preserve"> Dando cumplimento al </t>
    </r>
    <r>
      <rPr>
        <b/>
        <sz val="10"/>
        <rFont val="Arial Narrow"/>
        <family val="2"/>
      </rPr>
      <t>20%</t>
    </r>
    <r>
      <rPr>
        <sz val="10"/>
        <rFont val="Arial Narrow"/>
        <family val="2"/>
      </rPr>
      <t xml:space="preserve"> del avance de la planeación con la implementación de 13 acciones de 32. Estas acciones hacen referencia al desarrollo de los módulos 1 y 2 en las seis instituciones educativas priorizadas y a un ejercicio de profundización con el SENA Regional Guaviare.
Estas acciones no cuentan con destinación presupuestal, por tanto, se desarrollan por gestión del área protegida.
A la fecha el acumulado en la meta es de</t>
    </r>
    <r>
      <rPr>
        <b/>
        <sz val="10"/>
        <rFont val="Arial Narrow"/>
        <family val="2"/>
      </rPr>
      <t xml:space="preserve"> 50%</t>
    </r>
  </si>
  <si>
    <r>
      <t xml:space="preserve">Para el segundo trimestre de 2025 No se reportan avances cualitativos y cuantitativos en el indicador "Número de personas capacitadas” de Educación Ambiental y Comunicación (EAyC) del PNN Serranía de Chiribiquete.  
</t>
    </r>
    <r>
      <rPr>
        <b/>
        <sz val="10"/>
        <rFont val="Arial Narrow"/>
        <family val="2"/>
      </rPr>
      <t>Meta 150 personas capacitadas por Presupuesto General de la Nación PGN</t>
    </r>
    <r>
      <rPr>
        <sz val="10"/>
        <rFont val="Arial Narrow"/>
        <family val="2"/>
      </rPr>
      <t xml:space="preserve">
Estas acciones se financian con recursos del Fondo Nacional Ambiental </t>
    </r>
    <r>
      <rPr>
        <b/>
        <sz val="10"/>
        <rFont val="Arial Narrow"/>
        <family val="2"/>
      </rPr>
      <t>(PNG).</t>
    </r>
    <r>
      <rPr>
        <sz val="10"/>
        <rFont val="Arial Narrow"/>
        <family val="2"/>
      </rPr>
      <t xml:space="preserve"> Al 26 de junio de 2025, el acumulado en la meta es de </t>
    </r>
    <r>
      <rPr>
        <b/>
        <sz val="10"/>
        <rFont val="Arial Narrow"/>
        <family val="2"/>
      </rPr>
      <t>0%.</t>
    </r>
    <r>
      <rPr>
        <sz val="10"/>
        <rFont val="Arial Narrow"/>
        <family val="2"/>
      </rPr>
      <t xml:space="preserve">
</t>
    </r>
    <r>
      <rPr>
        <b/>
        <sz val="10"/>
        <rFont val="Arial Narrow"/>
        <family val="2"/>
      </rPr>
      <t>Meta 30 de personas capacitadas por Fondo Para La Vida y la Biodiversidad FPVB</t>
    </r>
    <r>
      <rPr>
        <sz val="10"/>
        <rFont val="Arial Narrow"/>
        <family val="2"/>
      </rPr>
      <t xml:space="preserve">
Para el segundo trimestre de 2025 No se reportan avances cualitativos y cuantitativos en el indicador "Número de personas capacitadas” de Educación Ambiental y Comunicación (EAyC) del PNN Serranía de Chiribiquete.  Debido a que está pendiente la firma del convenio para la implementación del proyecto Fondo Para la Vida.</t>
    </r>
  </si>
  <si>
    <t>Se atiende las observaciones, se ajusta el avance físico, se realiza el cargue de las evidencias respectivas.
Con corte a 25 de junio 2025 se reportan avances cualitativos y cuantitativos en No de AP que implementan acciones de educación ambiental, donde se adelantaron las siguientes acciones: 
 1. Mediante memorando 20255180000453 se envía a DTAM matriz y acta taller de planeación de educación ambiental y comunicación comunitaria. De acuerdo con memorando 20251020000553 el GCEA aprueba la Matriz de Planeación para el presente año correspondiente al hito 1. 
 2. Se avanzó en el desarrollo de un proceso de educación ambiental con nueve acciones de la temática: Generalidades de las AP y Nodo GUAFRACHU en la IE Villas del Macizo, La Guajira y Jericó en Palestina Huila, IE Pueblo Viejo, IE Fidel de Monclart de Mocoa Putumayo y Escuelas Vereda La Sevilla, San Isidro, El Jardín, Resguardo Rumiñawi en el municipio de Piamonte, Cauca ubicadas en zona de influencia del Parque. </t>
  </si>
  <si>
    <t>Con corte a 25 junio de 2025 no se reportan avances cualitativos en N° de personas capacitadas. A la fecha el acumulado de la meta es 0.</t>
  </si>
  <si>
    <t>El convenio a suscribirse entre Fiducoldex y Parques Nacionales para la ejecución del Proyecto Amazonía Biocultural fue firmado de parte de la Directora Territorial el 04 de marzo, a la fecha no se ha recibido dicho convenio firmado de parte de la Fiducia, por lo cual no ha iniciado la ejecución del proyecto. Entre tanto se adelanta la estructuración del plan de compras inicial con apoyo del equipo técnico del Fondo para la Vida.</t>
  </si>
  <si>
    <t>Con corte a 27 Junio de 2025 se reporta avances cualitativos y cuantitativo en Educación Ambiental y Comunicación Comunitaria, (servicio de educación informal en el marco de la conservación de la biodiversidad y los servicios ecosistémicos y adelantar procesos de comunicación,  educación ambiental con actores priorizados y vinculados a la gestión territorial de las áreas protegida, indicador # 20), en donde se adelantaron las siguientes acciones:
1- Se desarrollo la Matriz de planeación de C y EA  del área protegida, siendo aprobada por  GCEA de Nivel Central y Cy EA de la DTAM , para dar cumplimiento al Hito No. 1 que equivale a 30% de los avances 
2-  Espacios de articulación con el ICBF, grupo local Nükak del asentamiento de agua bonita (educación que camina) y Estrategias Especiales del Manejo 
3- Talleres de capacitación al equipo del área protegida en: Conceptos básicos y manejo de herramientas de SIG y manejo de información geográfica  y descarga de imágenes Sentinel.
4-  Segumientos a especies vegetales sembradas en la sedes educativas de: Bajo Jordán, (I.E. Cerritos); Palmeras II (I.E. San Isidro I); Puerto Flores (I.E. Santa Helena) en coordinación con la Línea temática de Restauración Ecológica.
Es de resaltar que debido al orden publico reinante en el departamento del Guaviare, en el mes de Junio (y no se sabe hasta cuando) se ve afectada la gestión del AP en varias de sus estrategias incluyendo C y EA, ya que las actividades se desarrollan en veredas de los municipios de El Retorno y Miraflores en zona de influencia de la Reserva Nukak.</t>
  </si>
  <si>
    <t>Este indicador requiere ajuste el cual se solicitó con el radicado de Orfeo # 20255000004893, por lo cual el AP no reporta avance en este indicador. Esta pendiente pendiente la aprobación por parte del Comité.</t>
  </si>
  <si>
    <t>En relación con el indicador No. 20 sobre acciones y seguimiento, me complace informar que se logró la validación de la matriz de planificación y la matriz de seguimiento de personas capacitadas. Adicionalmente, se generó un taller de planeación con el equipo de la RNN Puinawai en el marco del comité local, cuya acta se adjunta. También se adjunta una captura de pantalla de la aprobación.
Es importante destacar que estas acciones se financian con recursos del Fondo Nacional Ambiental (FONAM). A corte del 30 de junio de 2025, hemos alcanzado un acumulado del 39% de la meta.</t>
  </si>
  <si>
    <t>Avance de las acciones de Educación Ambiental y Comunicación (EAyC) en la Reserva Nacional Natural Puinawai, al indicador 72: "Número de personas capacitadas": Se llevaron a cabo dos jornadas de sensibilización sobre la labor de Parques Nacionales Naturales de Colombia (PNNC) y la importancia de la RNN Puinawai. Estas jornadas contaron con la participación de 100 estudiantes de la Institución Educativa Custodio García Rovira de Inírida.   
Es importante destacar que estas acciones se financian con recursos del Fondo Nacional Ambiental (FONAM). A corte del 30 de junio de 2025, hemos alcanzado un acumulado del 39% de la meta.</t>
  </si>
  <si>
    <t>Al 25 de junio de 2025, se reportan avances en el indicador "Número de acciones implementadas" de Educación Ambiental y Comunicación (EAyC) del Santuario de Flora Plantas Medicinales Orito Ingi Ande, se reportan 9 acciones generales implementadas.</t>
  </si>
  <si>
    <t>Al 25 de junio de 2025, se reportan avances en el indicador "Número de personas capacitadas" de Educación Ambiental y Comunicación (EAyC) del Santuario de Flora Plantas Medicinales Orito Ingi Ande: Se realizó (1) capacitación de (10) estudiantes de secundaria de la Institución Educativa San José.</t>
  </si>
  <si>
    <t>Para el segundo trimestre el área protegida cumplió con el Hito 1 que corresponde al 0.3 de la meta del indicador, por lo tanto, se cuenta con los soportes de revisión y aprobación de la matriz de planeación. Al corte del mes de junio se han realizado 8 acciones de las 25 proyectadas en la matriz de planeación de educación ambiental para la vigencia 2025, lo que equivale a un 32% del avance interno en el número de acciones para este indicador.
Las acciones desarrolladas están enfocadas en las líneas de Ecoturismo, Relacionamiento Campesino, Restauración Ecológica, Gobernanza, Comunicación y Educación Ambiental.</t>
  </si>
  <si>
    <t>Para el segundo trimestre el área protegida capacitó a 52 personas de las 200 programadas para la vigencia, alcanzando un avance porcentual de 26%
De las acciones desarrolladas se logra la aprobación de la matriz de planeación de la estrategia, así como el desarrollo de los talleres descritos a continuación:
  °  Taller Col Fray José María 10a (20 PERSONAS)
  °  Taller Inducción observación aves semillero (12 PERSONAS)
  °  Taller Jóvenes Amigos Turismo La Playa (11 PERSONAS)
  °  Taller Edu. Ambiental Club Zorzales (9 PERSONAS)</t>
  </si>
  <si>
    <t>Para el segundo trimestre, se cumplió con el Hito 1 que corresponde al 30% de la meta del indicador, por lo tanto, se cuenta con las actas de las reuniones de revisión y aprobación de la matriz de planeación en los tres niveles (AP, DTPA y GCEA de nivel central) del indicador 20 número de AP que implementan acciones de educación ambiental. Al mes de junio se han realizado 4 acciones de las 20 proyectadas en la matriz de planeación de educación ambiental para la vigencia 2024, lo que equivale a un 20% de avance interno en el número de acciones para este indicador.
Las acciones que se indican se adelantaron en los diferentes espacios definidos desde la línea de: Monitoreo e investigación; Estrategias Especiales de Manejo; Prevención, Vigilancia y Control; y Sistemas Sostenibles para la Conservación. Conforme al relacionamiento del área protegida y las comunidades del pueblo Barí.</t>
  </si>
  <si>
    <t>Para el segundo trimestre el área protegida capacitó a 204 personas de las 300 programadas para la vigencia, alcanzando un avance porcentual de 68%
De las acciones desarrolladas se logra la aprobación de la matriz de planeación de la estrategia, así como el desarrollo de los talleres desde las línea de: Monitoreo e investigación; Estrategias Especiales de Manejo; Prevención, Vigilancia y Control; y Sistemas Sostenibles para la Conservación. Conforme al relacionamiento del área protegida y las comunidades del pueblo Barí.</t>
  </si>
  <si>
    <t>El AP tiene una meta de 300 personas capacitadas para el cumplimiento del indicador 72, en el segundo trimestre se evidencia un avance del 30% con 90 personas capacitadas, en las lineas de PVC, Sistemas sostenibles y restauracion. </t>
  </si>
  <si>
    <t>Para el segundo trimestre el área protegida cumplió con el Hito 1 que corresponde al 0.3 de la meta del indicador, por lo tanto, se cuenta con los soportes de revisión y aprobación de la matriz de planeación. Al corte del mes de junio se han realizado 4 acciones de las 32 proyectadas en la matriz de planeación de educación ambiental para la vigencia 2025, lo que equivale a un 12,5% del avance interno en el número de acciones para este indicador.</t>
  </si>
  <si>
    <t>Para el segundo trimestre, se cumplió con el Hito 1  que corresponde al 30% de la meta del indicador, por lo tanto, se cuenta con las actas de las reuniones de revisión y aprobación de la matriz de planeación en los tres niveles (AP, DTPA y GCEA de nivel central) del indicador "número de AP que implementan acciones de educación ambiental"; así como el informe de gestión en cumplimiento 43 % de las acciones programadas. Correspondientes a 25 de las 58 proyectadas en la matriz de planeación de educación ambiental para la vigencia 2025
Las actividades desarrolladas estuvieron distribuidas por línea temática así:
Restauración ecológica:  3
Prevención vigilancia y control  7
Ecoturismo 7
Monitoreo e investigación 4
Sistemas Sostenibles 2
Ordenamiento Territorial 2</t>
  </si>
  <si>
    <t>Durante el segundo trimestre se logró la validación de la matriz de planeación por parte de nivel central, así las cosas el área tiene una meta de 700 personas capacitadas con un reporte de 450 a corte  junio, alcanzando un porcentaje de avance del 64,3%.
El desarrollo de estas actividades ha generado un gran impacto y acogida por parte de las comunidades, abriendo espacios para la educación ambiental de calidad que permitan la conservación y manejo de los recursos naturales y el aumento de la gobernanza de las comunidades cercanas al AP. Especificamente el avance en las metas se desarrollo mes a mes asi: 
- en marzo 134 personas 
- en abril 168 personas
- en mayo 101 personas 
- en junio 42 personas</t>
  </si>
  <si>
    <t>Para el segundo trimestre el área protegida cumplió con el Hito 1 que corresponde al 0.3 de la meta del indicador, por lo tanto, se cuenta con los soportes de revisión y aprobación de la matriz de planeación. Al corte del mes de junio se han realizado 8 acciones de las 37 proyectadas en la matriz de planeación de educación ambiental para la vigencia 2025, lo que equivale a un 22% del avance interno en el número de acciones para este indicador.</t>
  </si>
  <si>
    <t>El AP tiene una meta establecida de 200 personas capacitadas, sin embargo durante el segundo trimetre no se reportan avances, debido a que la profesional de EA incio su contrato en el mes de junio. No obstante ya se tienen actividades acordadas con las comunidades para el mes de julio que permitiran empezar a reportar avance en el cumplimiento de la meta. </t>
  </si>
  <si>
    <t>El AP tiene establecida una meta de 24 acciones de las cuales durante el segundo trmiestre fue posible avanzar con 4, correspondiente a un avnace porcentual de 17%. Las acciones reportadas han estado enfocadas en las lineas de  restauración ecologica, investigacion, monitoreo y PVC.</t>
  </si>
  <si>
    <t>Para el cumplimiento del indicador 72 el AP tiene una meta de 300 personas capacitadas, durante el segundo trimestre fue posible avanzar con 51 personas lo que representa un 17% de cumplimiento en la meta. Las acciones adelantadas  han estado enfrocadas en las lineas de restauracion ecologica y PVC. </t>
  </si>
  <si>
    <t>Para el segundo trimestre, se cumplió con el Hito 1 que corresponde al 30% de la meta del indicador, por lo tanto, se cuenta con las actas de las reuniones de revisión y aprobación de la matriz de planeación en los tres niveles (AP, DTPA y GCEA de nivel central) del indicador 20 número de AP que implementan acciones de educación ambiental. Al mes de junio se han realizado 5 acciones de las 16 proyectadas en la matriz de planeación de educación ambiental para la vigencia 2024, lo que equivale a un 31,3% de avance interno en el número de acciones para este indicador.
Las acciones se han enfocado sus esfuerzos en línea de educación ambiental en la contratación de personal especializado para liderar y apoyar los procesos con los actores prioritarios en la estrategia de educación y comunicación. Además, se han llevado a cabo actividades dirigidas a los centros educativos de diversas veredas y cascos urbanos, como el Colegio Técnico Agropecuario de Encino sede centro, sede G, sede K y sede B, el Instituto Agroindustrial Francisco Medrano, Colegio Técnico Industrial Rafael Reyes, Institución Educativa Santa Rita, Universidad de los Llanos, Emisora Cachalú Stereo.</t>
  </si>
  <si>
    <t>En cumplimiento del indicador 72 el SFF GARF tiene una meta de 300 personas, para el reporte del segundo trimestre se ha avanzado en 208 personas capacitadas lo que corresponde al 69% de cumplimiento. Estas actividades tienen como objetivo sensibilizar, fomentar la apropiación y difundir conocimientos sobre temas como el recurso hídrico, la biodiversidad, los Valores Objeto de Conservación, las generalidades del Área Protegida, la legislación ambiental, la gestión del área protegida, así como los bienes y servicios ambientales. Todo esto con el fin de llegar a todas las personas que de una u otra forma están relacionadas con el Santuario.</t>
  </si>
  <si>
    <t>Avance programado 1 proceso finalizado  en la linea de Restauración ecológica de 14 procesos más que están en implementación en los temas: POE-Ecoturismo, Plan de Manejo, Acuerdos de conservación, Comunicación y Educación ambiental.  El avance en procesos apoyados y finalizados para restauracion ecológica incluyó 5 actividades teorico -practicas sobre restauracion ecologica dirigida a las instituciones educativas de Villa de Leyva colegio Luis Carlos Galan en la vereda Capilla y Capilla 2, El Colegio Cerro y San pedro de Iguaque del municipio de Chiquiza y el Alejandro de Humboldt del municipio de  Arcabuco, al igual que Juntas de Accion Comunal de la vereda Cardonal de Villa de Leyva, y acueductos ASOCHAINA; Roble 2 de Villa de Leyva y Guancha del municipio de Chiquiza. </t>
  </si>
  <si>
    <t>Avance programado 229 personas capacitadas. El AP tenia una meta establecida de 260 personas capacitadas para el indicador 72, sin embargo se hizo la solicitud de ampliacion para una nueva meta de 307 personas; sobre esta nueva meta se han capacitado a 229 personas lo que corresponde a un avance del 75%. Los avances se han dado en las lineas de ecoturismo, restauracion ecologica, acuerdos de conservacion, comunicacion y educacion ambiental . En términos generales de la línea estratégica de educación ambiental las actividades de apoyo se enfocaron en desarrollar talleres y capacitaciones con instituciones Educativas y grupos comunitarios  en Educación Ambiental, Restauración Ecológica y Acuerdos de Conservación. También se realizó un curso de educación ambiental con motivo de legalizar la medida preventiva, contemplada en la resolución número : 20255730000015 DE 21-04-2025.  Se realizaron recorridos por los Senderos Bachué y el IE sue con motivo de la celebración de la semana ambiental. Se apoyó el taller de introduccion a la observación de aves y reconocimiento del modelo de prestación y operación de ecoturismo en el SFF Iguaque junto a miembros de la organización comunitaria Convite Campesino del municipio de Arcabuco.  Igualmente se apoyaron espacios de implementación del POE en desarrollo de la mesa de gobernanza de ecoturismo.</t>
  </si>
  <si>
    <t>Para el segundo trimestre de Educación Ambiental se reporta el Hito #1 que son las matrices aprobadas por la profesional de la oficina del nivel central y la profesional de la DTAO, Matrices de Acciones de Educación Ambiental indicador 20 y Personas Capacitadas indicador 72 del PNN Complejo Volcánico Doña Juana Cascabel, para ello se anexan las matrices ya mencionadas, Acta de reunión con el equipo de trabajo del PNN CVDJC donde se elaboraron las matrices, el listado de asistencia de reunión con NC, DTAO y PNN CVDJC; y Copia de Pantallazo del correo de aprobación de la matriz aprobada.</t>
  </si>
  <si>
    <t>Durante el segundo trimestre se capacitaron 100 personas en relación con los diferentes subprogramas en instituciones educativas de El Tablón de Gómez, San Bernardo, La Cruz y Santa Rosa.</t>
  </si>
  <si>
    <t xml:space="preserve">Durante el segundo trimestre del año 2025, se desarrollaron diversas acciones en el marco de la E4-FO-06 Matriz Taller de Planeación de Educación Ambiental y Comunicación Comunitaria en las Áreas Protegidas, cumpliendo con las proyecciones para la vigencia actual. A continuación, se presentan los avances por proceso:
1. Proceso con la Institución Educativa El Roble:
Durante este periodo se reporta el primer avance del proceso educativo con la Institución Educativa El Roble. Las acciones desarrolladas incluyeron:
*Primer acercamiento de concertación y socialización de la ruta de trabajo 2025 entre el Parque Nacional Natural Cueva de los Guácharos (PNN GUA) y la institución educativa 
*Implementación del espacio "Aula Viva" con el Comité Ecológico de la institución mediante actividad  de identificación, localización, georreferenciación, evaluación del estado de desarrollo y cuantificación de la expansión del ojo de poeta como parte del Proyecto Ambiental Escolar (PRAE)                                                                                                      
*Taller de Manejo de fauna doméstica y afectación a fauna silvestre
2. Proceso con la Institución Educativa San Adolfo:
También se presenta el primer avance del proceso con esta institución, donde se desarrollaron las siguientes acciones: 
*Taller sobre el contexto e importancia ecológica de las especies forestales de Valor de Conservación (VOC) del PNN Cueva de los Guácharos y su relación con el PRAE
*Actividad de muralismo y pintura sobre papel para destacar la importancia de la conservación de los bosques y sus especies nativas
*Proceso de Ilustraciones e Infografía como Herramienta Educomunicativa:
Este proceso avanzó significativamente durante el trimestre, mediante la creación de materiales gráficos orientados a la divulgación y sensibilización en torno a fechas ambientales clave. Se elaboraron:
*Ilustraciones e infografías sobre: el día de la tierra, Día Nacional del Árbol, Día de la Conservación de los Anfibios, Participación en el Global Big Day (GBD), Conmemoración del Día Mundial de la Biodiversidad 
-Producción de un video de fototrampeo como material de sensibilización para el Día Mundial de la Biodiversidad
-Infografía sobre los reportes realizados durante el GBD
-Ilustración educomunicativa sobre las afectaciones a los primates por fiebre amarilla ( Anexo 13)
4. Acciones con el Nodo GUAFRACHU:
En articulación con el Parque Nacional Natural Serranía de los Churumbelos – Auka Wasi, se desarrollaron acciones educativas en las sedes de la Institución Educativa Palestina (La Guajira, Jericó y Villas del Macizo). Se realizó el primer taller sobre:
*Generalidades de las áreas protegidas involucradas.
*Actividades permitidas y no permitidas dentro de estas áreas, fomentando el conocimiento normativo y la apropiación social del territorio. ( Anexo 14, Anexo 15 y Anexo 16)
..................................................
Implementación de acciones de Educación ambiental- (Indicador 20) (08/Jul/2025 16:26)
08/Jul/2025 17:33 - Danilo Bravo-PNNCGU
Durante el segundo trimestre del año 2025, se desarrollaron diversas acciones en el marco de la E4-FO-06 Matriz Taller de Planeación de Educación Ambiental y Comunicación Comunitaria en las Áreas Protegidas, cumpliendo con las proyecciones para la vigencia actual. A continuación, se presentan los avances por proceso:
1. Proceso con la Institución Educativa El Roble:
Durante este periodo se reporta el primer avance del proceso educativo con la Institución Educativa El Roble. Las acciones desarrolladas incluyeron:
*Primer acercamiento de concertación y socialización de la ruta de trabajo 2025 entre el Parque Nacional Natural Cueva de los Guácharos (PNN GUA) y la institución educativa ( Anexo 1 ).
*Implementación del espacio "Aula Viva" con el Comité Ecológico de la institución mediante actividad  de identificación, localización, georreferenciación, evaluación del estado de desarrollo y cuantificación de la expansión del ojo de poeta como parte del Proyecto Ambiental Escolar (PRAE) ( Anexo 2).                                                                                                     *Taller de Manejo de fauna doméstica y afectación a fauna silvestre ( Anexo 3). 
2. Proceso con la Institución Educativa San Adolfo:
También se presenta el primer avance del proceso con esta institución, donde se desarrollaron las siguientes acciones :
*Taller sobre el contexto e importancia ecológica de las especies forestales de Valor de Conservación (VOC) del PNN Cueva de los Guácharos y su relación con el PRAE ( Anexo 4).        *Actividad de muralismo y pintura sobre papel para destacar la importancia de la conservación de los bosques y sus especies nativas (Anexo 5 ).                                                                                                                                                                                                                                                                                                                                                                                                             3. Proceso de Ilustraciones e Infografía como Herramienta Educomunicativa.
Este proceso avanzó significativamente durante el trimestre, mediante la creación de materiales gráficos orientados a la divulgación y sensibilización en torno a fechas ambientales clave. Se elaboraron:
*Ilustraciones e infografías sobre:
-Día de la Tierra ( Anexo 6).
-Día Nacional del Árbol (Anexo 7).
-Día de la Conservación de los Anfibios ( Anexo 8).
-Participación en el Global Big Day 2025 (GBD) ( Anexo 9).
-Conmemoración del Día Mundial de la Biodiversidad ( Anexo 10).
-Producción de un video de fototrampeo como material de sensibilización para el Día Mundial de la Biodiversidad ( Anexo 11).
-Infografía sobre los reportes realizados durante el GBD ( Anexo 12).
-Ilustración educomunicativa sobre las afectaciones a los primates por fiebre amarilla ( Anexo 13).
4. Acciones con el Nodo GUAFRACHU:
En articulación con el Parque Nacional Natural Serranía de los Churumbelos – Auka Wasi, se desarrollaron acciones educativas en las sedes de la Institución Educativa Palestina (La Guajira, Jericó y Villas del Macizo). Se realizó el primer taller sobre:
*Generalidades de las áreas protegidas involucradas.
*Actividades permitidas y no permitidas dentro de estas áreas, fomentando el conocimiento normativo y la apropiación social del territorio. ( Anexo 14, Anexo 15 y Anexo 16).
..................................................
Implementacion de acciones de Educación ambiental (08/Jul/2025 15:51)
08/Jul/2025 15:57 - Danilo Bravo-PNNCGU
Durante el segundo trimestre del año 2025, se desarrollaron diversas acciones en el marco de la E4-FO-06 Matriz Taller de Planeación de Educación Ambiental y Comunicación Comunitaria en las Áreas Protegidas, cumpliendo con las proyecciones para la vigencia actual. A continuación, se presentan los avances por proceso:
1. Proceso con la Institución Educativa El Roble:
Durante este periodo se reporta el primer avance del proceso educativo con la Institución Educativa El Roble. Las acciones desarrolladas incluyeron:
*Primer acercamiento de concertación y socialización de la ruta de trabajo 2025 entre el Parque Nacional Natural Cueva de los Guácharos (PNN GUA) y la institución educativa ( Anexo 1 ).
*Implementación del espacio "Aula Viva" con el Comité Ecológico de la institución mediante actividad  de identificación, localización, georreferenciación, evaluación del estado de desarrollo y cuantificación de la expansión del ojo de poeta como parte del Proyecto Ambiental Escolar (PRAE) ( Anexo 2).                                                                  *Taller de Manejo de fauna doméstica y afectación a fauna silvestre ( Anexo 3) 
2. Proceso con la Institución Educativa San Adolfo:
También se presenta el primer avance del proceso con esta institución, donde se desarrollaron las siguientes acciones :
*Taller sobre el contexto e importancia ecológica de las especies forestales de Valor de Conservación (VOC) del PNN Cueva de los Guácharos y su relación con el PRAE ( Anexo 4).                                                                                                   *Actividad de muralismo y pintura sobre papel para destacar la importancia de la conservación de los bosques y sus especies nativas (Anexo 5 ).                                                                                                                                                                                                                                                                                                                                                                                                          3. Proceso de Ilustraciones e Infografía como Herramienta Educomunicativa
Este proceso avanzó significativamente durante el trimestre, mediante la creación de materiales gráficos orientados a la divulgación y sensibilización en torno a fechas ambientales clave. Se elaboraron:
*Ilustraciones e infografías sobre:
-Día de la Tierra ( Anexo 6)
-Día Nacional del Árbol (Anexo 7)
-Día de la Conservación de los Anfibios ( Anexo 8)
-Participación en el Global Big Day (GBD) ( Anexo 9)
-Conmemoración del Día Mundial de la Biodiversidad ( Anexo 10)
-Producción de un video de fototrampeo como material de sensibilización para el Día Mundial de la Biodiversidad ( Anexo 11).
-Infografía sobre los reportes realizados durante el GBD ( Anexo 12).
-Ilustración educomunicativa sobre las afectaciones a los primates por fiebre amarilla ( Anexo 13)
4. Acciones con el Nodo GUAFRACHU:
En articulación con el Parque Nacional Natural Serranía de los Churumbelos – Auka Wasi, se desarrollaron acciones educativas en las sedes de la Institución Educativa Palestina (La Guajira, Jericó y Villas del Macizo). Se realizó el primer taller sobre:
*Generalidades de las áreas protegidas involucradas.
*Actividades permitidas y no permitidas dentro de estas áreas, fomentando el conocimiento normativo y la apropiación social del territorio. ( Anexo 14, Anexo 15 y Anexo 16)
..................................................
Implementacion de acciones de Educación ambiental (08/Jul/2025 11:00)
08/Jul/2025 11:03 - Danilo Bravo-PNNCGU
 Institución Educativa El Roble:
Durante este periodo se reporta el primer avance del proceso educativo con la Institución Educativa El Roble. Las acciones desarrolladas incluyeron:
*Primer acercamiento de concertación y socialización de la ruta de trabajo 2025 entre el Parque Nacional Natural Cueva de los Guácharos (PNN GUA) y la institución educativa ( Anexo 1 ).
*Implementación del espacio "Aula Viva" con el Comité Ecológico de la institución mediante actividad  de identificación, localización, georreferenciación, evaluación del estado de desarrollo y cuantificación de la expansión del ojo de poeta como parte del Proyecto Ambiental Escolar (PRAE) ( Anexo 2).                                                                  *Taller de Manejo de fauna doméstica y afectación a fauna silvestre ( Anexo 3) 
2. Proceso con la Institución Educativa San Adolfo:
También se presenta el primer avance del proceso con esta institución, donde se desarrollaron las siguientes acciones :
*Taller sobre el contexto e importancia ecológica de las especies forestales de Valor de Conservación (VOC) del PNN Cueva de los Guácharos y su relación con el PRAE ( Anexo 4).                                                                                                   *Actividad de muralismo y pintura sobre papel para destacar la importancia de la conservación de los bosques y sus especies nativas (Anexo 5 ).                                                                                                                                                                                                                                                                                                                                                                                                          3. Proceso de Ilustraciones e Infografía como Herramienta Educomunicativa
Este proceso avanzó significativamente durante el trimestre, mediante la creación de materiales gráficos orientados a la divulgación y sensibilización en torno a fechas ambientales clave. Se elaboraron:
*Ilustraciones e infografías sobre:
-Día de la Tierra ( Anexo 6)
-Día Nacional del Árbol (Anexo 7)
-Día de la Conservación de los Anfibios ( Anexo 8)
-Participación en el Global Big Day (GBD) ( Anexo 9)
-Conmemoración del Día Mundial de la Biodiversidad ( Anexo 10)
-Producción de un video de fototrampeo como material de sensibilización para el Día Mundial de la Biodiversidad ( Anexo 11).
-Infografía sobre los reportes realizados durante el GBD ( Anexo 12).
-Ilustración educomunicativa sobre las afectaciones a los primates por fiebre amarilla ( Anexo 13)
4. Acciones con el Nodo GUAFRACHU:
En articulación con el Parque Nacional Natural Serranía de los Churumbelos – Auka Wasi, se desarrollaron acciones educativas en las sedes de la Institución Educativa Palestina (La Guajira, Jericó y Villas del Macizo). Se realizó el primer taller sobre:
*Generalidades de las áreas protegidas involucradas.
*Actividades permitidas y no permitidas dentro de estas áreas, fomentando el conocimiento normativo y la apropiación social del territorio. ( Anexo 14, Anexo 15 y Anexo 16)
..................................................
Acciones de Educacion Ambiental (07/Jul/2025 15:21)
07/Jul/2025 15:27 - Danilo Bravo-PNNCGU
Durante el segundo trimestre del año 2025, se desarrollaron diversas acciones en el marco de la E4-FO-06 Matriz Taller de Planeación de Educación Ambiental y Comunicación Comunitaria en las Áreas Protegidas, cumpliendo con las proyecciones para la vigencia actual. A continuación, se presentan los avances por proceso:
1. Proceso con la Institución Educativa El Roble:
Durante este periodo se reporta el primer avance del proceso educativo con la Institución Educativa El Roble. Las acciones desarrolladas incluyeron:
*Primer acercamiento de concertación y socialización de la ruta de trabajo 2025 entre el Parque Nacional Natural Cueva de los Guácharos (PNN GUA) y la institución educativa ( Anexo 1 ).
*Implementación del espacio "Aula Viva" con el Comité Ecológico de la institución mediante actividad  de identificación, localización, georreferenciación, evaluación del estado de desarrollo y cuantificación de la expansión del ojo de poeta como parte del Proyecto Ambiental Escolar (PRAE) ( Anexo 2).                                                                  *Taller de Manejo de fauna doméstica y afectación a fauna silvestre ( Anexo 3) 
2. Proceso con la Institución Educativa San Adolfo:
También se presenta el primer avance del proceso con esta institución, donde se desarrollaron las siguientes acciones :
*Taller sobre el contexto e importancia ecológica de las especies forestales de Valor de Conservación (VOC) del PNN Cueva de los Guácharos y su relación con el PRAE ( Anexo 4).                                                                                                   *Actividad de muralismo y pintura sobre papel para destacar la importancia de la conservación de los bosques y sus especies nativas (Anexo 5 ).                                                                                                                                                                                                                                                                                                                                                                                                          3. Proceso de Ilustraciones e Infografía como Herramienta Educomunicativa
Este proceso avanzó significativamente durante el trimestre, mediante la creación de materiales gráficos orientados a la divulgación y sensibilización en torno a fechas ambientales clave. Se elaboraron:
*Ilustraciones e infografías sobre:
-Día de la Tierra ( Anexo 6)
-Día Nacional del Árbol (Anexo 7)
-Día de la Conservación de los Anfibios ( Anexo 8)
-Participación en el Global Big Day (GBD) ( Anexo 9)
-Conmemoración del Día Mundial de la Biodiversidad ( Anexo 10)
-Producción de un video de fototrampeo como material de sensibilización para el Día Mundial de la Biodiversidad ( Anexo 11).
-Infografía sobre los reportes realizados durante el GBD ( Anexo 12).
-Ilustración educomunicativa sobre las afectaciones a los primates por fiebre amarilla ( Anexo 13)
4. Acciones con el Nodo GUAFRACHU:
En articulación con el Parque Nacional Natural Serranía de los Churumbelos – Auka Wasi, se desarrollaron acciones educativas en las sedes de la Institución Educativa Palestina (La Guajira, Jericó y Villas del Macizo). Se realizó el primer taller sobre:
*Generalidades de las áreas protegidas involucradas.
*Actividades permitidas y no permitidas dentro de estas áreas, fomentando el conocimiento normativo y la apropiación social del territorio. ( Anexo 14, Anexo 15 y Anexo 16)
..................................................
Implementacion acciones de Educacion Ambiental (03/Jul/2025 11:35)
03/Jul/2025 11:53 - Danilo Bravo-PNNCGU
Durante el segundo trimestre del año 2025, se desarrollaron diversas acciones en el marco de la E4-FO-06 Matriz Taller de Planeación de Educación Ambiental y Comunicación Comunitaria en las Áreas Protegidas, cumpliendo con las proyecciones para la vigencia actual. A continuación, se presentan los avances por proceso:
1. Proceso con la Institución Educativa El Roble:
Durante este periodo se reporta el primer avance del proceso educativo con la Institución Educativa El Roble. Las acciones desarrolladas incluyeron:
*Primer acercamiento de concertación y socialización de la ruta de trabajo 2025 entre el Parque Nacional Natural Cueva de los Guácharos (PNN GUA) y la institución educativa ( Anexo 1 ).
</t>
  </si>
  <si>
    <t>Durante el segundo trimestre del 2025, se capacitaron 115 personas :  en el reporte del avance cualitativo del mes de abril se reportaron 72 personas pertenecientes a la institución educativa San Adolfo del municipio de Acevedo donde se realizó un taller sobre la importancia ecológica de los bosques y especies
forestales de interés en el PRAE y fotografía básica ,tanto docentes como estudiantes de noveno de bachillerato. así como también en el mes de mayo se reportó en el avance cualitativo sobre la capacitación a a 22 niños de grado cuarto y una (1)  docente de la institución educativa Palestina Sede Rafael Pombo en la celebración del día mundial de la diversidad sobre la importancia de su cuidado y su conservación mediante un taller de pintura y actividad de muralismo, "murales para conocer y conservar. Para el mes de junio se realizó una actividad de educación ambiental con 20 funcionarios del hospital San Antonio de Pitalito en la conmemoración del día del medio ambiente mediante la siembra de 2 especies VOC.</t>
  </si>
  <si>
    <t>El área protegida estará pendiente de la próxima actualización de la meta, para cancelar el indicador:  No de  áreas de implementan acciones de educación ambiental, teniendo en cuenta que dicho indicador no fue priorizado desde la fase de planeación del PAI 2025  </t>
  </si>
  <si>
    <t>El área protegida Las Hermosas Gloria Valencia de Castaño logró capacitar a 267 personas, particularmente estudiantes y docentes de la I.E Sagrada Familia Potrerillo en sector 1 de Palmira,  a partir de procesos educativos que fomentan la apropiación y conocimiento sobre el área como: 1) Taller de fortalecimiento de habilidades y capacidades de docentes en la transversalización de proyectos de aula enfocados a huertas escolares 2) el primer concurso máscaras,  picos, plumas y alas "Un vuelo de creatividad de las hermosas",  3) la participación del conteo de aves más importante del año el GBD,  y 4) Celebración 48 años Parque Nacional Natural Las Hermosas Gloria Valencia de Castaño, 5) Desde las líneas estratégicas de Sistemas Sostenibles de Conservación con énfasis en Sistemas Silvopastoriles, Acueducto Ganadero, Paneles Solares y Bioeconomía se fortaleció las capacidades de los actores locales en la apropiación de prácticas sostenibles y la gestión, desarrollo sostenible, adaptación al cambio climático y la conservación de la biodiversidad y el medio ambiente, en el sector 3 de Chaparral, área del PNN Las Hermosas. Y finalmente se participó de la celebración del día internacional de las abejas y los apicultores del municipio de Chaparral con la vinculación de más 15 organizaciones y/o instituciones.</t>
  </si>
  <si>
    <t>Para este II trimestre se reporta el hito 1: Instrumento de planeación validado por los 3 niveles de gestión y acta de concertación y socialización con el equipo del AP, de acuerdo a las orientaciones recibidas por el GCEA  y la DTAO.  </t>
  </si>
  <si>
    <t>Para este II trimestre en el marco de la implementación de la estrategia de educación ambiental y  pedagogías para la paz, se han realizado diferentes espacios pedagógicos, que han permitido abordar temáticas asociadas a la importancia del AP,  sitios sagrados ( ¿Qué queremos enseñar ? y  ¿cómo lo queremos enseñar ? celebración de fechas ambientales, en articulación con la alcaldía municipal, Corpourabá, con los diferentes actores educativos  e institucionales, ( IE Jaiperá, Valentina Figueroa, la Caldasia sede Antonio José Arango, la Esperanza, IER Vásquez, IER la Sucre), estos espacios han permitido la capacitación de 469 personas. </t>
  </si>
  <si>
    <t>El PNN Los Nevados avanzó en lo establecido para el  Hito 1. Planeación: Matriz de planeación  y acta de ejercicio de planeación, además se generó articulación con la DTAO y GCEA.</t>
  </si>
  <si>
    <t>Para el primer semestre, el PNN Los Nevados avanzó en la contratación de la ORGANIZACIÓN PARA LA EDUCACIÓN Y PROTECCIÓN AMBIENTAL – OpEPA con el objetivo de ejecutar el programa de capacitación dirigido a Prestadores de Servicios turísticos asociados al ecoturismo -PSAE-, que desarrollan sus actividades en el PNN Los Nevados, el cual es un requisito para el registro de Prestadores de Servicios Asociados al Ecoturismo – REPSE.
Se establecieron las fechas para finales del mes de Julio y principio de agosto, teniendo en cuenta que en junio empieza la temporada alta correspondiente a las vacaciones de mitad de año. Es importante tener en cuenta que cada capacitación es de 5 días. </t>
  </si>
  <si>
    <t>Para este segundo trimestre, el área protegida cuenta con los instrumentos de planeación aprobados por los niveles de gestión DTAO y NC. En relación con los indicadores 72 y 20, se ha logrado un avance importante en el Hito N°1 del indicador 20, lo que representa un avance del 30%.</t>
  </si>
  <si>
    <t xml:space="preserve">    1.   Abril: Se fomentó el dialogo de saberes y reconocimiento en el resguardo de Vitoncó, Participaron 6 personas
    2.  Mayo: Se promovió el diálogo de saberes y reconocimiento del área protegida a través de la Reserva Natural Tarpeya. Participaron 11 personas
    3.  Junio: Se llevó a cabo una capacitación dirigida a los beneficiarios del proyecto Paramos Macizo sobre restauración pasiva y activa, y generalidades del área protegida. Participaron 5 personas
Adicionalmente, se reporta la capacitación realizada en marzo a 13 personas en la Institución Educativa Santa Juana de Arco sobre la dieta, estrategias de conservación y amenazas que enfrenta el Águila Real de Montaña. Ya que para esa fecha del reporte aun no se encontraba habilitada este indicador en la plataforma SENDA y la matriz de personas capacitadas aun no habia sido aprobada y validada por los Niveles de Gestion</t>
  </si>
  <si>
    <t>Durante el segundo trimestre del 2025, se adelantaron acciones para fortalecer los tres ejes temáticos contemplados en la planeación para la presente vigencia:
Semillero de comunicación: Para el segundo trimestre se presenta el primer avance de este proceso, en el cual se realizó un Cine Foro con el objetivo de exponer ante la comunidad el microdocumental desarrollado por los estudiantes y reflexionar sobre la problemática en torno a los residuos sólidos. Asimismo, se planeó una actividad para el mes de junio que debió ser aplazada por los hechos violentos en el Cauca el 10 de junio. Estas acciones se desarrollaron en Valencia, San Sebastián (Cauca).
Estrategia de sensibilización sobre las vías: En el mes de abril, se realizó una jornada de recolección de residuos sólidos en conjunto con la Guardia Indígena del Resguardo de Paletará y la I.E. Agroindustrial de Paletará (Puracé, Cauca), con el fin de generar conciencia acerca del impacto negativo del mal manejo de residuos sobre la vía. En esa misma jornada, se realizó la instalación de una valla informativa sobre la importancia del cuidado al transitar por este camino. Finalmente, se diseñó una infografía informativa para ser puesta en sitios estratégicos de gran concurrencia.
Jornadas de sensibilización: En este segundo semestre, se realizaron acciones en:
- San Sebastián: Una jornada de sensibilización sobre ecosistemas estratégicos; participación en la implementación del PIVAC; celebración del Día del Medio Ambiente; participación en el Global Big Day.
- San Agustín: conmemoración del Día del Medio Ambiente; participación en el Global Big Day.
- Puracé: Salida pedagógica a Laguna Río Negro; participación en el Global Big Day.
- Popayán: taller de fotografía de naturaleza con estudiantes de ecología de la FUP.</t>
  </si>
  <si>
    <t>Durante el segundo trimestre del 2025, se capacitaron 256 personas de la I.E. Agropecuaria Valencia, la Fundación Universitaria de Popayán, la Universidad Surcolombiana, el Colegio de Puerto Quinchana y la I.E. Agroindustrial de Paletará. Asimismo, se realizaron salidas pedagógicas con visitantes provenientes de Almaguer y de diferentes lugares de Cundinamarca, con estudiantes y docentes de Paletará. En San Sebastián, se apoyó la implementación de la Sentencia PIVAC sobre la Amazonía colombiana como sujeta de derechos y se capacitó a la Asociación de Productores de Moras -ASPROAMOR (Rioblanco, Sotará).</t>
  </si>
  <si>
    <t>Se realiza revisión de matriz de planeación por parte del Nivel Central y Territorial de PNNC, al cual se realizan los ajustes correspondientes de acuerdo con reunión sostenida en el mes de mayo. Se reporta matriz de planeación de acciones de educación y comunicación aprobada como cumplimiento al indicador en lo que corresponde al Hito 1. 
Adicionalmente, se avanza en la gestión de los procesos, teniendo en cuenta que a la fecha se ha realizado una acción correspondiente al fortalecimiento de grupos de aves, que incluye varias actividades formativas y salidas de campo para los sectores Samaná y Florencia. 
En la acción planeada como procesos de valoración social del Área Protegida, se ha adelantado la conmemoración del cumpleaños en Florencia y Pensilvania, siembra de árboles, jornadas de sensibilización sobre la biodiversidad del AP y charlas del camino. Lo anterior, se documenta en el Hito 2 del seguimiento al indicador. </t>
  </si>
  <si>
    <t>El PNN Selva de Florencia ha priorizado para capacitación las temáticas de sensibilización en el grupo de anfibios y ofidios, de esta manera se tiene un avance acumulativo de 286 personas capacitadas en los sectores de manejo Pensilvania, Samaná y corregimiento de Florencia para un logro del 95% en el cumplimiento de la meta. Adicionalmente, se ha realizado jornadas de trabajado para construir una campaña de sensibilización en anfibios y ofidios, por lo tanto, se realizó capacitación al equipo del PNN Selva de Florencia para dejar la capacidad instalada en profesionales, técnicos y asistenciales, de tal manera que se puedan implementar los módulos temáticos de la campaña en diferentes escenarios y con diferentes actores.</t>
  </si>
  <si>
    <t>Para el segundo trimestre de 2025 y en el marco del proceso de educación ambiental, se cumplió con el Hito 1. Planeación: Matriz de planeación 
y acta de ejercicio de planeación. AP: Realiza la planeación en articulación con Dirección Territorial y el Grupo de Comunicaciones y Educación Ambiental</t>
  </si>
  <si>
    <t>Durante los meses de abril, mayo y junio se realizaron actividades de educación ambiental con un total de 230 personas participantes: 31 en abril, 58 en mayo y 141 en junio. De estas, 112 fueron hombres y 118 mujeres.
En el municipio de Pueblo Rico (Risaralda) se llevaron a cabo actividades pedagógicas, diálogos de saberes y celebraciones en el marco del Día del Medio Ambiente. En Tadó se abordaron temas relacionados con la recuperación de conocimientos ancestrales, mientras que en El Águila (Valle del Cauca) las actividades estuvieron orientadas al reconocimiento de la biodiversidad y la relación de las comunidades con su territorio.</t>
  </si>
  <si>
    <t>De acuerdo a la hoja metodológica del indicador, para el segundo trimestre se reporta cumplimiento del hito 2 con un avance fisico de 0,2 de la meta proyectada para la presente vigencia que corresponde a 23 acciones pedagógicas, las cuales se desarrollaron con actores institucionales y comunitarios en el marco de la implementación de los planes de formación dirigido a propietarios de iniciativas privadas de conservación (4 acciones) e intérpretes (3 acciones), como también en el programa Colegio al Parque (9 acciones), así como las actividades que se desarrollaron con motivo de la celebración del cumpleaños número 40 del SFF Galeras (5 acciones) y la participación en la jornada mundial de avistamiento de aves – GBD (2 acciones).</t>
  </si>
  <si>
    <t>Durante el segundo trimestre, en el marco de la línea de Educación Ambiental, se concluyó el proceso de validación de la matriz de planeación, tras los ajustes realizados por la DTAO donde se revisó y validó el documento para su reporte en SENDA para el registro del hito No. 1 correspondiente al mes de julio, se adjuntaron los soportes requeridos para su verificación.</t>
  </si>
  <si>
    <t>Se realizó avance en el hito 1. En este se realizó una reunión del área protegida donde se planearon las acciones relacionadas con el indicador # 20. Posteriormente se realizó reunión con nivel territorial para validar avances. Esta matriz, el acta y el listado de asistencia fue enviado a nivel territorial y nivel central para la validación de la misma.</t>
  </si>
  <si>
    <t xml:space="preserve">En el II trimestre de la vigencia 2025 el equipo de trabajo avanzó con el cumplimiento del Hito 1 correspondiente al 0,3 de la meta avances del indicador, con el desarrollo de la matríz de planeación. Adicionalmente, de acuerdo con las acciones de educación ambiental definidas en la Matriz de Planeación, durante el II Trimestre se avanzo en el desarrollo de las siguientes 6 acciones que corresponden al 33% de la meta establecida:
En el mes de abril se realizaron en el marco del comité técnico con los expertos locales de la comunidad wayuu la socialización del Régimen Especial de Manejo en la línea estratégica de Universidad de los Parques con el objetivo de lograr el empoderamiento de sus conceptos fortaleciendo el conocimiento y liderazgo para ser replicadores de la información en sus comunidades. La actividad se realizó el día 2 de abril de 2025 con un total de 11 participantes. Además se realizaron sensibilizaciones enfocadas a le adecuado uso de los recursos hidrobiológicos “Identificación de especies amenazadas y su importancia en el ecosistema marino- costero del Parque Nacional Natural Bahía Portete Kaurrele”, La actividad se realizó el día 9  de abril de 2025 con un total de 23 participantes de la comunidad wayuu y grupo de pescadores.  
En los meses de mayo y junio se realizaron sensibilizaciones enfocadas a conocer nuestra Área Protegida ¿Sabes que son los Parques Nacionales Naturales de Colombia y que existe uno en el Municipio de Uribia que se llama Bahía Portete Kaurrele?, con un total de 79 participantes en las escuelas de las comunidades wayuu de Alijunao, Portete y Iahin.
</t>
  </si>
  <si>
    <t>En el II trimestre de la vigencia 2025 el equipo de trabajo avanzó con el cumplimiento número de personas capacitadas, con el desarrollo de la primera actividad jornada de capacitación dirigida al grupo de pescadores de la comunidad Wayuu que hacen uso de los recursos hidrobiologicos del AP, la acción de educación ambiental fue enfocada a la importancia Especies claves del ecosistema marino y costero, “Identificación de especies amenazadas y su importancia en el ecosistema marino- costero del Parque Nacional Natural Bahía Portete Kaurrele”, la actividad se realizo el 9 de abril con la participación de 16 pescadores representando un avance en la META PIIP FONAM correspondiente al 53% del total de personas capacitadas. </t>
  </si>
  <si>
    <t>Se realizo la construcción conjunta de la matriz de planeación  de educación ambiental y comunicación, la cual fue aprobada por las lideres temáticas de DTCA y GCEA-NC, esta matriz fue elaborada de forma conjunta por el equipo del PNN CPR, la versión final de la matriz fue aprobada por el jefe del AP.</t>
  </si>
  <si>
    <t>El área avanza con 54 personnas capacitadas de las 100 planificadas en la matriz de planeacion </t>
  </si>
  <si>
    <t>En el II trimestre de la vigencia 2025 el equipo de trabajo avanzó con el cumplimiento del Hito 1 correspondiente a la matriz de planeación. Adicionalmente, de acuerdo con las acciones de educación ambiental definidas en la Matriz de Planeación, durante el II Trimestre se avanzo en el desarrollo en 2 acciones  de las 15 planificadas.</t>
  </si>
  <si>
    <t>El parque Macuira reporta que en el segundo trimestre de 2025, se logró la aprobación de la Matriz Taller de Planeación, implementando 9 de 18 acciones, logrando un cumplimiento del 0.5 correspondiente al HITO 1 y 2, según la hoja metodológica del indicador.</t>
  </si>
  <si>
    <t>En el mes de junio de 2025, se efectuaron dos jornadas de capacitación a 50 personas, todos indígenas wayuu de los territorios claniles traslapados con los sectores de manejo Anuwapa y Kajashiwou del PNN de Macuira, como parte del proceso de reconocimiento del del área protegida, las presiones que les afectan y las alternativas de conservación, donde quedaron sensibilizadas las comunidades acerca de la importancia de los recursos naturales de la serranía de La Macuira.</t>
  </si>
  <si>
    <t>El área en el presente trimestre reporta el cumplimiento del hito 1 de la hoja metodológica que corresponde al 0,3%, y reporta un avance del 31 % de la matriz de planeación con un total de 13 acciones cumplidas de las 42 planificadas. </t>
  </si>
  <si>
    <r>
      <t>Durante el mes de mayo se realizaron charlas de educación ambiental en base al manejo de residuos sólidos en las veredas de La Balsita, Camparrusia y Corcovado del municipio de Dabeiba, se evidencian problemáticas ambientales críticas asociadas al mal manejo de residuos sólidos y líquidos, así como conflictos con la fauna silvestre en zonas colindantes al Parque Nacional Natural Paramillo. La falta de un sistema formal de recolección de basuras, la ausencia de puntos de acopio, y la práctica habitual de arrojar y quemar residuos en espacios abiertos han generado impactos negativos en los ecosistemas, en la salud de los habitantes y en el entorno del área protegida. También se desarrolló una charla de Educación Ambiental en base al cuidado y conservación del Caimán Aguja (</t>
    </r>
    <r>
      <rPr>
        <i/>
        <sz val="10"/>
        <rFont val="Arial Narrow"/>
        <family val="2"/>
      </rPr>
      <t>Crocodylus acutus</t>
    </r>
    <r>
      <rPr>
        <sz val="10"/>
        <rFont val="Arial Narrow"/>
        <family val="2"/>
      </rPr>
      <t>) y su importancia ecológica en el ecosistema. En la vereda Zancón, al interior del Área Protegida en jurisdicción de Tierralta, se capacitó a la comunidad campesina sobre el recurso hidrobiológico en el tema de capturas de peces y tallas mínimas de pesca.  Para el trimestre el área reporta un total 34 personas capacitadas. </t>
    </r>
  </si>
  <si>
    <t>Durante el segundo trimestre de 2025, el Parque Nacional Natural Sierra Nevada de Santa Marta (PNN SNSM) alcanzó el cumplimiento del Hito 1 del indicador “Número de áreas protegidas que implementan acciones de Educación Ambiental”, correspondiente a un avance del 0,3 en el Plan de Trabajo, conforme a lo establecido en la Hoja Metodológica del indicador.
Para alcanzar este avance, se desarrollaron las siguientes acciones en el marco del plan de trabajo: El 3 de abril se realizó una jornada de socialización interna con el equipo del área protegida (AP), en la cual se concertaron y priorizaron las acciones a desarrollar durante la vigencia 2025, integrando las diferentes líneas de trabajo del AP. Posteriormente, se llevó a cabo una reunión virtual con los orientadores temáticos de la Dirección Territorial Caribe (DTCA) y del Grupo de Comunicación, Educación y Apropiación Social del Conocimiento (GCEA), donde se revisó y ajustó la matriz de planeación. Esta fue validada como instrumento de referencia para el proceso de comunicación y educación ambiental.
Durante el mes de mayo se avanzó en la articulación con instituciones educativas y organizaciones indígenas. El 12 de mayo se realizó una reunión con docentes de la IEDTI El Mamey para explorar la posibilidad de establecer un proceso pedagógico conjunto. El 19 de mayo se desarrolló un espacio de trabajo con la comunidad educativa para socializar el Proyecto Ambiental Escolar (PRAE) y la ruta etnoturística, identificar problemáticas ambientales y acordar una ruta de trabajo conjunta con énfasis en restauración ecológica participativa biocultural (REP-B) y aviturismo educativo. Adicionalmente, el 13 de mayo se sostuvo una reunión con el equipo de pedagogía territorial del AP y el GCEA para iniciar la estructuración de una cartilla pedagógica, en el marco de un convenio con el Resguardo Kogui Malayo Arhuaco. Esta cartilla abordará contenidos relacionados con la Sentencia de Tugueka, los procesos REP-B, el Plan de Manejo Conjunto y otros temas clave.
En junio se adelantaron dos actividades complementarias. El 12 de junio se realizó una jornada de capacitación interna, liderada por el equipo jurídico de la DTCA, sobre el marco normativo sancionatorio ambiental (Ley 1333 de 2009, Ley 2387 de 2024 y Decreto 1275 de 2024). El 16 de junio se coordinó con el cuerpo docente del Centro Educativo Rural Indígena Seykutun – Jewrwa la planificación de actividades pedagógicas y logísticas en el marco de la Semana Cultural programada para agosto de 2025</t>
  </si>
  <si>
    <t>Durante el mes de junio de 2025 se llevaron a cabo jornadas de trabajo entre el equipo del PNN SNSM y diversas instituciones educativas del sector Cesar, con el objetivo de coordinar y planificar las actividades pedagógicas y logísticas en el marco de la implementación de la estrategia de Pedagogía Territorial y para el cumplimiento del indicador. Actualmente, se encuentra en curso el proceso de adjudicación del contrato de suministro de productos para las raciones de campaña, requeridas para el desarrollo de las actividades programadas en territorio.</t>
  </si>
  <si>
    <t>El área protegida reporta el cumplimiento del hito uno(1) Reporte de Matriz de Planeacion,Correo validación por parte de nivel central acta de reunion con el equipo de trabajo acta de reunion con nivel central y DTCA  que contempla las actividades planeadas para el año 2025, y reporta durante los meses de abril, Mayo y junio 8 acciones correspondiente  a ecoturismos, Educacion ambiental, monitoreo e investigación, procesos culturales. con un avance del 23% de la matriz de planeación.</t>
  </si>
  <si>
    <t>En área reporta en el presente trimestre 47 personas capacitdas. </t>
  </si>
  <si>
    <t>Durante el primer semestre se avanzó en la formulación del programa de educación ambiental con el diagnóstico de necesidades educativas y de posicionamiento, así como los Lineamientos de Visibilidad y Comunicación de la RNCB que actualmente se encuentra en proceso de diagramación.Se implementaron procesos de capacitación para el equipo técnico, orientados al uso de formatos internos de reporte, así como al manejo de herramientas pedagógicas como gafas de realidad aumentada, cajas holográficas y la plataforma Kahoot, con enfoque en públicos escolares.Se desarrollaron actividades educativas con estudiantes del Colegio Buenos Aires, incluyendo una experiencia participativa sobre los valores ecológicos y paisajísticos de la reserva. También se elaboró una presentación educativa para universidades, en articulación con el Santuario Los Flamencos.En coordinación con el PNN Tayrona  la RNCB participó en la planificación de la agenda conmemorativa de los 500 años de Santa Marta, proponiendo una estrategia conjunta que desarrollará entre septiembre y noviembre.Adicionalmente, la RNCB participó en el “Día de los Museos” con cuatro estaciones educativas, que recibieron más de 400 visitantes. Finalmente, se avanzó en el diseño conceptual de un videojuego educativo piloto enfocado en la biodiversidad profunda del Caribe, dirigido a niños y adolescentes del Magdalena.</t>
  </si>
  <si>
    <t>Para la implementación de la estrategia pedagogíca se desarrollaron 3 acciones en la línea de acción "Aulas vivas para la paz"
1. Normativa ambiental, generalidades del santuario, servicios de ecosistemicos y presiones priorizadas.
 2. sensibilización a pescadores que abarque tala selectiva, residuos sólidos, artes de pesca insostenibles, tallas mínimas, ciclos de vida y fuego (dirigido a pescadores.
3. Cacería y extracción de fauna así como la que se tiene en cautiverio.</t>
  </si>
  <si>
    <t>Durante el mes de junio el área protegida avanzó en la realización de tres (3) acciones, a saber: Reunión de la Mesa de Concertación, Reunión de Seguimiento de Acuerdos de Restauración Ecológica Participativa y Reunión de Seguimiento de Acuerdos colectivos de pesca. En total del trimestre se reportan 4 acciones.</t>
  </si>
  <si>
    <t>El día 12 de junio se desarrolló un taller sobre residuos sólidos y reciclaje dirigido a estudiantes y docentes de la I.E. de Puerto Badel, con el objetivo de Implementar modelos innovadores para buenas prácticas del reciclaje, así mismo como la caracterización de los colores en las canecas y sus principales materiales de desecho en cada una de ellas. en abril se reportan 15 personas capacitadas y en junio 27 personas capacitadas para un total en el trimestre 42 personas capacitadas. </t>
  </si>
  <si>
    <t>Dando cumplimiento al indicador 72, en el segundo trimestre se reporta un avance de 115 personas capacitadas alcanzadas con una “Charla Educativa” de sensibilización dirigida a estudiantes de grado 11 de la Institución Educativa la Floresta, el desarrollo del primer “Cine al Barrio”, estrategia para el fortalecimiento comunitario y participativo con los habitantes del barrio Nueva Floresta al interior del Área Protegida, un taller de fortalecimiento de conocimientos sobre generalidades del Santuario y preparación de compostaje dirigido a estudiantes de grado 10 de la Institución Educativa San Pedro Consolado y la ejecución de un segundo “Cine al Barrio” desarrollado con los habitantes del barrio Palmira ubicado al interior del Área Protegida</t>
  </si>
  <si>
    <t>En el segundo trimestre de la vigencia 2025 el equipo de trabajo avanzó con el cumplimiento del Hito 1 correspondiente al 0.3 de la meta y con el Hito 2 correspondiente al 0,2  de la meta total, lo anterior con el desarrollo de 12 de 20 acciones planificadas, cumpliendo con el 100% de las actividades programadas para el cumplimiento de las acciones 2 y 3, con un avance del 60% de las acciones que fueron proyectadas en la vigencia. De elaboraron los informes de implementación de las acciones, se diligencio la matriz de planeación de educación ambiental y el Documento de gestión Formado No. 08 con las actividades ejecutadas en el segundo trimestre del año 2025. </t>
  </si>
  <si>
    <t>Durante el segundo trimestre de la vigencia 2025 el equipo de trabajo del SFF los Flamencos no logró avanzar en el cumplimiento de la meta, dado que el Proyecto Guajira Conexión Biocultural aún se encuentra en la fase de aprestamiento y contratación del equipo directivo. No obstante, en el mes de junio se realizaron avances significativos mediante desarrollo de reuniones comunitarias en la zona alta y media de la cuenca del Río Camarones, en las cuales se realizó la socialización de generalidades del Proyecto Guajira Conexión Biocultural por partes de Parques Nacionales Naturales de Colombia, la presentación del equipo de trabajo del Instituto Humboldt y se realizaron ejercicios por parte del instituto para identificar las áreas de importancia ecología y cultural y conocer la percepción de la comunidad sobre la metodología en las expediciones programadas, que servirán de insumo para la construcción participativa de la estrategia de educación ambiental que se implementará en marco del proyecto. </t>
  </si>
  <si>
    <t>Para el Segundo Trimestre se avanzó en la estructuración del documento de gestión para educación ambiental y/o comunicación comunitaria, dando cumplimiento al Hito 2, con la implementación de 20 acciones que corresponde a un avance en el 57% de la meta anual
Para este trimestre se avanzó en las siguientes acciones:
1. Abril: Para la implementación de la estrategia pedagogía para la paz con la naturaleza se desarrolló tres líneas de acción: Aulas vivas para la paz, Universidad de los parques e instrumentos de planeación.
En la línea de acción universidad de los parques se desarrolló una actividad de implementación consistente en asignar fechas para talleres dirigidos a cada líder temático del área.
En la línea de acción instrumento de planeación se realizó una salida de campo al sector de Caño Clarín Nuevo, ubicado en el km 10+600 metros, lugar de residencia de pescadores artesanales. Para esta actividad, se contó con el apoyo del profesional de Gobernanza, Carlos Barraza, y dos miembros del equipo de educación ambiental.
En la línea de acción Aulas vivas para la paz se avanzó en el desarrollo de charlas de sensibilización a tres universidades: estudiantes del programa de Ecología de la Universidad de los Llanos, abordando el contexto histórico del territorio VIPIS desde 1956 hasta 2025.
Estudiantes de la universidad Sergio Arboleda, enfocada en los ecosistemas acuíferos y las generalidades del área protegida. Estudiantes del programa de Derecho de la Universidad del Magdalena exponiendo temas relacionados con las generalidades y la normativa de parques Nacionales.
2. Mayo: Se implementaron 13 acciones en las Siguientes líneas de accion:
Universidad de los Parques: se realizó dos actividades de Transmitir conocimiento sobre el documento del plan de manejo y sus herramientas y temas de planeación de Parques Nacionales Naturales de Colombia.
Instrumentos de Planeación: Se Realizó una salida de campo al sector de caño Clarín Nuevo del km 10+ 600 metros lugar de residencia de pescadores artesanales
Aulas Vivas para la Paz: se atendió visita de estudiantes universitarios del programa de derecho de la universidad del Magdalena, Arquitectura y diseño de la Universidad de la Costa, estudiantes de licenciatura en pedagogía infantil de la universidad del Atlántico, Estudiantes del programa de Ingeniería Ambiental y Sanitaria de la universidad Popular del Cesar, estudiantes del programa de sociología de la universidad del Atlántico. Programa de lenguas extranjeras de la universidad del Norte, programa de licenciatura en ciencias Naturales de la Universidad de Córdoba.
3. Junio: Se implementaron 2 acciones en el componente de Universidad de los parques, en donde se socializó las líneas de administración y PVC, del AP, lideradas por los profesionales responsables de cada una, estas fueron llevadas a cabo los días 3 y 5 del mes. Estos talleres han tenido gran acogida por parte del equipo del área, generando una mayor empatía y compañerismo en el desarrollo de las actividades y compromisos del Parque. y en el componente Aulas Vivas para la Paz con una acción de donde se desarrolló l desarrollo de charlas de sensibilización a la universidad de los Andes.
 </t>
  </si>
  <si>
    <t>Se avanzó con la implementación de un taller de sensibilización a la comunidad de pescadores de Puerto Caimán, sobre el tema de incendios. Esta actividad se realizó de manera articulado con la línea de PVC, la brigada de bomberos del AP, y la Fuerza Aérea Colombiana el día 20 de Junio del presente año.
Se contó con la participación de 12 hombres y 3 mujeres de la comunidad de pescadores de Puerto Caimán para un total de 15 personas sensibilizadas.</t>
  </si>
  <si>
    <t>Para el segundo trimestre de la presente vigencia, se realizó el reporte de 13 acciones de educación ambiental y comunicaciones, que aportan a los procesos identificados por el área protegida, estas acciones correspondientes al 40% del total planificado por el DNMI Cinaruco, dando cumplimiento al Hito II (20%). Seguidamente, se detalla las acciones o eventos ejecutadas:
Acción 1. Construcción de un vivero permanente para la propagación de material vegetal de importancia medicinal, espiritual y cultural para el pueblo Wamonae -Comunidad de Mochuelo Resguardo.
Acción 2. Implementación de un vivero permanente para la propagación de material vegetal de importancia medicinal, espiritual y cultural para el pueblo Wamonae -Comunidad de Mochuelo Resguardo indígena Caño Mochuelo _ Parte 2
Acción 3. Escenarios educativos teórico -prácticos para el reconocimiento de la riqueza de la biodiversidad y sus Valores Objeto de conservación
Acción 4. Taller de empoderamiento de las Mujeres de la vereda Matal de Flor Amarillo, Arauca en el procesamiento y elaboración de productos cárnicos
Acción 5. Conmemoración de un día del calendario ambiental mediante actividades lúdicas con instituciones educativas (Global Big Day)
Acción 6. Escenarios educativos teórico -prácticos para el reconocimiento de la riqueza de la biodiversidad y sus Valores Objeto de Conservación. “Que hace a un ave, un ave”. 1
Acción 7. Escenarios educativos teórico -prácticos para el reconocimiento de la riqueza de la biodiversidad y sus Valores Objeto de Conservación. “Que hace a un ave, un ave”. 2
Acción 8. Escenarios educativos teórico -prácticos para el reconocimiento de la riqueza de la biodiversidad y sus Valores Objeto de Conservación. “Las áreas protegidas de los colombianos y su biodiversidad”
Acción 9. Escenarios educativos teórico -prácticos para el reconocimiento de la riqueza de la biodiversidad y sus Valores Objeto de Conservación “Las áreas protegidas de los colombianos y su biodiversidad”
Acción 10. Espacio de fortalecimiento de capacidades para la reconversión de sistemas agrícolas y manejo integrado de plagas a través de la implementación de nuevos modelos de producción en los Predios Panamá, Guaymaral y Las ahuyamas dentro del área del DNMI – Cinaruco.
Acción 11. Espacio de fortalecimiento de capacidades para la reconversión de sistemas agrícolas y manejo integrado de plagas a través de la implementación de nuevos modelos de producción en el Predio Marbella de la vereda Matal de Flor Amarillo, Arauca.
Acción 12. La Restauración Ecológica. Comunidad Campesina Llanera de los predios Boca Brava, El Brillante, El Congrial y El Infierno
Acción 13. Fuente semillera y recolección de semillas. Comunidad Campesina Llanera de los predios Bella Vista, El Silencio, La Calandria y El Miedo
Acción 14. Los Viveros: aliados en la restauración ecológica. Comunidad Campesina Llanera de
los predios Boca Brava y El Brillante</t>
  </si>
  <si>
    <t>Cumplido</t>
  </si>
  <si>
    <t>En el período, se llevó a cabo el ajuste de la matriz del indicador de personas capacitadas de la DTOR, donde se identificó las acciones y procesos a implementar, así como las temáticas prioritarias para los espacios de capacitación dirigidos a la población social e institucional.
Se desarrolló una capacitación en Restauración Ecológica Participativa en áreas protegidas de la Dirección Territorial Orinoquia – PNNC a veinticuatro (24) estudiantes de la IE Gilberto Álzate Avendaño, en el municipio de Villavicencio.
A corte del segundo trimestre se tiene un avance de 24 personas capacitadas por la fuente FONAM.</t>
  </si>
  <si>
    <t>Durante el periodo, el área protegida adelantó el ejercicio de planificación interna y logrando así la consolidación de la Matriz de planeación que fue validada por la Dirección Territorial y el Grupo de Comunicaciones y Educación Ambiental; como aporte al cumplimiento del hito 1 que equivale a un avance del 30% del indicador. 
Adicionalmente, se inició la implementación de 6 acciones de 20 de las acciones programadas para la vigencia 2025, permitiendo un avance acumulado de 6 acciones que equivalen al 30% de cumplimiento de la matriz de planeación del área protegida. Seguidamente, se detalla las acciones: 
 Acción 1: se realizó un acompañamiento a la Universidad El Bosque, Maestría en Gobernanza de áreas protegidas y gestión del recurso Bilógico, con la participación de 17, ejercicio desarrollado en el sendero Suasie y Laguna Chingaza.
Acción 2: se realizó acompañamiento a estudiantes del SENA Guaviare, con la participación de 22 estudiantes de Tecnologías en Gestión de Recursos Naturales y Técnicos en Agroecología, donde se da a conocer las Generalidades del área protegida del PNN Chingaza, sus ecosistemas como Aulas Vivas para la Paz en el ámbito académico.
Acción 3: se realizó hizo una capacitación con el personal militar de Golillas socializando las generalidades del PNN Chingaza, el PIMA y sus subprogramas, ejercicio que contó con 32 participantes
Acción 4: se generó un espacio de diálogo estratégico relacionado con actores del turismo de naturaleza, con participación de 16 Guías e intérpretes locales.
Acción 5: Se generó un espacio de diálogo con actores relacionados al Turismo de Naturaleza, con la participación de 17 intérpretes locales.
Acción 6: se generó un espacio con 26 familias de acuerdos de conservación para fortalecer el conocimiento y la apropiación comunitaria sobre las estrategias de conservación a través de la socialización de la ruta de registro de predios como Reservas Naturales de la Sociedad Civil (RNSC), promoviendo el compromiso de las familias campesinas beneficiarias de los acuerdos de conservación para la protección de ecosistemas estratégicos en las veredas de La Caja y El Rosario del municipio de Choachí.</t>
  </si>
  <si>
    <t>Durante este periodo, se desarrollaron 19 eventos de los 48 programados en la vigencia para un acumulado de 23 eventos, lo que representa un avance del 48% de ejecución de la matriz. Los eventos realizados durante el periodo de abril a junio son los siguientes: 
1.        Grupos Ecológicos: se realizaron dos (2) encuentros de los seis (6) programados, con el objetivo de fortalecer y consolidar los grupos ecológicos. La actividad se realizó con la participación del grupo Ecoparche de la I.E Verde Amazónico y Guillermo Ríos Mejía. 
2.        Áreas protegidas en el aula: se realizaron nueve (9) talleres de los doce (12) programados, con el objetivo de sensibilizar y promover el reconocimiento de los valores objeto de conservación del PNN Cordillera de los Picachos, destacando su biodiversidad, los servicios ecosistémicos, en las instituciones educativas Alto Quebradon, Santa Helena, Guayabal, La Esperanza, Los Andes, Puerto Amor.
3.        Prevención Vigilancia y Control: se desarrolló un (1) taller de los seis (6) programados, con objetivo de sensibilización a la población del área de influencia del parque, en articulación con las JAC y la AMCOP, ASABP, en la coexistencia con felinos, en la vereda Miravalle.
4.        Viveros Aulas vivas para la Paz: se desarrollaron tres (3) talleres de los ocho (8) programados, en el marco del establecimiento y seguimiento al proceso de viveros “Un aula viva para la Paz”. Dirigido a estudiantes de los diferentes grados de las Instituciones educativas de los sectores de gestión (Guillermo Ríos Mejía, Verde Amazónico, Dante Alighieri, Domingo Savio, Puerto Amor).
5.        Cría y manejo de abejeas nativas: se realizaron dos (2) talleres de los seis (6) programados, con el objetivo de desarrollar espacios formativos que generen un proceso en el establecimiento, cría, manejo de abejas nativas, en la I.E Verde Amazónico y los Andes.
6.        Restauración ecológica REP y emprendimientos:  se realizaron dos (2) talleres de los 8 programados con el objetivo de desarrollar espacios de fortalecimiento a familias restauradoras del área de influencia del parque Nacional Natural Cordillera de los Picachos. En las veredas Rovira (La Abeja, Pueblitos) y Puerto Amor (La Campana, Honduras, Perlas y Pescador).</t>
  </si>
  <si>
    <r>
      <t xml:space="preserve">Durante el periodo de abril a junio se realizaron 12 talleres acumulados entre el periodo con un avance acumulado de 208 personas, distribuidos los avances así por fuente de financiamiento:
</t>
    </r>
    <r>
      <rPr>
        <b/>
        <sz val="10"/>
        <rFont val="Arial Narrow"/>
        <family val="2"/>
      </rPr>
      <t>Fuente Gobierno Nacional</t>
    </r>
    <r>
      <rPr>
        <sz val="10"/>
        <rFont val="Arial Narrow"/>
        <family val="2"/>
      </rPr>
      <t xml:space="preserve">: Se realizaron 7 talleres cubriendo un total de 119 personas, así:
-        3 talleres con el objetivo de sensibilizar y promover el reconocimiento de los valores objeto de conservación del PNN Cordillera de los Picachos, destacando su biodiversidad, los servicios ecosistémicos, y su rol en la mitigación del cambio climático, en las instituciones educativas Guayabal, Los Andes, Puerto Amor a 47 estudiantes.
-        1 taller con el objetivo de sensibilizar a la población del área de influencia del parque, en articulación con las JAC y la AMCOP, ASABP, en la coexistencia con felinos, en la vereda Miravalle a 25 personas.
-        1 tallere formativo en el proceso de establecimiento y manejo de los viveros como un aula viva para la Paz y la restauración, en la I.E Dante Alighieri a 28 estudiantes del grado 8.
-        1 tallere formativo en el proceso de establecimiento cría y manejo de abejas nativas como un aula viva para la Paz y la conservación, en la I.E Los Andes a 12 estudiantes del grado 0,3 y 4.
-        1 taller de fortalecimiento a familias restauradoras del área de influencia del PNN Cordillera de los Picachos en la vereda Rovira a 7 restauradores.
</t>
    </r>
    <r>
      <rPr>
        <b/>
        <sz val="10"/>
        <rFont val="Arial Narrow"/>
        <family val="2"/>
      </rPr>
      <t>Fuente FONAM:</t>
    </r>
    <r>
      <rPr>
        <sz val="10"/>
        <rFont val="Arial Narrow"/>
        <family val="2"/>
      </rPr>
      <t xml:space="preserve"> Se realizaron 5 talleres cubriendo un total de 89 personas, así:
-        (2) talleres con el objetivo de sensibilizar y promover el reconocimiento de los valores objeto de conservación del PNN Cordillera de los Picachos, destacando su biodiversidad, los servicios ecosistémicos, y su rol en la mitigación del cambio climático, en las instituciones educativas Guayabal sede la Esperanza y Santa Helena a 30 estudiantes.
-        (2) talleres formativos en el proceso de establecimiento y manejo de los viveros como un aula viva para la Paz y la restauración, en la I.E Puerto Amor y Domingo Savio a 44 estudiantes.
-         (1) taller con el objetivo de desarrollar espacios de fortalecimiento a familias restauradoras del área de influencia del parque Nacional Natural Cordillera de los Picachos. En la vereda Puerto Amor a 15 restauradores
Nota: A corte del segundo trimestre se tiene un avance de: 275 personas capacitadas, distribuidas: GN (150 personas) y FONAM (125 personas).</t>
    </r>
  </si>
  <si>
    <t>Para este periodo se realiza un reporte de 9 acciones que aportan a la implementación de la matriz de planeación del área protegida, en este periodo se avanza en más de un 40% de las actividades planteadas, dando cumplimiento a lo establecido al hito 2, que equivale a un avance del 20% de este indicador.
Durante el segundo trimestre se avanzó en el desarrollo de seis espacios de socialización y educación, con instituciones educativas de los municipios de Puerto Carreño y Cumaribo, asi como con comunidades indígenas del interior del AP. 
Acción 1. Taller de cacería y conmemoración Dia del Medio Ambiente. I.E Antonia Santos Inspección de Garcitas Mpio. Pto Carreño
Acción 2. Taller de pesca y socialización de normatividad Bocas del Rio Tomo. Comunidades Indígenas Mirabal 1, Mirabal 2, Piedritas Mirabal y Pedro Camejo. Zona Colindante PNN El Tuparro Pescadores de Puerto Ayacucho – Venezuela
Acción 3. Taller de pesca en el Centro Operativo Tomo y articulación de acciones para control de la pesca en la ribazón. Comunidades Indígenas Mirabal 1, Mirabal 2, Piedritas Mirabal y Pedro Camejo Zona Colindante PNN El Tuparro
Acción 4. Taller de pesca y monitoreo participativo. Comunidades Indígena Samán PNN El Tuparro Cumaribo.
Acción 5. Taller de pesca. Institución Educativa Sagrado Corazón de Jesús Municipio de Cumaribo Departamento del Vichada. 
Acción 6. Prevención de incendios forestales. Institución Educativa Sagrado Corazón de Jesús Municipio de Cumaribo Departamento del Vichada. 
Acción 7. Construcción de Guía Etnobotánica y socialización de procesos de Restauración del PNN El Tuparro. Comunidad Samán – Pueblo Sikuani Cumaribo – Vichada. Parque Nacional Natural El Tuparro.
Acción 8. Socialización de procesos de Investigación con las comunidades indígenas de Peniel, Churuata y Samán.
Acción 9. Talleres de pesca, cacería y socialización de la mochila de la prevención de incendios forestales como estrategias para mitigar las presiones del PNN El Tuparro.
Nota: Avance acumulado del indicador en el periodo es del 50%.
..................................................
Reporte segundo trimestre (30/Jun/2025 19:13)
01/Jul/2025 19:16 - Edgar Olaya Ospina-PNNETU
Durante el segundo trimestre se avanzó en el desarrollo de seis espacios de socialización y educación, con instituciones educativas de los municipios de Puerto Carreño y Cumaribo, asi como con comunidades indígenas del interior del AP. Para este periodo se realiza un reporte de 9 acciones que aportan a la implementación de la matriz de planeación del área protegida, en este periodo se avanza en más de un 40% de las actividades planteadas, dando cumplimiento a lo establecido al hito 2, que equivale a un avance del 20% de este indicador.
Acción 1. Taller de cacería y conmemoración Dia del Medio Ambiente. I.E Antonia Santos Inspección de Garcitas Mpio. Pto Carreño
Acción 2. Taller de pesca y socialización de normatividad Bocas del Rio Tomo. Comunidades Indígenas Mirabal 1, Mirabal 2, Piedritas Mirabal y Pedro Camejo. Zona Colindante PNN El Tuparro Pescadores de Puerto Ayacucho – Venezuela
Acción 3. Taller de pesca en el Centro Operativo Tomo y articulación de acciones para control de la pesca en la ribazón. Comunidades Indígenas Mirabal 1, Mirabal 2, Piedritas Mirabal y Pedro Camejo Zona Colindante PNN El Tuparro
Acción 4. Taller de pesca y monitoreo participativo. Comunidades Indígena Samán PNN El Tuparro Cumaribo.
Acción 5. Taller de pesca. Institución Educativa Sagrado Corazón de Jesús Municipio de Cumaribo Departamento del Vichada. 
Acción 6. Prevención de incendios forestales. Institución Educativa Sagrado Corazón de Jesús Municipio de Cumaribo Departamento del Vichada. 
Acción 7. Construcción de Guía Etnobotánica y socialización de procesos de Restauración del PNN El Tuparro. Comunidad Samán – Pueblo Sikuani Cumaribo – Vichada. Parque Nacional Natural El Tuparro.
Acción 8. Socialización de procesos de Investigación con las comunidades indígenas de Peniel, Churuata y Samán.
Acción 9. Talleres de pesca, cacería y socialización de la mochila de la prevención de incendios forestales como estrategias para mitigar las presiones del PNN El Tuparro.
Nota: Avance acumulado del indicador en el periodo es del 50%.</t>
  </si>
  <si>
    <t>Durante el periodo de abril a junio, se adelantó 4 talleres acumulados entre el periodo con un avance acumulado de 136 de personas capacitadas, distribuidos los avances por la fuente de financiamiento de FONAM:
1. Socialización de la investigación” Alternativas y retos para la gobernanza de la pesca: uso y manejo de la pesca de subsistencia por las comunidades que habitan al interior y zona colindante del PNN El Tuparro “logrando capacitar a 34 personas de las comunidades indígenas de las islas de Peniel y Churuata.
2. Se logró capacitar a 34 personas pertenecientes a la comunidad indígena Samán, de la etnia Sikuani, del AP. Dicho actividad, tuvo como objetivo, realizar la recolección de material vegetal de especies nativas, como insumo para la construcción de la Guía Etnobotánica del Tuparro. En este mismo, espacio se socializó la implementación de 2,5 km de barreras cortafuegos para proteger los bosques de galería, generando alianzas comunitarias para su cuidado y aprovechamiento cultural.
3. Se desarrolló taller de cacería con los estudiantes de la C.E Aprendo jugando a fin de generar conciencia y apropiación de los ecosistemas y especies. Este espacio permitió capacitar a 30 personas.
4. Se capacitaron a 37 estudiantes de la I.E Sagrado Corazón de Jesús del municipio de Cumaribo sobre la prevención de incendios forestales y manejo del fuego.
A corte del mes de junio se tiene un total de 157 personas capacitadas, distribuidas así. FONAM (136) y GN (21).</t>
  </si>
  <si>
    <r>
      <t xml:space="preserve">Durante el segundo trimestre se avanzó en la implementación y el acompañamiento de los procesos identificados en la línea estratégica de educación ambiental, con el objetivo de continuar posicionando al PNN Manacacias en el municipio de San Martin, así como contribuir a la prevención de las principales presiones que afectan el territorio. En los meses de abril, mayo y junio se desarrollaron 11 espacios de educación ambiental, generando un avance en 52% de las acciones programadas en la matriz de planeación de educación ambiental. Se generan los soportes correspondientes al hito 2 para su validación. A continuación, se detallan las acciones desarrolladas:
</t>
    </r>
    <r>
      <rPr>
        <b/>
        <sz val="10"/>
        <rFont val="Arial Narrow"/>
        <family val="2"/>
      </rPr>
      <t>Abril:</t>
    </r>
    <r>
      <rPr>
        <sz val="10"/>
        <rFont val="Arial Narrow"/>
        <family val="2"/>
      </rPr>
      <t xml:space="preserve">
1. Escuela Camilo Torres Vereda El Carmen, Tema: La vida y ecosistemas en el de PNNSMAN- 26/03/2025  
2. Escuela Vereda La Guardiana, Tema: La vida y ecosistemas en el de PNNSMAN- 28/03/2025                                                                                  
3. Institución Educativa Colegio Integrado, Tema: Biodiversidad y misionalidad de PNNSMAN- 7/03/2025- 8/03/2025                                                                                                            
</t>
    </r>
    <r>
      <rPr>
        <b/>
        <sz val="10"/>
        <rFont val="Arial Narrow"/>
        <family val="2"/>
      </rPr>
      <t>Mayo:</t>
    </r>
    <r>
      <rPr>
        <sz val="10"/>
        <rFont val="Arial Narrow"/>
        <family val="2"/>
      </rPr>
      <t xml:space="preserve">                                                                                                                                                                 
1. Escuela  Simón Bolívar IE Centro Camoita, Vereda el Merey, Tema: Avistamiento de aves-  09/05/2025
2. PNN Serranía de Manacacías sector Santa Teresita, Tema:  Avistamiento de aves y Global Big Day- 09/05/2025                                                                                 
3. Actividad de Global Big Day  en el PNNSMAN y Vereda el Merey-10/05/2025.                                                                                          
</t>
    </r>
    <r>
      <rPr>
        <b/>
        <sz val="10"/>
        <rFont val="Arial Narrow"/>
        <family val="2"/>
      </rPr>
      <t>Junio</t>
    </r>
    <r>
      <rPr>
        <sz val="10"/>
        <rFont val="Arial Narrow"/>
        <family val="2"/>
      </rPr>
      <t>:                                                                                                                                                                        
1. I.E Manuela Beltrán sede Los Andes Grado 5°, Tema: Biodiversidad en el PNNSMAN                                                                                            
2. I.E Centro Camoita Vereda Argentina, Tema: Biodiversidad en el PNNSMAN                                                                                                 
3. I.E Centro Camoita Vereda Guadalito, Tema: Biodiversidad en el PNNSMAN 
4. I.E Manuela Beltrán sede Los Andes Grado 4°, Tema: Biodiversidad en el PNNSMAN                                                                                             
5. I.E Manuela Beltrán Grado 11°, Tema: Ética Ambiental </t>
    </r>
  </si>
  <si>
    <t>Para el segundo trimestre de la presente vigencia, como aporte al cumplimiento del hito 2 que equivale a un avance del 20% del indicador, se realizó el reporte de 4 procesos de los 9 planificados, permitiendo el avance acumulado de 13 acciones, que equivalen al 44% del cumplimiento de la matriz de planeación. Seguidamente, se detalla las acciones o eventos ejecutados:
Proceso 1. Restauración ecológica I. E Pedro Nel Jiménez Obando: Se realizó espacio de planeación, jornada de reconocimiento del sendero de interpretación y entrega de material de vegetal con el rector, docentes y padres de familia de la institución. Adicionalmente, se desarrolló un taller sobre introducción a la restauración ecológica dirigido a los estudiantes del grado 9° y grado 10° del técnico en sistemas agropecuarios ecológicos.
Proceso 2. Reglamentación turística: Se realizó reunión interinstitucional para revisar el estado de la reglamentación del cañón del rio Guejar con DTOR, CORMACERNA y enlace de turismo de San Juan de Arama y Mesetas. A su vez, se realizó el control de la actividad del rafting en el caño del rio Guejar en semana santa y la socialización de los resultados del plan piloto a los operadores, guías y kayakistas del municipio de San Juan de Arama y Mesetas.
Proceso 3. Interpretación del patrimonio natural y cultural: Se realizó visita a la Cascada Sardinata ubicada en la vereda Maracaibo con los guías de la asociación ASETUR y ACETUR, CORMACARENA, GIZ.Por otro lado, se realizó jornada de intercambio de experiencias en interpretación del patrimonio en el sendero el paso del jaguar dirigido a los guías de la asociación ASETURIM y ACETUT del municipio de Vista Hermosa.
Proceso 4. Socialización resultados investigación AP: Se desarrolló taller de socialización de los resultados de la investigación de mamíferos del predio Cerillo dirigido a los guías de la asociación ASETUR y ACETUR de Vista Hermosa y la comunidad de la vereda Bajo Curia.</t>
  </si>
  <si>
    <t>Durante el periodo de abril, mayo y junio, se adelantó 4 talleres con un avance acumulado de 31 personas capacitadas, distribuidos los avances así por fuente de financiación:
Fuente de GN: Se realizaron las siguientes actividades: Fortalecimiento de conocimientos del ordenamiento del recurso agua asociado a los ecosistemas del PNN Sierra de la Macarena dirigido a la comunidad de vereda Bocas del Sanza (4 personas capacitadas), Taller interpretación del patrimonio natural y cultural del territorio dirigido a los prestadores de servicios ecoturísticos de la asociación ASETURIM de la vereda Maracaibo (13 personas capacitadas), ACETUR de la vereda Piñalito, Taller socialización resultados investigación mamíferos del predio Cerillo dirigido a la comunidad de la vereda Bajo Curia (14 personas capacitadas).                                                                                                                                                                                                  Fuente FONAM: Aun no se realizan actividades que correspondan a esta fuente de financiación.
Nota:Se tiene un avance acumulado de 44 personas capacitadas, distribuidos así. Fonam (0) y GN (44).                                                                                         </t>
  </si>
  <si>
    <r>
      <t xml:space="preserve">Para el trimestre, se realizó la implementación de cinco (5) espacios de educación ambiental, de 9 programadas para la vigencia 2025, permitiendo un avance acumulado equivalen al 56% de cumplimiento de la matriz de planeación del área protegida. Seguidamente, se detalla las acciones o eventos ejecutados:
</t>
    </r>
    <r>
      <rPr>
        <b/>
        <sz val="10"/>
        <rFont val="Arial Narrow"/>
        <family val="2"/>
      </rPr>
      <t>Proceso 1. </t>
    </r>
    <r>
      <rPr>
        <sz val="10"/>
        <rFont val="Arial Narrow"/>
        <family val="2"/>
      </rPr>
      <t xml:space="preserve">
</t>
    </r>
    <r>
      <rPr>
        <b/>
        <sz val="10"/>
        <rFont val="Arial Narrow"/>
        <family val="2"/>
      </rPr>
      <t>Laboratorio Botánico</t>
    </r>
    <r>
      <rPr>
        <sz val="10"/>
        <rFont val="Arial Narrow"/>
        <family val="2"/>
      </rPr>
      <t xml:space="preserve">, para el reconocimiento de plantas y semillas nativas en el Parque Nacional Natural Sumapaz con estudiantes de 10º y 11º del colegio Jaime Garzón - localidad 20 de Sumapaz (Bogotá), (1).
</t>
    </r>
    <r>
      <rPr>
        <b/>
        <sz val="10"/>
        <rFont val="Arial Narrow"/>
        <family val="2"/>
      </rPr>
      <t>Reconocimiento de las plantas locales del Parque Nacional Natural Sumapaz</t>
    </r>
    <r>
      <rPr>
        <sz val="10"/>
        <rFont val="Arial Narrow"/>
        <family val="2"/>
      </rPr>
      <t xml:space="preserve">, la construcción de conocimiento en torno a los viveros escolares y un acercamiento al concepto de restauración ecológica, con estudiantes de 7º y 8º del Colegio Adelina Gutiérrez (sede Jaime Garzón), (2). 
</t>
    </r>
    <r>
      <rPr>
        <b/>
        <sz val="10"/>
        <rFont val="Arial Narrow"/>
        <family val="2"/>
      </rPr>
      <t>Proceso 2.</t>
    </r>
    <r>
      <rPr>
        <sz val="10"/>
        <rFont val="Arial Narrow"/>
        <family val="2"/>
      </rPr>
      <t xml:space="preserve">
</t>
    </r>
    <r>
      <rPr>
        <b/>
        <sz val="10"/>
        <rFont val="Arial Narrow"/>
        <family val="2"/>
      </rPr>
      <t>Ejercicio de educación ambiental enfocado a la prevención de cacería</t>
    </r>
    <r>
      <rPr>
        <sz val="10"/>
        <rFont val="Arial Narrow"/>
        <family val="2"/>
      </rPr>
      <t xml:space="preserve"> y al acercamiento de la metodología de fototrampeo con estudiantes de 4º del colegio Policarpa Salavarrieta - Municipio de Gutiérrez (Cundinamarca), (3).
</t>
    </r>
    <r>
      <rPr>
        <b/>
        <sz val="10"/>
        <rFont val="Arial Narrow"/>
        <family val="2"/>
      </rPr>
      <t>Ejercicio de Prevención de turismo desordenado y al reconocimiento de plantas locales</t>
    </r>
    <r>
      <rPr>
        <sz val="10"/>
        <rFont val="Arial Narrow"/>
        <family val="2"/>
      </rPr>
      <t xml:space="preserve"> (Páramo), con estudiantes de primaria de los colegios La Mayoría y Chisacá (Colegios Rurales de Usme Alto) - Localidad 20 de Sumapaz (Laguna de Chisacá), (4).
</t>
    </r>
    <r>
      <rPr>
        <b/>
        <sz val="10"/>
        <rFont val="Arial Narrow"/>
        <family val="2"/>
      </rPr>
      <t>Espacio de reconocimiento del área protegida</t>
    </r>
    <r>
      <rPr>
        <sz val="10"/>
        <rFont val="Arial Narrow"/>
        <family val="2"/>
      </rPr>
      <t>, la importancia de la fauna local en los procesos de restauración ecológica y la prevención de la cacería, con estudiantes de primaria en la Escuela Corrales, ubicada en la vereda Corrales (municipio de Pasca), (5).</t>
    </r>
  </si>
  <si>
    <t>Al corte del mes de junio, no se han ejecutado acciones de capacitación que contribuyan al cumplimiento de la meta establecida para este indicador.
 </t>
  </si>
  <si>
    <r>
      <t xml:space="preserve">Durante el periodo de abril a junio se realizaron 9 talleres, con un avance acumulado de ciento setenta y tres (173) personas participantes. A continuación, se listan los avances por fuente de financiamiento:
</t>
    </r>
    <r>
      <rPr>
        <b/>
        <sz val="10"/>
        <rFont val="Arial Narrow"/>
        <family val="2"/>
      </rPr>
      <t xml:space="preserve">Fuente Gobierno Nacional: </t>
    </r>
    <r>
      <rPr>
        <sz val="10"/>
        <rFont val="Arial Narrow"/>
        <family val="2"/>
      </rPr>
      <t xml:space="preserve">Se realizaron 2 talleres cubriendo un total de 51 personas.
a)     Un taller sobre Turismo de naturaleza con el objetivo de fortalecer los conocimientos en turismo de naturaleza, promoviendo la generación de espacios de articulación para la gestión sostenible del territorio. Dirigido a trece (13) Prestadores de servicio ecoturístico, La Macarena, Meta. (zona urbana).
b)     Un taller Socialización de la ordenanza de la corte Suprema de Justicia en la Sentencia 4360 de 2018, ante treinta y ocho (38) personas de Comunidad vereda El Vergel, La Macarena, Meta. (zona aledaña al AP)
</t>
    </r>
    <r>
      <rPr>
        <b/>
        <sz val="10"/>
        <rFont val="Arial Narrow"/>
        <family val="2"/>
      </rPr>
      <t xml:space="preserve">Fuente FONAM: </t>
    </r>
    <r>
      <rPr>
        <sz val="10"/>
        <rFont val="Arial Narrow"/>
        <family val="2"/>
      </rPr>
      <t>Se realizaron 7 talleres con un total de 122 personas participantes.
a)        Una campaña de recolección y separación de residuos sólidos con el fin de sensibilizar a la comunidad educativa y a la población en general sobre la importancia de la adecuada separación y recolección de residuos sólidos dirigido a veinte (20) personas de la comunidad de la inspección La Julia, municipio de Uribe, Meta
b)        Un taller para la Socialización de la ST 4360 de 2018, para la generación de iniciativas escolares en temas ambientales de semilleros. Con el objetivo de crear interés con el Pacto Intergeneracional por la Vida del Amazonía Colombiano. Dirigido a treinta (30) docentes de la I.E La Julia.
c) Un taller para Implementación pedagógica de la Sentencia T-806 de 2014 con los docentes de la I.E La Julia. Para la implementación pedagógica en cumplimiento de la Sentencia 806 de 2014, dirigido a veinte (20) docentes de la I.E La Julia, de la inspección la Julia, municipio Uribe, Meta.
d) Dos talleres sobre Beneficios de la naturaleza, PNN Tinigua, presiones y estrategias de manejo, con el fin de aportar conocimiento a jóvenes de la I.E Ntra. Sra. de La Macarena en temas de protección del medio ambiente. Dirigido a quince (15) estudiantes de la media técnica en “Conservación de recursos naturales”.
e) Un taller sobre Lo mínimo que debe conocer del PNN Tinigua y Acuerdos de Conservación, con el objetivo de generar interés en realizar acuerdos con el PNN Tinigua para la recuperación del AP. Dirigido a veinte (20) personas posibles firmantes de acuerdos de la vereda La Julia.
f) Un taller Módulo Áreas Protegidas, con el fin de fortalecer capacidades y conocimientos específicos sobre las características propias del AP en la que operan o prestan los servicios. Dirigido a diez y siete (17) prestadores de servicio Ecoturístico que cursan el programa de capacitación REPSE.
A corte del segundo trimestre se tiene un avance de: 173 personas capacitadas, distribuidas: PGN (51 personas) y FONAM (122 personas).</t>
    </r>
  </si>
  <si>
    <t>Durante el segundo trimestre se logró cumplir con el Hito 1, correspondiente al 30% de la meta establecida para el indicador. Se cuenta con las actas que respaldan la revisión y aprobación de la matriz de planeación en los tres niveles: Área Protegida (AP), Dirección Técnica de Parques y Áreas (DTPA), y la Grupo de Comunicaciones y Educación Ambiental (GCEA) del nivel central, en el marco del indicador 20: Número de acciones que implementan la EA. A junio de 2025, se ha ejecutado 1 de las 17 acciones/procesos programados en la matriz, lo que representa un avance del 6% en la implementación de acciones previstas para este indicador. Anexo 1: Jornada de Conmemoración del Día de los Océanos.</t>
  </si>
  <si>
    <t>Hasta la fecha no se ha registrado un avance cualitativo en cuanto al número de personas capacitadas Indicador 72 dentro del marco del proyecto de educación ambiental. Durante el mes de junio, NC aprobó oficialmente la matriz de planeación de educación ambiental, así como el proyecto de inversión asociado, cuyo indicador principal está enfocado en el fortalecimiento de capacidades a través de procesos formativos. Aunque aún no se ha iniciado la ejecución de capacitaciones dirigidas a las comunidades, docentes u otros actores clave del área de influencia, ya se cuenta con una programación definida de los eventos formativos que permitirán cumplir con las metas establecidas. Esta programación incluye temáticas y población objetivo, por lo que se prevé que en los próximos meses se empiece a evidenciar el impacto de estas acciones. Los reportes respectivos se generarán una vez se inicien y desarrollen las jornadas previstas, garantizando así el cumplimiento de este indicador.</t>
  </si>
  <si>
    <t>En el marco de los procesos y actividades de eduacion ambiental se desarrolla actualmente desde el DNMI Yuruparai Malpelo se realiza charla capacitacion sobre el Sistema de Parques Nacionales Naturales de Colombia con grupo de guardianes ambientales del EPA del distrito de Buenaventura, donde se logra la sensibilización den el tema de 28 personas. </t>
  </si>
  <si>
    <t>En el 2do trimestre se da cumplimiento al hito 1, se presenta avance del 0.3% del indicador de acuerdo a la hoja metodológica. Se avanza en el desarrollo de 10 acciones de EA las cuales abarcan: actualización del documento de mínimos del AP, talleres y piezas sobre la coexistencia con felinos, piezas para identificación del caracol africano, una propuesta metodológica para el desarrollo de los comités locales del AP, talleres sobre la importancia de las serpientes, diseño de material divulgativo para eventos ambientales, espacios formativos con IE y acciones articuladas con otras áreas protegidas en Buenaventura.</t>
  </si>
  <si>
    <t>Para el presente periodo de reporte se da cumplimiento al hito No. 1 mediante el ejercicio de planeación de educación ambiental. Adicionalmente, se reportan tres (3) acciones y/o procesos de educación ambiental y comunicación comunitaria, equivalentes al 14 % de avance del indicador “Número de AP que implementan acciones de EA”, así: celebración del Día Mundial de los Océanos, en articulación con el PNN Sanquianga, en la IE Marcial Navias de Bazán; implementación del programa “Colegio al Parque”, con la participación de la IE Litoral Pacífico de Olaya Herrera, Satinga; y una jornada de recolección de residuos sólidos en el sector de Playa Palmeras.</t>
  </si>
  <si>
    <t>Para el mes de junio, el PNN Gorgona capacitó 240 personas, equivalente al 60% de la meta planteada para el indicador "número de personas capacitadas", las acciones de educación ambiental desarrolladas fueron: Celebración del Día Mundial de los Océanos en articulación con el PNN Sanquianga, en la IE Marcial Navias de Bazán; dos espacios de formación sobre los mínimos de información del AP en las IE Normal Superior y San PEPA; un espacio de formación sobre aves marinas del PNN Gorgona en la IE Normal Superior; implementación del programa "Colegio al Parque" con la participación de la IE Litoral Pacífico de Olaya Herrera, Satinga y un espacio de formación sobre las generalidades del área protegida, en el marco de las charlas de inducción a visitantes.</t>
  </si>
  <si>
    <t>Para el segundo trimestre, se cumplió con el Hito 1 que corresponde al 30% de la meta del indicador, por lo tanto, se cuenta con las actas de las reuniones de revisión y aprobación de la matriz de planeación en los tres niveles (AP, DTPA y GCEA de nivel central) del indicador 20 número de AP que implementan acciones de educación ambiental.  Al mes de junio se han realizado 1/20 Acción/proceso de los 20 proyectados en la matriz de planeación de educación ambiental para la vigencia 2025, lo que equivale a un 5% de avance interno en el número de acciones para este indicador.</t>
  </si>
  <si>
    <t>Al mes de junio se han capacitado 45 personas, lo que equivale a un 15% de avance en el indicador N°72 personas capacitadas. Se realizó un espacio formativo y de sensibilización en marco de la celebración del día mundial del reciclaje con estudiantes a estudiantes del grupo ecológico de la I.E Ricaurte del municipio de Riosucio, Chocó.</t>
  </si>
  <si>
    <t>Para la presente vigencia se cumple con el Hito 1  de la estrategia de Educación Ambiental, donde fueron aprobadas las matrices de Planeación de Educación ambiental y comunicación comunitaria.</t>
  </si>
  <si>
    <t>En la presente vigencia  se han capacitado un total de 201 personas, 148 personas personas para el mes de junio y 53 personas para le mes de mayo, lo que equivale a un 67% de avance en el indicador N°72 personas capacitadas. Se realizaron los siguientes espacios de formación:
- Cartografía social Institución Educativa ITAF en el municipio de El Tambo, Cauca. Personas capacitadas - 14.
- Tertulia 3R (Reducir, Reutilizar, Reciclar) Institución Educativa ITAF en el municipio de El Tambo, Cauca. Personas capacitadas - 54
- Construcción de letreros ambiental en la Institución Educativa ITAF del municipio de El Tambo, Cauca. Personas capacitadas - 2
- Manejo de residuos y construcción de Letreros Ambientales en la Institución Educativa El Ramal - sede Sabanetas, municipio de El Tambo, Cauca. Personas capacitadas - 10
- Georreferenciación y uso del GPS Institución Educativa EL Recuerdo. Municipio de El Tambo, Cauca. Personas capacitadas - 17
- Divulgación de PNNC con herramienta pedagógica Lotería. Municipio de El Tambo, Cauca. Personas capacitadas -7
-  Planificación Predial Institución Educativa Indígena Intercultural Sek Walaca. Municipio de Morales, Cauca. Personas capacitadas -14
- Abonos orgánicos sólidos en la Institución Educativa El Recuerdo. Municipio de El Tambo, Cauca. Personas capacitadas - 10
- Incendios Forestales, Institución Educativa Sek Walaca. Municipio de Morales, Cauca. Personas capacitadas -20</t>
  </si>
  <si>
    <t>Durante el segundo trimestre se cumple con el primer hito, correspondiente al 30%  de la planeación de los espacios concertados en la matriz de planeación de educación ambiental, la cual cuenta con la aprobación por parte del nivel central. Para la vigencia actual, se han estipulado un total de 15 acciones, de las cuales ya se han desarrollado varias. Entre ellas se destacan: un espacio de formación teórico-práctico sobre el ecosistema de manglar, espacios de formación sobre la gestión del riesgo en desastres naturales, la celebración del Día Mundial de las Tortugas Marinas (Anexo 3) y la conmemoración del Día Mundial de los Océanos, esta última realizada de forma articulada con el PNN Gorgona</t>
  </si>
  <si>
    <t>En el trimestre abril-junio, la matriz de planeación de educación ambiental fue aprobada en el mes de mayo, hasta el mes de junio no se cuentan con personas capacitadas debido a que estas se encuentran enmarcadas en la celebración del día del guardaparques y el día internacional de la defensa del manglar las cuales se realizarán a finales del mes de julio por lo tanto su reporte se hará en el mes de agosto, cumpliendo así con la meta de las 200 personas capacitadas.</t>
  </si>
  <si>
    <t>Se da cumplimiento al hito 1, Planeación y Aprobación Institucional:
Se cumplió con la planeación del proceso educativo en articulación  AP, DTPA y el GCEA, formalizada a través de el acta de reunión conjunta entre AP, DTPA y GCEA, y el pantallazo del correo de aprobación institucional, evidencias que consolidan este primer hito de articulación interinstitucional.
Hito 2. Ejecución y Avance del Indicador:
Se avanzó en el desarrollo de actividades como Semana Santa, la Semana de la Lectura, la Semana de los Océanos y la celebración del Día de los Océanos en la I.E. Pascual de Andagoya, alcanzando un total de 176 personas capacitadas. en  4  acciones que se encuentran registradas en los formatos E4-FO-07 y E4-FO-08, adoptados por el Sistema Integrado de Gestión, evidenciando un 57% de avance en el cumplimiento del Indicador No. 20.</t>
  </si>
  <si>
    <t>Durante el trimestre, se avanzó en el desarrollo de capacitaciones en educación ambiental y comunicación comunitaria, en cumplimiento de la matriz de planeación institucional. Estas acciones formativas incluyeron jornadas realizadas en el marco de Semana Santa, la Semana de la Lectura, la Semana de los Océanos y la conmemoración del Día de los Océanos en la I.E. Pascual de Andagoya, con una participación total de 176 personas capacitadas en total, de las cuales 80 se capacitaron en el mes de mayo y 96 se capacitaron en el mes de junio.</t>
  </si>
  <si>
    <t>Para la presente vigencia se cumple con el Hito 1 de la estrategia de educación ambiental, con un porcentaje de ejecución de 36% en la matriz de planeación de educación ambiental, dando como resultado 9 proceso/acciones educación ambiental realizada hasta el momento de las 25 acciones planteada. Estos son los espacios de formación que se llevaron a cabo: 
- Reporte del día mundial del árbol 
- Intercambio de experiencia monitoreo e investigación.
- Celebración del Día Mundial del Medio Ambiente.
- Celebración del día de los océanos.
- Celebración festival del cangrejo Meón en la comunidad de Jurubirá.
- Programa colegios al parque.
- Programa colegios al parque.
- Capacitación y recorrido al sendero ecológico de la comunidad de Bakuru-Puru 
- Capacitación guías “lobos de manglar” en el corregimiento de tribuga, pangui y coquí del municipio de nuqui </t>
  </si>
  <si>
    <t>En el PNN Utria hasta el mes de junio  se reportan 140 personas capacitadas como parte de las 5 acciones de educación ambiental  realizadas. Estas acciones le apuestan a la sensibilización y conservación del área protegida y fueron dirigidas a estudiantes, jovenes y comunidad en general, las cuales fueron: 1. Dia mundial del árbol; 2. Dia mundial del medio ambiente; 3; Día mundial de los océanos, 4; Festival del cangrejo Meón y 5; intercambio de guías locales de la comunidad de Jurubirá. </t>
  </si>
  <si>
    <t>En el mes de junio de 2025, se aprobó por parte del GCEA  la matriz de planeación de educación ambiental y comunicación comunitaria área protegida con 14 procesos/acciones de Educación ambiental, dando cumplimiento al hito 1 correspondiente con el 30%. A a corte del segundo trimetre de 2025 se ha ejecutado del 43% de los procesos/acciones planeados para la vigencia del presente año, alcanzando el hito 2 de la hoja metodológica del indicador No. 20, correspondiente al 50%. </t>
  </si>
  <si>
    <t>A corte del mes de junio, se ha capacitado un total de 53 personas. 25 corresponden a estudiantes del grado segundo de la I.E. Juan José Rondón y 28 corresponden a personal administrativo de la DIMAR Capitanía de Puerto Buenaventura.  </t>
  </si>
  <si>
    <t>Durante el periodo se capacitaron 122 personas (50 por GN y 72 por FONAM), así:
Avance por fuente GN:
Durante el periodo se realizaron 6 talleres, cubriendo un total de 50 personas con la fuente de financiamiento de Gobierno Nacional, distribuidas de la siguiente manera:
Abril: 
1. Escuela Camilo Torres Vereda El Carmen, Tema: La vida y ecosistemas en el de PNNSMAN-12 personas capacitadas  
2. Escuela Vereda La Guardiana, Tema: La vida y ecosistemas en el de PNNSMAN- 7 personas capacitadas.
Mayo:
1. Sector Civira -área protegida, Tema: Actividad Global Big Day -3 personas capacitadas.
Junio:
1. I.E Manuela Beltrán sede Los Andes Grado 5°, Tema: Biodiversidad en el PNNSMAN - 5 personas capacitadas.                                                                                                                                
2. I.E Centro Camoita Vereda Argentina, Tema: Biodiversidad en el PNNSMAN - 11 personas capacitadas.                                                            
3. I.E Centro Camoita Vereda Guadualito, Tema: Biodiversidad en el PNNSMAN - 12 personas capacitadas.
Avance por fuente FONAM:
Durante el periodo se realizaron 5 talleres, cubriendo un total de 72 personas con la fuente de financiamiento de FONAM, distribuidas de la siguiente manera:
Abril:
1. Institución Educativa Colegio Integrado, Tema: Biodiversidad y misionalidad de PNNSMAN- 12 personas.
2. Institución Educativa Colegio Integrado, Tema: Biodiversidad y misionalidad de PNNSMAN- 17 personas.
Mayo:
1. Institución Educativa Simón Bolívar Centro Camoita, vereda Merey, Tema: Avistamiento de aves y Global Big Day - 12 personas
Junio:
1.I.E Manuela Beltrán sede Los Andes Grado 4°, Tema: Biodiversidad en el PNNSMAN - 14 personas capacitadas.                                                                                                                                       
2.I.E Manuela Beltrán Grado 11°, Tema: Ética Ambiental - 17 personas capacitadas.
Reporte a nivel de actividad:
Durante el mes el trimestre de abril, mayo y junio, se llevaron a cabo metodologías de trabajo con las instituciones educativas, donde se desarrollaron talleres con la I.E Manuela Beltrán en el casco urbano, I.E Colintegrado y del área rural I.E Centro Camoita las veredas Argentina y Guadualito.
Nota: Se tiene un avance acumulado de 270 personas capacitadas, distribuidas así: Gobierno Nacional 117 personas y FONAM 153 personas.</t>
  </si>
  <si>
    <t>DTAM - DTAM - No. de Hectáreas en proceso de restauración, recuperación y rehabilitación de ecosistemas degradados</t>
  </si>
  <si>
    <t>El convenio para la implementación del proyecto fondo para la vida no ha dado inicio, por lo tanto no se presentan avances cuantitativos ni cualitativos.</t>
  </si>
  <si>
    <t>DTAM - PNN Alto Fragua Indi Wasi - No. de Hectáreas en proceso de restauración, recuperación y rehabilitación de ecosistemas degradados</t>
  </si>
  <si>
    <t>Se elaboró informe de consolidación de la gestión e implementación de acciones de restauración, en el que se reportan 314,6187 Ha en proceso de restauración mediante el saneamiento predial de 4 predios en Belén de los Andaquíes: El Guadual, La Palma, El Mirador y La Estrella 2. 
El AP revisó internamente información sobre las posibles inversiones del proyecto de HeCo KFW en los componentes de ganadería y cacao, adicionalmente se participó en la Misión 2025 del Proyecto HeCo KFW en donde se revisaron aspectos relacionados con la implementación de SSC en cacao y de ganadería y se adelantó espacio con el GPM de la SGMAP y la DTAM, para revisar aspectos sobre los lineamientos de los acuerdos de SSC. Estas actividades se adelantan con recursos del GN.</t>
  </si>
  <si>
    <t>DTAM - PNN Amacayacu - No. de Hectáreas en proceso de restauración, recuperación y rehabilitación de ecosistemas degradados</t>
  </si>
  <si>
    <t>Con corte a 25 de junio de 2025 se hace el reporte trimestral del avance cuantitativo y acumulado de la meta es cero (0). Se reportan avances cualitativos en el No. de hectáreas en proceso de restauración, rehabilitación y recuperación en el Parque Amacayacu, en donde se adelantaron las siguientes acciones:
Para potenciar el proceso de restauración, se llevó a cabo la contratación de un técnico y dos operarios, fundamentales para la ejecución de las actividades en campo. Paralelamente, se realizaron reuniones con las comunidades de San Martín, Mocagua y Palmeras para socializar el indicador y la meta de restauración para el año 2025, garantizando su participación y compromiso.
En el ámbito administrativo, se avanzó en la elaboración de los estudios previos necesarios para el convenio de 2025, para alcanzar los objetivos de restauración. Se sostuvieron encuentros periódicos con la Dirección Territorial Amazonía (DTAM) para precisar la meta de 2025 y establecer el plan de trabajo del PNN Amacayacu, incluyendo la definición de fechas de ejecución y la entrega formal del plan para su reporte y la formalización del convenio. También se realizaron ajustes técnicos y administrativos a los estudios previos del convenio, incorporando las observaciones de la DTAM y la SGM, con el fin de restaurar 15 hectáreas y realizar el mantenimiento de 25 ha.
Se priorizó la adecuación de la infraestructura de los semilleros Toe Pata, Naichirepata y Waira, incluyendo el arreglo de cajoneras y la recolección de abono, optimizando así las condiciones para el crecimiento de las plántulas. Se ha realizado el seguimiento continuo a los semilleros en Mocagua, San Martín de Amacayacu y Palmeras, efectuando un inventario de las plántulas que están en el semillero. Adicionalmente, se hizo el mantenimiento y adecuación de estos semilleros.
Para fortalecer las capacidades locales, se impartió una capacitación en el uso de GPS a los coordinadores de los grupos de apoyo, y así puedan hacer seguimiento de las plántulas sembradas en las 25 hectáreas y para la planificación de la siembra de las 15 hectáreas proyectadas para 2025.
Se realizó una revisión del programa de Restauración del PNN Amacayacu junto con la DTAM, lo que permitirá una planeación detallada de las actividades estratégicas para la implementación de los acuerdos políticos entre las comunidades colindantes y traslapadas. Se verificó el estado de la infraestructura del semillero Naichirepata en Mocagua; se llevó a cabo la socialización del programa de restauración y se preparó una presentación para el encuentro de investigación y monitoreo. Finalmente, se planificaron las actividades para las jornadas pedagógicas, la adquisición de insumos de papelería, la realización de placas para las plantas en las áreas en mantenimiento, y la ubicación estratégica de las zonas para la siembra de las nuevas plantas, asegurando una ejecución organizada y eficiente de las futuras iniciativas.</t>
  </si>
  <si>
    <t>DTAM - PNN Cahuinarí - No. de Hectáreas en proceso de restauración, recuperación y rehabilitación de ecosistemas degradados</t>
  </si>
  <si>
    <t>El convenio a suscribirse entre Fiducoldex y Parques Nacionales para la ejecución del Proyecto Amazonía Biocultural fue firmado de parte de la Directora Territorial el 04 de marzo, a la fecha no se ha recibido dicho convenio firmado de parte de la Fiducia, por lo cual no ha iniciado la ejecución del proyecto. Entre tanto se adelanta la estructuración del plan de compras inicial con apoyo del equipo técnico del Fondo para la Vida</t>
  </si>
  <si>
    <t>DTAM - PNN La Paya - No. de Hectáreas en proceso de restauración, recuperación y rehabilitación de ecosistemas degradados</t>
  </si>
  <si>
    <t>En el marco del proceso de restauración, rehabilitación y recuperación,  se avanzó en la revisión técnica de los estudios previos por parte de la DTAM y NC, desde el área protegida se adelantaron acciones para hacer los respectivos ajustes al estudio previo y documentos anexos, se está a la espera de la revisión técnica del profesional de DTAM para posteriormente enviar vía Orfeo el EP y anexos para la revisión administrativa y jurídica del convenio que se pretende suscribir con ACIPS del pueblo Siona. También se han realizado espacios de acercamiento con la comunidad de Tukunare y Lagarto cocha del pueblo Murui Muina, con el fin de participar en la implementación de 12 hectáreas nuevas en cada resguardo, para un total de 24 ha. Actualmente se consultará la modificación de meta en NC y así iniciar con los TDR y el EP para la suscripción de un convenio interadministrativo con dichas comunidades.</t>
  </si>
  <si>
    <t>DTAM - PNN Serranía de Chiribiquete - No. de Hectáreas en proceso de restauración, recuperación y rehabilitación de ecosistemas degradados</t>
  </si>
  <si>
    <t>DTAM - PNN Serranía de los Churumbelos - No. de Hectáreas en proceso de restauración, recuperación y rehabilitación de ecosistemas degradados</t>
  </si>
  <si>
    <t>Hasta la fecha no se cuenta con la vinculación del profesional del PNN SCHAW que lidere la línea de trabajo RE con enfoque biocultural que permitirá dinamizar las actividades correspondientes para el cumplimiento de la Meta año 2025. Sin embargo, se ha sostenido el acercamiento con las comunidades étnicas donde se pretende realizar las actividades de RE con enfoque biocultural.</t>
  </si>
  <si>
    <t>DTAM - PNN Yaigojé Apaporis - No. de Hectáreas en proceso de restauración, recuperación y rehabilitación de ecosistemas degradados</t>
  </si>
  <si>
    <t>DTAM - RNN Nukak - No. de Hectáreas en proceso de restauración, recuperación y rehabilitación de ecosistemas degradados</t>
  </si>
  <si>
    <t>De acuerdo a la gestión que adelanta el equipo técnico de la RNN Nukak, es importante mencionar que actualmente se presentan situaciones de orden público (presencia de grupos armados), lo cual dificultad la gestión del área protegida. Por tal motivo se presentó una propuesta a DTAM y Nivel Central para llevar a cabo acciones de restauración fuera del área protegida, sobre el sector de la cuenca de caño grande, municipio de El Retorno, donde las condiciones de seguridad son viables para realizar las acciones de restauración. Hasta el momento se está a la espera de la respuesta por parte de nivel central, si hay viabilidad o no sobre la propuesta presentada por el área protegida. </t>
  </si>
  <si>
    <t>DTAM - RNN Puinawai - No. de Hectáreas en proceso de restauración, recuperación y rehabilitación de ecosistemas degradados</t>
  </si>
  <si>
    <t>Se llevó a cabo el proceso de selección y contratación del primer profesional asignado exclusivamente al componente de restauración ecológica para la RNN Puinawai. Se presentan los avances alcanzados por la profesional en los cuales se han desarrollado actividades como: reuniones con el equipo técnico de la Dirección Territorial Amazonía, encuentros con sabedores tradicionales y expertos locales para recoger información sobre plantas utilizadas en los conucos las cuales servirán de referente para tener en cuenta en la construcción de los modelos de restauración,  acompañamiento a espacios con lideres de los resguardos traslapados Cuiarí e Isana y Medio Río Guainia donde se identificaron parcialmente de manera participativa 19 zonas prioritarias para restaurar. Además, se inició la construcción de una base de datos cartográfica con información útil para planear futuras acciones. Así mismo se está colectando información secundaria para alimentar el documento programa de restauración que se encuentra en construcción.</t>
  </si>
  <si>
    <t>DTAM - SF Plantas Medicinales Orito Ingi - Ande - No. de Hectáreas en proceso de restauración, recuperación y rehabilitación de ecosistemas degradados</t>
  </si>
  <si>
    <t>Hasta el 30 de junio se ha avanzado en el proceso de contratación del convenio interadministrativo entre SF PMOIA y el RESGUARDO SANTA ROSA DEL GUAMUEZ DEL PUEBLO KOFAN, con el fin de avanzar con el mantenimiento (manejo adaptativo) de las áreas restauradas en el año 2024, apoyando el resguardo en la consecución de los documentos necesarios para la firma del convenio. Además se realiza la presentación que se va a ser expuesta en el comité de contratación.</t>
  </si>
  <si>
    <t>DTAN - ANU Estoraques - No. de Hectáreas en proceso de restauración, recuperación y rehabilitación de ecosistemas degradados</t>
  </si>
  <si>
    <t>Para el mes de junio el ANU Los Estoraques interviene 33,83ha con acciones de restauración, correspondiente al 24,52% de la meta programada para la vigencia.
La intervención correspondió a:
  °  6,31ha mediante procesos de restauración activa, los cuales consistieron en la siembra de especies nativas propagadas en los viveros del área protegida, priorizando zonas estratégicas para la recuperación del ecosistema seco.
  °  27,52 ha a restauración pasiva bajo un enfoque de sistemas sostenibles de conservación.
Esta línea de acción busca favorecer la regeneración natural a través de la protección de áreas degradadas y el fortalecimiento de la interacción con las comunidades locales, promoviendo buenas prácticas de manejo del territorio</t>
  </si>
  <si>
    <t>DTAN - PNN Cocuy - No. de Hectáreas en proceso de restauración, recuperación y rehabilitación de ecosistemas degradados</t>
  </si>
  <si>
    <t>Durante el mes de mayo, el PNN El Cocuy adelantó visitas de caracterización de predios propiedad de campesinos aliados a la conservación, para un total de 34 visitas.
En cuanto al estabelecimiento de material vegetal, se han establecido 7.408 plantas, lo que ha ocupado un área de 13, 44 hectáreas, intervenidas en los departamentos de Arauca, Casanare y Boyacá, en los municipios ubicados en la zona de influencia del área protegida. 
Para el mes de junio el PNN Cocuy interviene 8,88ha con acciones de restauración para un acumulado de 22,32 ha, correspondiente al 3,85% de la meta programada para la vigencia. La intervención de las 8,88 ha se efectuó en la zona de influencia del PNN El Cocuy, en los departamentos de Arauca y Boyacá, en donde, en los meses mayo y junio a partir de las jornadas de siembra con aliados campesinos establecen un total de 14.030 plantas en las 22,32 ha.</t>
  </si>
  <si>
    <t>DTAN - PNN Pisba - No. de Hectáreas en proceso de restauración, recuperación y rehabilitación de ecosistemas degradados</t>
  </si>
  <si>
    <t>En el mes de mayo, el Parque Nacional Natural Pisba reportó 3.825 hectáreas en proceso de restauración. Este avance se logró gracias a una actividad conjunta con la comunidad en el predio Laguna de Socha, donde se realizó el enriquecimiento del área sembrada mediante la incorporación de 950 plántulas de Puya nítida, provenientes del vivero de alta montaña.
En el mes de junio el PNN Pisba interviene 313,03 ha con acciones de restauración, para un acumulado de 316,86 ha restauradas correspondiente al 76,42% de la meta programada para la vigencia.La intervención correspondió al proceso de rehabilitación y recuperación mediante el saneamiento predial del predio "Hoya Grande". Esta propiedad, con una extensión de 314,65 hectáreas, fue formalmente transferida a Parques Nacionales Naturales de Colombia mediante la escritura pública No. 772, como parte de una medida de compensación ambiental gestionada por CEPSA y Patrimonio Natural. Este proceso representa un avance significativo en la consolidación de áreas destinadas a la restauración ecológica, ya que garantiza la tenencia legal del territorio y permite su incorporación a las estrategias de manejo y recuperación de coberturas vegetales, favoreciendo la conservación de ecosistemas estratégicos en el área de influencia del Parque. El predio será integrado en los planes operativos para el establecimiento de coberturas nativas, monitoreo ecológico y control de factores de degradación.</t>
  </si>
  <si>
    <t>DTAN - PNN Serranía de los Yariguíes - No. de Hectáreas en proceso de restauración, recuperación y rehabilitación de ecosistemas degradados</t>
  </si>
  <si>
    <t>En el mes de junio el PNN Serranía de los Yariguies interviene 583,54 ha con acciones de restauración, correspondiente a 92,40% de la meta programada para la vigencia.
La intervención del mes reportado correspondió a
  °  46,98 ha en la implementación de sistemas sostenibles, estas acciones se complementaron con el desarrollo de alternativas tecnológicas integrales y el fortalecimiento de capacidades técnicas de actores locales, orientadas a la adopción de Sistemas Sostenibles para la Conservación. La intervención se concentró en predios cacaoteros situados en el área colindante al PNN SEYA y su zona de influencia, en los municipios de Chima, El Hato, El Carmen de Chucurí, San Vicente de Chucurí, Simacota y Santa Helena del Opón, en el departamento de Santander, promoviendo prácticas agroecológicas compatibles con la conservación de los ecosistemas estratégicos de la región
  °  491,56 ha al saneamiento del predio Los Rastrojos, ubicado en el municipio de Zapatoca, donado por ISAGEN y Patrimonio Natural en el marco de acciones de compensación; Escritura 3969, folio de matrícula 326-2586
Las acciones de saneamiento predial fueron financiadas por recursos de compensación; en cuanto a la implementación de sistemas sostenibles fueron financiadas por el proyecto APDB fase ll de cooperación Alemana KFW</t>
  </si>
  <si>
    <t>DTAN - PNN Tamá - No. de Hectáreas en proceso de restauración, recuperación y rehabilitación de ecosistemas degradados</t>
  </si>
  <si>
    <t>Para el mes de junio el PNN Tamá no presenta avance cuantitativo, sin embargo, realizó acciones direccionadas a los procesos de restauración, recuperación y rehabilitación de ecosistemas degradados, identificando 23 predios con potencial para suscribir acuerdos de conservación orientados a la implementación de sistemas sostenibles, 16 de los cuales ya cuentan con visitas técnicas, caracterización predial mediante SURVEY 123 y levantamiento cartográfico para proyectar las áreas de conservación. Se proyectan 10 acuerdos para café bajo sistema agroforestal y 13 para ganadería regenerativa en veredas del municipio de Toledo.
Asimismo, se avanza en el aislamiento de nacimientos de agua con ocho posibles beneficiarios en Santa Catalina y Santa Bárbara. En la vereda La Honda (Herrán), se concertó salida de campo con 10 posibles beneficiarios. Finalmente, se realizó una visita a un predio de ASOTOLEDITO, donde se evalúa su vinculación mediante aislamiento de fuentes hídricas y restauración activa con siembra de material vegetal.</t>
  </si>
  <si>
    <t>DTAN - SFF Guanenta Alto Río Fonce - No. de Hectáreas en proceso de restauración, recuperación y rehabilitación de ecosistemas degradados</t>
  </si>
  <si>
    <t>DTAN - SFF Iguaque - No. de Hectáreas en proceso de restauración, recuperación y rehabilitación de ecosistemas degradados</t>
  </si>
  <si>
    <t>Durante el mes de mayo de este año se realizaron intervenciones de siembra en un total de 7,38 ha en predios que se encuentran en el área de influencia del Santuario de Fauna y Flora Iguaque, parte de material vegetal empleado en estas siembras fue entregado por los viveros del Santuario de Fauna y Flora Iguaque de PNN y otra parte fue autogestionado por los propietarios de los predios en viveros comerciales y comunitarios de la zona.
En junio, se priorizó la intervención de áreas con el acompañamiento de actores clave del territorio como reservas naturales e instituciones educativas del área de influencia del SFF Iguaque, logrand así procesos de restauración activa en 16.75 Ha</t>
  </si>
  <si>
    <t>DTAO - Nevado del Huila - No. de Hectáreas en proceso de restauración, recuperación y rehabilitación de ecosistemas degradados</t>
  </si>
  <si>
    <t>A la fecha no se reporta avance. Las acciones de restauración pasiva, se realizaran en el predio El Tesoro, ubicado en el municipio de Santa María, el predio propiedad de la alcaldía municipal es de vital importancia ambiental ya que se encuentra colindando con el área protegida en el sector de la vereda el Placer. </t>
  </si>
  <si>
    <t>DTAO - PNN Complejo Volcánico Doña Juana - No. de Hectáreas en proceso de restauración, recuperación y rehabilitación de ecosistemas degradados</t>
  </si>
  <si>
    <t>En el segundo trimestre de 2025 el equipo del PNN CVDJC se en encuentra en la concertación de las posibles zonas de trabajo para adelantar el proceso, y en la identificación los posibles propietarios y predios en las zonas colindantes al área protegida donde se adelantarán los procesos de restauración, rehabilitación, recuperación, y sistemas sostenibles. En este sentido, se realizaron visitas a 23 predios de 23 familias campesinas ubicadas en zonas colindantes al Parque Nacional Natural Complejo Volcánico Doña Juana Cascabel (PNN CVDJC), con el propósito de avanzar en la identificación de posibles beneficiarios para el establecimiento de acuerdos de conservación con bienestar. Las visitas se llevaron a cabo en los municipios de La Cruz y El Tablón de Gómez. Así mismo, se avanzó en el diligenciamiento de las fichas de caracterización campesina con 12 familias y sus predios ubicados en zonas colindantes al Parque Nacional Natural Complejo Volcánico Doña Juana Cascabel (PNN CVDJC), de los municipios de La Cruz y El Tablón de Gómez.</t>
  </si>
  <si>
    <t>DTAO - PNN Las Hermosas Gloria Valencia de Castaño - No. de Hectáreas en proceso de restauración, recuperación y rehabilitación de ecosistemas degradados</t>
  </si>
  <si>
    <t>El equipo técnico del Parque Nacional Natural Las Hermosas – Gloria Valencia de Castaño adelantó acciones orientadas a consolidar los procesos de restauración ecológica participativa y la implementación de sistemas sostenibles para la conservación en predios ubicados en el área de influencia del parque.
Se realizó una visita de acompañamiento y seguimiento al predio Buenos Aires, ubicado en la vereda La Salina, donde se apoyó la instalación de un sistema fotovoltaico. Este predio hace parte de los cinco predios que actualmente se encuentran en la fase final de implementación de los tratamientos concertados en el marco de esta línea estratégica. Aún se encuentra pendiente coordinar una última visita técnica para verificar la instalación completa de los tratamientos acordados conjuntamente con los propietarios, así como para acompañar la instalación de un sistema de acueducto ganadero y del sistema fotovoltaico restante.
Adicionalmente, se llevaron a cabo tres visitas de diagnóstico a predios ubicados dentro del polígono de gestión contemplado en el Plan Especial de Protección del PNN Las Hermosas, con el propósito de avanzar en la fase de aprestamiento con posibles beneficiarios. Estas visitas permitirán definir nuevas intervenciones de restauración y sistemas sostenibles en el marco de la ejecución de los recursos asignados para la compra de materiales en la línea de restauración. A través de estas implementaciones se espera impactar positivamente al menos siete predios ubicados en dicho polígono.
Finalmente, en el mes de junio se concretó la firma del convenio entre el Parque Nacional Natural Las Hermosas y la Fundación Fondo Agua por la Vida y la Sostenibilidad, cuyo objeto es "aunar esfuerzos técnicos, administrativos y financieros para implementar acciones de restauración ecológica participativa y sistemas sostenibles para la conservación, que aporten a la gestión integral de ecosistemas estratégicos bajo una visión de paisaje, al cumplimiento del Plan Especial de Protección y a la implementación del Plan de Manejo del PNN Las Hermosas, en el marco de la conservación de la diversidad biológica de las áreas protegidas del SINAP Nacional". El convenio contempla una inversión total de $917.125.250, con la meta de formalizar 17 acuerdos voluntarios de conservación. </t>
  </si>
  <si>
    <t>DTAO - PNN Las Orquídeas - No. de Hectáreas en proceso de restauración, recuperación y rehabilitación de ecosistemas degradados</t>
  </si>
  <si>
    <t>Durante el periodo no se registraron hectáreas en proceso de restauración, rehabilitación o recuperación que contribuyan al cumplimiento de este indicador. Actualmente, las 26 mejoras ya cuentan con avalúo, y se está a la espera de la gestión de los recursos necesarios para proceder con su adquisición, lo cual permitirá avanzar en la ejecución de las acciones de restauración. Adicionalmente, se espera la adquisición del predio El Limón 2, ubicado en la vereda Calles, como parte de la compensación ambiental de Gran Tierra Energy. Este predio ya cuenta con avalúo y actualmente se encuentra en revisión por parte de la Autoridad Nacional de Licencias Ambientales (ANLA) para su aprobación.</t>
  </si>
  <si>
    <t>DTAO - PNN Los Nevados - No. de Hectáreas en proceso de restauración, recuperación y rehabilitación de ecosistemas degradados</t>
  </si>
  <si>
    <t xml:space="preserve"> Para el mes de abril se reportan 703.05 hectáreas en proceso de restauración que corresponde a intervenciones realizadas en los siguientes predios:  Laureles ( 396.95) y el Volga (296.96) correspondiente a saneamiento predial. Azufrales (3.84), Termales (3.80) y Romeral 1 (1.48) (restauración activa a través de siembras). Es importante aclarar que estas cifras corresponden a intervenciones realizadas en el último trimestre del año de 2024 y los predios saneados por PNNC durante esa misma vigencia.
Durante el mes de mayo se reporta la intervención de 1.22 hectáreas en proceso de restauración que corresponden a intervenciones realizadas en el predio Romeral 1, específicamente el área afectada por el incendio 2023, en el cual se iniciaron acciones de restauración activa a través de la siembra de especies nativas del ecosistema de páramo producidas en los viveros de alta montaña del área protegida.
Durante el mes de junio se reporta la intervención de 5,742 hectáreas en proceso de restauración que corresponden a intervenciones realizadas en el predio Romeral 1, con cobertura de herbazal denso de tierra firme, mediante la implementación de núcleos de repoblación en las áreas más afectadas por el incendio y que actualmente se encuentran desprovistas de vegetación. Esta estrategia, consiste en establecer pequeñas islas de vegetación nativa estratégicamente distribuidas, que actúan como focos de regeneración.</t>
  </si>
  <si>
    <t>DTAO - PNN Puracé - No. de Hectáreas en proceso de restauración, recuperación y rehabilitación de ecosistemas degradados</t>
  </si>
  <si>
    <t>A la fecha no se han realizado actividades  para el aislamiento de hectáreas en procesos de restauración, rehabilitación, recuperación y sistemas sostenibles de conservación.</t>
  </si>
  <si>
    <t>DTAO - PNN Selva de Florencia - No. de Hectáreas en proceso de restauración, recuperación y rehabilitación de ecosistemas degradados</t>
  </si>
  <si>
    <t>Para junio no se reporta avance cuantitativo del número de hectáreas en proceso de restauración, dado que no se han intervenido áreas nuevas, dicho avance depende de la adquisición de predios.</t>
  </si>
  <si>
    <t>DTAO - SFF Galeras - No. de Hectáreas en proceso de restauración, recuperación y rehabilitación de ecosistemas degradados</t>
  </si>
  <si>
    <t>Desde el mes de marzo hasta el mes de mayo se han realizado acciones de restauración en 2,379 nuevas hectáreas, las cuales están discriminadas en 2.3 ha en el predio Hijuela 9 predio perteneciente a PNNC y 0.079 ha en el predio La Cebada de propiedad del señor Silvio Duber Bastidas con quien se suscribió un acuerdo de conservación en la vigencia 2024.Estos predios están ubicados en el municipio de Consacá en la vereda San José de Bombona. Entre las acciones realizadas esta el ahoyado, parado de postes y templado de alambre, dando por terminados los aislamientos en los dos predios, ratificando la eliminación de las presiones ocasionadas por la ganadería</t>
  </si>
  <si>
    <t>DTAO - SFF Otún Quimbaya - No. de Hectáreas en proceso de restauración, recuperación y rehabilitación de ecosistemas degradados</t>
  </si>
  <si>
    <t>Se realizaron adecuaciones y labores de mantenimiento y limpieza al área de vivero y de procesamiento del material vegetal extraído de Matandrea con el objetivo de contar con un espacio organizado, seguro y a disposición para adelantar los procesos relacionados con la restauración como la siembra y rescate de plántulas, preparación de sustrato y compostaje de los residuos orgánicos, especialmente, los residuos vegetales restantes después de pasar la parte vegetal y radicular de la Matandrea por la máquina picapasto. También se realizó el levantamiento de un polígono de 1,8 ha propuesto para el desarrollo de las actividades de anillamiento en el marco del programa y las estrategias de restauración del parque. </t>
  </si>
  <si>
    <t>DTCA - DTCA - No. de Hectáreas en proceso de restauración, recuperación y rehabilitación de ecosistemas degradados</t>
  </si>
  <si>
    <t>Aunque no se presentan avances cuantitativos, es preciso mencionar que en términos de gestión, la Dirección Territorial Caribe (DTCA) ha avanzado en la identificación y validación de zonas dentro de las áreas protegidas bajo su jurisdicción, donde se han observado procesos de regeneración natural. Estos análisis, respaldados por información del equipo de Sensores Remotos del Nivel Central (GGCI), han evidenciado una recuperación espontánea de la vegetación en áreas clave.
Los hallazgos preliminares permiten establecer una base técnica sólida para reconocer estas áreas como parte de los procesos de restauración ecológica mediante regeneración natural (restauración espontánea o pasiva), lo que es viable tanto ecológica como económicamente.</t>
  </si>
  <si>
    <t>DTCA - PNN Bahía Portete - Kaurrele - No. de Hectáreas en proceso de restauración, recuperación y rehabilitación de ecosistemas degradados</t>
  </si>
  <si>
    <t>Durante este periodo se avanzó en el relacionamiento con las autoridades tradicionales de las 6 comunidades traslapadas con el área, en el marco de la socialización del proyecto Conexión Biocultural Guajira, en las cuales se priorizaron diferentes escenarios de articulación de los procesos restaurativos, para ser tenidos en cuenta en la implementación y el desarrollo del proyecto.</t>
  </si>
  <si>
    <t>DTCA - PNN Macuira - No. de Hectáreas en proceso de restauración, recuperación y rehabilitación de ecosistemas degradados</t>
  </si>
  <si>
    <t>Durante el segundo trimestre de 2025 se avanzó en las actividades preparatorias para la implementación del compromiso de restauración ecológica en 86,25 hectáreas dentro del Área Protegida, en el marco del proyecto Nodo Guajira – Conexión Biocultural. Aunque no se ha iniciado la ejecución de recursos, a la fecha se ha avanzado en la elaboración de los estudios previos requeridos para la contratación del personal encargado de la ejecución del proyecto</t>
  </si>
  <si>
    <t>DTCA - PNN Old Providence McBean Lagoon - No. de Hectáreas en proceso de restauración, recuperación y rehabilitación de ecosistemas degradados</t>
  </si>
  <si>
    <t>Durante el mes de mayo se adelantaron labores de  remoción de troncos en pie provenientes de material vegetal en descomposición y acondicionamiento de un área aproximada de 0,5 hectáreas, ubicada en la zona norte del manglar de McBean. Esta actividad forma parte del convenio entre PNNC y el Banco de la República para intervenir areas de manglares. Posteriormente, se procederá con la habilitación de canales de irrigación para el crecimiento óptimo de los individuas a sembrar.</t>
  </si>
  <si>
    <t>DTCA - PNN Paramillo - No. de Hectáreas en proceso de restauración, recuperación y rehabilitación de ecosistemas degradados</t>
  </si>
  <si>
    <t>Durante este periodo, no se registraron avances en hectáreas en proceso de restauración, sin embargo, se lograron importantes adelantos en la gestión:
- Se realizó el segundo comité técnico de implementación proyecto: 2019-2540005532 IC CTO 2218-2024, ejecutado por ECODELCA donde se dio un reporte de los avances en el componente de restauración más exactamente las 150 ha nuevas dentro del PNNP en la zona de traslape con el resguardo indígena Emberá Katío del Alto Sinú, en donde se nos notifica que a la fecha se han logrado producir 21.157 plántulas de especies forestales nativas producidas por la comunidad indígena en 6 viveros satélites y se ha logrado el establecimiento de 9.022 árboles en 44,8 ha distribuidas en 2 lotes (11,5 y 33,3 ha, respectivamente).
- Se mapearon los predios de cada beneficiario de las 44 ha nuevas a restaurar en el sector Saiza, mediante un análisis con el SIG, se identificó el tipo de cobertura que presentan y con base en esto aplicar los diseños de plantación correspondientes (Ronda hídrica, rastrojo bajo, bosque entresacado), se realizaron mesas de trabajo donde se diseñaron los modelos que se implementarán con las respectivas especies y la cantidad y distancia de árboles a plantar en cada predio.
- Se están montando los viveros satélites de La Luna y La Estrella en el sector Saiza y se empezó a realizar el trasplante de eras de germinación a bolsas, para posteriormente plantarlos en campo.</t>
  </si>
  <si>
    <t>DTCA - PNN Sierra Nevada de Santa Marta - No. de Hectáreas en proceso de restauración, recuperación y rehabilitación de ecosistemas degradados</t>
  </si>
  <si>
    <t xml:space="preserve">En el segundo trimestre de 2025 se presentaron avances en la gestión del proyecto “Guajira Conexión Biocultural” (Nodo Guajira), en el marco del cual se implementarán las acciones proyectadas para este indicador. Los principales avances consisten en el aprestamiento para la implementación del proyecto, entre los diferentes niveles de Parques Nacionales Naturales de Colombia; así como la interlocución entre Parques y entidades aliadas como el Instituto Alexander von Humboldt (IAvH), y entre Parques y la Dirección de Bosques, Biodiversidad y Servicios Ecosistémicos del Ministerio de Ambiente y Desarrollo Sostenible (MADS), quienes manifestaron su interés en sumarse a la ejecución del proyecto mediante acciones de restauración ecológica entre las cuencas de los ríos Ancho y San Salvador orientadas al cumplimiento de sus órdenes en la Sentencia de Tugeka </t>
  </si>
  <si>
    <t>DTCA - PNN Tayrona - No. de Hectáreas en proceso de restauración, recuperación y rehabilitación de ecosistemas degradados</t>
  </si>
  <si>
    <t>Se realizaron recorridos a los predios Bucarú, Paraiso y áreas para realizar actividades de restauración en el sector de Arrecifes, también un recorrido al Predio La Secreta. Se avanzó en la recuperación del vivero temporal de arrecifes, con labores de limpieza, adecuación del área, preparación de sustrato para el llenado de bolsas.
En atención a la solicitud realizada por la comunidad indígena, se realizaron ajustes al acta de entrega del predio “La Secreta”, posterior a esto se procede a la recolección de firmas. Se tiene pendiente para el mes de julio el recorrido en compañía de la comunidad que será reubicada.
Con material producido en el vivero transitorio de Bahía Concha, se realizó resiembra de arbolitos de caney en el polígono sendero cangrejal. Se prosiguió con actividades en el vivero de arrecifes, recuperando parte del sustrato para posteriormente empacarlos en las bolsas y seguir con la plantación de semillas de Caracolí para tener material disponible para procesos de restauración activa</t>
  </si>
  <si>
    <t>DTCA - SFF Ciénaga Grande de Santa Marta - No. de Hectáreas en proceso de restauración, recuperación y rehabilitación de ecosistemas degradados</t>
  </si>
  <si>
    <t>Durante el mes de junio se han identificado y priorizado los caños y acciones necesarias para restablecer el ingreso de agua al Playón de Veranillo. Asimismo, se ha determinado en cuáles de estos se llevará a cabo la línea base del estudio tsobre “el impacto de la restauración de manglares sobre la ictiofauna”, utilizando unidades básicas de muestreo estratificado.  En los caños Barrita, Veranillo y en el tramo inicial del caño Bolsillo, ubicados en el Playón de Veranillo, se han adelantado labores manuales de remoción de ramas, troncos, raíces y otros residuos, con el fin de recuperar su navegabilidad y facilitar el acceso al área de intervención. Adicionalmente, se publicó el Proceso IPMC-DTCA-055-2025, cuyo objeto es: “Contratar el suministro de elementos, materiales y equipos requeridos para el mantenimiento del vivero del proyecto de restauración ecológica, así como para el mantenimiento de los núcleos de dispersión de manglares y la rehabilitación y mantenimiento de caños en la zona de restauración del Santuario de Flora y Fauna Ciénaga Grande de Santa Marta”. Actualmente, el proceso se encuentra en la etapa de verificación o evaluación de las ofertas presentadas.</t>
  </si>
  <si>
    <t>DTCA - SFF El Corchal Mono Hernandez - No. de Hectáreas en proceso de restauración, recuperación y rehabilitación de ecosistemas degradados</t>
  </si>
  <si>
    <t>Durante el segundo trimestre de la vigencia 2025, se realizaron gestiones para el cierre del convenio de asociación para la implementación de la restauración celebrado en 2024 entre PNNC y la Fundación Herencia Ambiental Caribe, en este periodo se completaron actividades de rehabilitación hídrica que no se pudieron completar durante la vigencia 2024 por motivos relacionados a la temporada climática, también se completó el cierre administrativo produciendo todos los documentos de soporte para tal fin.
Específicamente en el mes de junio de 2025 se continuó con las visitas de caracterización a sitios identificados como prioritarios para la implementación de acciones de restauración activa dentro del Santuario. Se realizaron salidas de campo a los sectores de manglar Portobelo, margen derecha de caño Rico y Tronconera, donde se recolectó información por medio de imágenes, datos de salinidad, profundidad de caños y caracterización de la vegetación presente. Estos datos se encuentran en proceso de sistematización y análisis, con el fin de fortalecer la toma de decisiones técnicas en la estrategia de restauración para dichos sectores.
Adicionalmente, se completó la construcción del estudio previo necesario para la gestión de los recursos destinados a la implementación de la estrategia de restauración del Santuario. Este documento fue enviado a la DTCA; la cual deberá solicitar comité de contratación para su posterior publicación en el Secop. El área protegida permanece a la espera de la adjudicación del contrato del Convenio correspondiente para avanzar con las actividades programadas en el marco de la vigencia 2025.</t>
  </si>
  <si>
    <t>DTCA - SFF Los Colorados - No. de Hectáreas en proceso de restauración, recuperación y rehabilitación de ecosistemas degradados</t>
  </si>
  <si>
    <t>Durante el segundo trimestre del 2025, se ha avanzado con la contratación de la mínima cuantía para la compra de los materiales de ferretería y agro insumos para las actividades de rescate y monitoreo de la restauración espontánea (pasiva).
Adicionalmente, durante el mes de junio, se identificaron otras áreas ideales para las actividades de rescate y liberación dentro del polígono de 20 ha de restauración programadas.</t>
  </si>
  <si>
    <t>DTCA - SFF Los Flamencos - No. de Hectáreas en proceso de restauración, recuperación y rehabilitación de ecosistemas degradados</t>
  </si>
  <si>
    <t>Durante el segundo trimestre de la vigencia 2025 el equipo de trabajo del SFF los Flamencos no logró avanzar en el cumplimiento de la meta, dado que el Proyecto Guajira Conexión Biocultural aún se encuentra en la fase de aprestamiento y contratación del equipo directivo. No obstante, en el mes de junio se realizaron avances significativos mediante desarrollo de reuniones comunitarias en la zona alta y media de la cuenca del río Camarones, en las cuales se realizó la socialización de generalidades del Proyecto Guajira Conexión Biocultural por partes de Parques Nacionales Naturales de Colombia, la presentación del equipo de trabajo del Instituto Humboldt y se realizaron ejercicios por parte del instituto para identificar las áreas de importancia ecología y cultural y conocer la percepción de la comunidad sobre la metodología en las expediciones programadas, con el propósito avanzar en la generación del conocimiento necesario para la construcción de la estrategia de restauración ecológica en las áreas definidas por el Proyecto. </t>
  </si>
  <si>
    <t>DTCA - VP Isla de Salamanca - No. de Hectáreas en proceso de restauración, recuperación y rehabilitación de ecosistemas degradados</t>
  </si>
  <si>
    <t>Se avanzó con la identificación y selección de las áreas destinadas a cumplir la meta establecida para 2025. Como resultado de este proceso, se priorizaron dos zonas específicas para su intervención. La primera corresponde al sector del kilómetro 36, cercano a Puerto Caimán, el cual presenta condiciones propicias para llevar a cabo procesos de rehabilitación hídrica y la implementación de acciones de restauración asistida (activa). La segunda zona se ubica en un área adyacente a la Ciénaga de Marchena, considerada adecuada para la extracción de vegetación flotante, particularmente Typha latifolia. Como soporte del análisis realizado, se anexan los archivos KMZ correspondientes al área priorizada para la restauración asistida (activa).</t>
  </si>
  <si>
    <t>DTOR - DNMI Cinaruco - No. de Hectáreas en proceso de restauración, recuperación y rehabilitación de ecosistemas degradados</t>
  </si>
  <si>
    <t>Durante el periodo, se adelantaron las siguientes acciones de gestión para la vinculación de hectáreas en proceso de restauración y/o sistemas sostenibles: 
1. Se logró determinar el polígono que será impactado por la implementación de potrero de maternidad del predio La Castellana.
2. Con el apoyo SIG de la DTOR, fueron espacializados los polígonos que entrarán en proceso de restauración de los predios Garcitas, El Congrial y El Potosí.
2. Se determinó espacialmente el área que será intervenida en procesos de restauración desde los sistemas sostenibles de producción con la implementación de acueducto ganadero en el predio Diamante Rojo y potrero de maternidad en el predio La Veremos.</t>
  </si>
  <si>
    <t>DTOR - PNN Chingaza - No. de Hectáreas en proceso de restauración, recuperación y rehabilitación de ecosistemas degradados</t>
  </si>
  <si>
    <t>En el periodo se definió la metodología para evaluar estructura y composición para la resiliencia del área de incendio que es equivalente a la metodología a la restauración asistida y pasiva, con el fin de tener datos comparables. Esta metodología fue incluida en el programa de restauración para el área protegida 2025. También se avanzó  en el ejercicio de monitoreo de línea base para la restauración pasiva del predio Mortiño Portal de Siecha obteniéndose información de estructura y composición de la cobertura. Esta información sigue la metodología propuesta en el programa de restauración del Parque Nacional Natural Chingaza 2025, donde se considera el índice de valor de importancia (IVI) entre otros. </t>
  </si>
  <si>
    <t>DTOR - PNN Cordillera de Los Picachos - No. de Hectáreas en proceso de restauración, recuperación y rehabilitación de ecosistemas degradados</t>
  </si>
  <si>
    <t>Se realizó fortalecimiento de capacidades del equipo técnico en dos componentes específicos: i) capacitación en el diligenciamiento de la ficha de caracterización campesina y ii) capacitación en técnicas para el levantamiento de polígonos en campo.
Se realizo el levantamiento de información en campo de las fichas de caracterización campesina del 19 de mayo al 23 a las 15 nuevas familias de ZRC Pato-Balsillas y Subregión del Bajo Pato.
Se realizaron reuniones con las familias seleccionadas para los nuevos acuerdos 2025. Una con las familias del ZRC – Pato Balsillas y otra con las familias de ASABP, donde se revisaron los polígonos de los predios y se concertaron los tratamientos a aplicar en cada predio. 
Se definieron especificaciones de tratamientos concertados con las familias donde encuentran: paneles solares, el mejoramiento de cocina, el mejoramiento de un sistema agrícola panelero, el mejoramiento de sistemas productivos pecuarios y agrícolas, adecuaciones de vivienda como cocinas y baterías sanitarias. </t>
  </si>
  <si>
    <t>DTOR - PNN El Tuparro - No. de Hectáreas en proceso de restauración, recuperación y rehabilitación de ecosistemas degradados</t>
  </si>
  <si>
    <t>Durante el periodo junio, se adelantó la vinculación de 408,32 hectáreas en proceso de restauración pasiva, mediante la implementación de: 
- Restauración Pasiva: 408,32 hectáreas a través de la implementación de barreras cortafuego de 2,5 km de largo y 6 m de ancho, que inician en cercanías del bosque del sendero Anaconda (ubicado en la vía principal a Cumaribo) hasta el sector Valle Escondido, en el sector Tomo Maipures. Con estas barreras cortafuego se protegen áreas que comprenden fragmentos de bosques de galería, bosques de tierra firme y áreas de transición entre sabanas y bosques.
También, se avanzó con la comunidad indígena Samán de la etnia Sikuani en la socialización de la propuesta de implementación de barreras cortafuegos, donde producto de esta reunión se adquirió por parte de la comunidad el compromiso de cuidar las barreras cortafuego realizadas, no permitir el daño y contribuir a la conservación y cuidado de los recursos naturales</t>
  </si>
  <si>
    <t>DTOR - PNN Serranía de Manacacías - No. de Hectáreas en proceso de restauración, recuperación y rehabilitación de ecosistemas degradados</t>
  </si>
  <si>
    <t>Durante el periodo de abril, se adelantó la vinculación de 700,47 hectáreas en proceso de restauración pasiva.
Durante el periodo de mayo, se adelantó la vinculación de 799,53 hectáreas en proceso de restauración pasiva.
Durante el periodo de junio, se adelantó la vinculación de 650 hectáreas en proceso de restauración pasiva.
Todas las intervenciones fueron realizadas en el sector de manejo "El Chinchorro" del Parque Nacional Natural Serranía de Manacacías</t>
  </si>
  <si>
    <t>DTOR - PNN Sierra de la Macarena - No. de Hectáreas en proceso de restauración, recuperación y rehabilitación de ecosistemas degradados</t>
  </si>
  <si>
    <t>Durante el periodo, se adelantaron acciones de gestión para la concertación de hectáreas en procesos de restauración en el marco de los compromisos del proyecto de inversión de conservación.
Frente a lo programado bajo los proyectos Fondo Para la Vida se han presentado retrasos en el desarrollo de las actividades programadas por el equipo técnico del área protegida, debido a que aún no se cuenta con la firma del convenio y aprobación del plan de compras</t>
  </si>
  <si>
    <t>DTOR - PNN Sumapaz - No. de Hectáreas en proceso de restauración, recuperación y rehabilitación de ecosistemas degradados</t>
  </si>
  <si>
    <t>Se realiza la revisión de los polígonos sobre los 15 predios de familias campesinas para la suscripción de acuerdos de conservación con bienestar. Se consolidó la información con la caracterización de las coberturas en campo sobre los predios de familias en el Meta y en el sector Cundinamarca. Se solicitó apoyo del SIG DTOR para revisar coberturas con sensores remotos y continuar con la fase de concertación de la zonificación, enviando los polígonos preliminares como base para adelantar la GDB.</t>
  </si>
  <si>
    <t>DTOR - PNN Tinigua - No. de Hectáreas en proceso de restauración, recuperación y rehabilitación de ecosistemas degradados</t>
  </si>
  <si>
    <t>El equipo técnico  avanzó en la toma de puntos GPS, de conformidad con las orientaciones dadas por el representante de la familia interesada en firmar acuerdo de conservación, a fin de  obtener  insumos cartográficos que coadyuvan a la socialización técnica del predio y la delimitación del área propuesta para realizar los  procesos de restauración ecológica.
Se realizó seguimiento a los viveros de la I.E Uribe, La Julia, La Estrella, Juan León, ASOPEPROC y ASOTRAL – ASTRIUNFO, con el propósito de verificar los procesos de germinación y crecimiento del material vegetal nativo que será vinculado en los tratamientos de restauración activa en el marco de los acuerdos de conservación del Área Protegida.
Se adelantaron visitas técnicas a cuatro (4) predios de familias campesinas ubicados en la vereda La Estrella, municipio de Uribe, Meta, quienes manifestaron su interés en la suscripción de acuerdos de conservación con bienestar</t>
  </si>
  <si>
    <t>DTPA - DNMI Cabo Manglares Bajo Mira y Frontera - No. de Hectáreas en proceso de restauración, recuperación y rehabilitación de ecosistemas degradados</t>
  </si>
  <si>
    <t>Se avanzó en la estructuración del programa de restauración y en el diseño del esquema de monitoreo. Asimismo, la jefe del área presentó la propuesta de fecha para la realización del primer Comité de Coadministración entre Parques Nacionales Naturales de Colombia y el Consejo Comunitario de Comunidades Negras Bajo Mira y Frontera</t>
  </si>
  <si>
    <t>DTPA - PNN Farallones de Cali - No. de Hectáreas en proceso de restauración, recuperación y rehabilitación de ecosistemas degradados</t>
  </si>
  <si>
    <t>Se llevaron a cabo visitas para realizar el diagnóstico y caracterización de los predios en los que se suscribirán los acuerdos voluntarios de conservación. Además, se avanzó en la propagación de plántulas y en la estructuración de los estudios previos.</t>
  </si>
  <si>
    <t>DTPA - PNN Gorgona - No. de Hectáreas en proceso de restauración, recuperación y rehabilitación de ecosistemas degradados</t>
  </si>
  <si>
    <t>Se avanzó en la estructuración de los estudios previos necesarios para la adquisición de elementos que permitirán la implementación de acciones de restauración ecológica. En cuanto al componente de restauración terrestre, se continuaron las labores de control del helecho con hábito invasor y la preparación del terreno para trasplantes. Asimismo, se iniciaron actividades de propagación de especies nativas, mediante el montaje de camas de propagación y crecimiento, en las que se sembraron 50 plántulas. En lo correspondiente a la restauración coralina, se realizó el diagnóstico de los polígonos en el arrecife La Azufrada y se georreferenció un segundo polígono con una superficie de 0,4 hectáreas destinado a actividades de restauración, así mismo en el arrecife El Muelle se georreferenció un polígono de 0,2 hectáreas.</t>
  </si>
  <si>
    <t>DTPA - PNN Los Katíos - No. de Hectáreas en proceso de restauración, recuperación y rehabilitación de ecosistemas degradados</t>
  </si>
  <si>
    <t>Se avanzó en la implementación de acciones de restauración activa mediante la plantación de especies forestales maderables en los polígonos definidos en las comunidades de Juin Phubuur y Thauduú. En estas jornadas se plantaron 1.621 plántulas, distribuidas en 1.048 individuos de caracolí (Anacardium excelsum), 32 de caidita (Nectandra membranacea) y 541 de choiba (Dipteryx oleifera). Esta actividad fue desarrollada junto con miembros de las comunidades y se proyecta continuar implementando acciones.</t>
  </si>
  <si>
    <t>DTPA - PNN Munchique - No. de Hectáreas en proceso de restauración, recuperación y rehabilitación de ecosistemas degradados</t>
  </si>
  <si>
    <t>Se finalizó la estructuración de los estudios previos para suscribir el convenio con el Cabildo Indígena de Honduras, el cual fue aprobado y publicado en SECOP el 18 de junio</t>
  </si>
  <si>
    <t>DTPA - PNN Sanquianga - No. de Hectáreas en proceso de restauración, recuperación y rehabilitación de ecosistemas degradados</t>
  </si>
  <si>
    <t xml:space="preserve"> En el vivero del área protegida se llevaron a cabo actividades relacionadas con la propagación de Rhizophora mangle (mangle rojo), entre las cuales se destaca la recolección y siembra de 738 semillas, a la fecha se registra un total de 3.000 semillas de mangle rojo en germinación</t>
  </si>
  <si>
    <t>DTPA - PNN Uramba Bahía Málaga - No. de Hectáreas en proceso de restauración, recuperación y rehabilitación de ecosistemas degradados</t>
  </si>
  <si>
    <t>No se registran avances, ya que la implementación de actividades requiere la participación de los Consejos Comunitarios. Por ello, será necesario acordar y validar en la mesa del Esquema de Manejo Conjunto los polígonos donde se iniciarán los procesos de restauración. Cabe destacar que, en el último trimestre del año 2024, se propuso la implementación de acciones en 10 hectáreas y la creación de un vivero comunitario en el Consejo Comunitario de La Barra.</t>
  </si>
  <si>
    <t>DTPA - PNN Utría - No. de Hectáreas en proceso de restauración, recuperación y rehabilitación de ecosistemas degradados</t>
  </si>
  <si>
    <t>Durante el mes de junio se intervinieron 10,09 hectáreas con procesos de restauración terrestre entre las cuencas del río Boroboro y la quebrada Mutatá, mediante la plantación de 1.080 individuos de tres especies maderables. En relación con la estrategia de restauración coralina no se reporta avance cuantitativo, no obstante, se realizó el trasplante de 866 colonias de coral de 2 especies y el mantenimiento de las guarderías de coral del área protegida, que cuentan hasta el momento con más de 4.000 colonias de siete especies, que se prevé estén listas para trasplante en el mes de octubre.</t>
  </si>
  <si>
    <r>
      <t xml:space="preserve">Para el segundo trimestre del año 2025 se reportan avances cuantitativos en el No. de hectáreas en proceso de restauración rehabilitación y recuperación. Donde se adelantaron las siguientes acciones:     
</t>
    </r>
    <r>
      <rPr>
        <b/>
        <sz val="10"/>
        <color theme="1"/>
        <rFont val="Arial Narrow"/>
        <family val="2"/>
      </rPr>
      <t>Meta 50 hectáreas por GEF7</t>
    </r>
    <r>
      <rPr>
        <sz val="10"/>
        <color theme="1"/>
        <rFont val="Arial Narrow"/>
        <family val="2"/>
      </rPr>
      <t xml:space="preserve">
En los espacios sostenidos con la DTAM se concertó en avanzar en la propuesta para el establecimiento de las 50 hectáreas al interior del área protegida en los 5 predios saneados teniendo como línea base la Ficha de Evaluación Rápida de la Restauración Ecológica (ERRE) y definiendo como tratamientos para implementar la instalación de perchas para aves, creación de refugios, nucleación o formación de agregados, enriquecimiento con especies rústicas y con especies que proporcionen sombra (principalmente de la familia</t>
    </r>
    <r>
      <rPr>
        <i/>
        <sz val="10"/>
        <color theme="1"/>
        <rFont val="Arial Narrow"/>
        <family val="2"/>
      </rPr>
      <t xml:space="preserve"> Fabaceae</t>
    </r>
    <r>
      <rPr>
        <sz val="10"/>
        <color theme="1"/>
        <rFont val="Arial Narrow"/>
        <family val="2"/>
      </rPr>
      <t>) 
Desde el área protegida se llevó a cabo la socialización de la ficha ERRE y se realizó una salida de campo para el levantamiento parcial de la información requerida</t>
    </r>
    <r>
      <rPr>
        <b/>
        <sz val="10"/>
        <color theme="1"/>
        <rFont val="Arial Narrow"/>
        <family val="2"/>
      </rPr>
      <t>.</t>
    </r>
    <r>
      <rPr>
        <sz val="10"/>
        <color theme="1"/>
        <rFont val="Arial Narrow"/>
        <family val="2"/>
      </rPr>
      <t xml:space="preserve"> Actualmente, se está a la espera de que mejoren las condiciones de seguridad en la zona para completar el levantamiento de la información pendiente.
Estas acciones se realizan con la fuente de financiación</t>
    </r>
    <r>
      <rPr>
        <b/>
        <sz val="10"/>
        <color theme="1"/>
        <rFont val="Arial Narrow"/>
        <family val="2"/>
      </rPr>
      <t xml:space="preserve"> GEF7</t>
    </r>
    <r>
      <rPr>
        <sz val="10"/>
        <color theme="1"/>
        <rFont val="Arial Narrow"/>
        <family val="2"/>
      </rPr>
      <t xml:space="preserve"> Corazón de la Amazonia donde a la fecha el acumulado de la meta es de </t>
    </r>
    <r>
      <rPr>
        <b/>
        <sz val="10"/>
        <color theme="1"/>
        <rFont val="Arial Narrow"/>
        <family val="2"/>
      </rPr>
      <t>0%.</t>
    </r>
    <r>
      <rPr>
        <sz val="10"/>
        <color theme="1"/>
        <rFont val="Arial Narrow"/>
        <family val="2"/>
      </rPr>
      <t xml:space="preserve">
</t>
    </r>
    <r>
      <rPr>
        <b/>
        <sz val="10"/>
        <color theme="1"/>
        <rFont val="Arial Narrow"/>
        <family val="2"/>
      </rPr>
      <t>Meta 15 hectáreas por Presupuesto General de la Nación PGN</t>
    </r>
    <r>
      <rPr>
        <sz val="10"/>
        <color theme="1"/>
        <rFont val="Arial Narrow"/>
        <family val="2"/>
      </rPr>
      <t xml:space="preserve">
En espacios sostenidos con el equipo de restauración del área protegida se seleccionan las 5 familias que cuentan con Planificación Predial Participativa, áreas para restaurar y además cuenten con área para la firma de los acuerdos de conservación</t>
    </r>
    <r>
      <rPr>
        <b/>
        <sz val="10"/>
        <color theme="1"/>
        <rFont val="Arial Narrow"/>
        <family val="2"/>
      </rPr>
      <t>.</t>
    </r>
    <r>
      <rPr>
        <sz val="10"/>
        <color theme="1"/>
        <rFont val="Arial Narrow"/>
        <family val="2"/>
      </rPr>
      <t xml:space="preserve"> La DTAM y nivel central sugirieron que se establecieran procesos de restauración pasiva para no presentar afectaciones por la temporada seca que se desarrolla en los últimos meses del año en el departamento de Guaviare, además, priorizar familias para el establecimiento de las 15 hectáreas que cuenten con áreas que no estén bajo acuerdo de conservación, y que dichas áreas sean definidas en el marco de la planificación predial participativa</t>
    </r>
    <r>
      <rPr>
        <b/>
        <sz val="10"/>
        <color theme="1"/>
        <rFont val="Arial Narrow"/>
        <family val="2"/>
      </rPr>
      <t>.</t>
    </r>
    <r>
      <rPr>
        <sz val="10"/>
        <color theme="1"/>
        <rFont val="Arial Narrow"/>
        <family val="2"/>
      </rPr>
      <t xml:space="preserve">
El área protegida se reunió con las familias seleccionadas abordando los compromisos que se adquieren entre las partes para el establecimiento de las 15 hectáreas  de restauración, priorizando procesos de restauración pasiva y discriminando 3 hectáreas por familia, adicionalmente, identificando los sistemas productivos, agrícolas (sistema agroforestal con cacao) y pecuario (sistemas silvopastoriles con división de potreros e incorporación de franjas arbóreas) que se van a priorizar para fortalecen en el marco de los sistemas sostenibles</t>
    </r>
    <r>
      <rPr>
        <b/>
        <sz val="10"/>
        <color theme="1"/>
        <rFont val="Arial Narrow"/>
        <family val="2"/>
      </rPr>
      <t>.</t>
    </r>
    <r>
      <rPr>
        <sz val="10"/>
        <color theme="1"/>
        <rFont val="Arial Narrow"/>
        <family val="2"/>
      </rPr>
      <t xml:space="preserve">
Adicionalmente desde la DTAM se indicó que, para avanzar en el proceso, es indispensable delimitar las áreas que serán intervenidas mediante procesos de restauración pasiva con cada familia. Esto permitirá cuantificar los recursos necesarios para el aislamiento de dichas zonas </t>
    </r>
    <r>
      <rPr>
        <b/>
        <sz val="10"/>
        <color theme="1"/>
        <rFont val="Arial Narrow"/>
        <family val="2"/>
      </rPr>
      <t>(anexo 7).</t>
    </r>
    <r>
      <rPr>
        <sz val="10"/>
        <color theme="1"/>
        <rFont val="Arial Narrow"/>
        <family val="2"/>
      </rPr>
      <t xml:space="preserve"> A partir de este ejercicio, se podrá estimar el recurso restante disponible para el establecimiento de sistemas silvopastoriles y agroforestales. Así mismo, se está avanzando conjuntamente en la estructuración del estudio previo, el anexo 1) anexo técnico del estudio previo y el anexo 3) análisis del sector</t>
    </r>
    <r>
      <rPr>
        <b/>
        <sz val="10"/>
        <color theme="1"/>
        <rFont val="Arial Narrow"/>
        <family val="2"/>
      </rPr>
      <t>.</t>
    </r>
    <r>
      <rPr>
        <sz val="10"/>
        <color theme="1"/>
        <rFont val="Arial Narrow"/>
        <family val="2"/>
      </rPr>
      <t xml:space="preserve">
Estas acciones se realizan con la fuente de financiación por Presupuesto General de la Nación </t>
    </r>
    <r>
      <rPr>
        <b/>
        <sz val="10"/>
        <color theme="1"/>
        <rFont val="Arial Narrow"/>
        <family val="2"/>
      </rPr>
      <t xml:space="preserve">PGN </t>
    </r>
    <r>
      <rPr>
        <sz val="10"/>
        <color theme="1"/>
        <rFont val="Arial Narrow"/>
        <family val="2"/>
      </rPr>
      <t xml:space="preserve">donde a la fecha el acumulado de la meta es de </t>
    </r>
    <r>
      <rPr>
        <b/>
        <sz val="10"/>
        <color theme="1"/>
        <rFont val="Arial Narrow"/>
        <family val="2"/>
      </rPr>
      <t>0%.</t>
    </r>
    <r>
      <rPr>
        <sz val="10"/>
        <color theme="1"/>
        <rFont val="Arial Narrow"/>
        <family val="2"/>
      </rPr>
      <t xml:space="preserve">
</t>
    </r>
    <r>
      <rPr>
        <b/>
        <sz val="10"/>
        <color theme="1"/>
        <rFont val="Arial Narrow"/>
        <family val="2"/>
      </rPr>
      <t>Meta 160 hectáreas por Fondo Para La Vida y la Biodiversidad FPVB</t>
    </r>
    <r>
      <rPr>
        <sz val="10"/>
        <color theme="1"/>
        <rFont val="Arial Narrow"/>
        <family val="2"/>
      </rPr>
      <t xml:space="preserve">
Para el segundo trimestre de 2025 no se reportan avances cualitativos en el No. de Hectáreas en proceso de restauración, rehabilitación y recuperación ya que actualmente no se ha iniciado la ejecución del proyecto que tiene como objetivo el establecimiento de 160 hectáreas en restauración ecológica y que es financiado por el Fondo Para La Vida y la Biodiversidad </t>
    </r>
    <r>
      <rPr>
        <b/>
        <sz val="10"/>
        <color theme="1"/>
        <rFont val="Arial Narrow"/>
        <family val="2"/>
      </rPr>
      <t>FPVB</t>
    </r>
    <r>
      <rPr>
        <sz val="10"/>
        <color theme="1"/>
        <rFont val="Arial Narrow"/>
        <family val="2"/>
      </rPr>
      <t xml:space="preserve"> por lo que el cumplimiento en la meta a la fecha es de </t>
    </r>
    <r>
      <rPr>
        <b/>
        <sz val="10"/>
        <color theme="1"/>
        <rFont val="Arial Narrow"/>
        <family val="2"/>
      </rPr>
      <t>0%.</t>
    </r>
  </si>
  <si>
    <t>DTAM - PNN Amacayacu - No. de Visitantes en las áreas protegidas con vocación ecoturística</t>
  </si>
  <si>
    <t>En cumplimiento a lo establecido en el Plan de Ordenamiento Ecoturístico del PNN Amacayacu (2022), se envía el reporte del ingreso de visitantes en el área traslapada con las comunidades indígenas de San Martín de Amacayacu y Mocagua
Mes: ABRIL 2025
Visitantes Nacionales: 12
Visitantes Extranjeros: 24
Total visitantes al AP: 36
Mes: MAYO 2025
Visitantes extranjeros: 13
Visitantes nacionales: 0
Total visitantes al AP: 13
Mes: JUNIO 2025
Visitantes extranjeros: 20
Visitantes nacionales: 6
Total visitantes al AP: 26</t>
  </si>
  <si>
    <t>DTAN - ANU Estoraques - No. de Visitantes en las áreas protegidas con vocación ecoturística</t>
  </si>
  <si>
    <t>El área protegida registra un total de 4723 visitantes acumulados a corte 30 de junio, en el trismestre el ingreso se presentó de la siguiente manera:
ABRIL: 965
MAYO:  303
JUNIO: 672</t>
  </si>
  <si>
    <t>DTAN - PNN El Cocuy - No. de Visitantes en las áreas protegidas con vocación ecoturística</t>
  </si>
  <si>
    <t>El área protegida registra un total de 16.695 visitantes acumulados a corte 30 de junio, en el trismestre el ingreso se presentó de la siguiente manera:
ABRIL: 2792
MAYO:  1510
JUNIO: 2971</t>
  </si>
  <si>
    <t>DTAN - SFF Iguaque - No. de Visitantes en las áreas protegidas con vocación ecoturística</t>
  </si>
  <si>
    <t>El área protegida registra un total de 2.301 visitantes acumulados a corte 30 de junio, en el trismestre el ingreso se presentó de la siguiente manera:
ABRIL: 554
MAYO:  375
JUNIO: 322</t>
  </si>
  <si>
    <t>DTAO - PNN Cueva de los Guácharos - No. de Visitantes en las áreas protegidas con vocación ecoturística</t>
  </si>
  <si>
    <t xml:space="preserve"> A fecha se han atendido 231 visitantes: 23 en enero, 9 en febrero, 33 en marzo, abril 49, mayo 91 y junio 26 personas 
Parte de esta baja en el número de visitantes obedece a factores externos como la presencia de actores armados al margen de la ley en la zona adyacente, el combate a finales de diciembre entre Segunda Marquetalia y el ejército y los altos costos de hospedaje y eventos climáticos extremos.  
El Parque continúa en su proceso de ordenamiento y promoción del ecoturismo, con la Universidad del Tolima se han logrado grupos de visitantes, la comunidad Yacuas-Yanacona han realizado sus pagamentoos y recorridos en el Parque y con la alcaldia se realizo lleva tu fiambre al parque II garantizando el uso pubico de las áreas protegidas.</t>
  </si>
  <si>
    <t>DTAO - PNN Los Nevados - No. de Visitantes en las áreas protegidas con vocación ecoturística</t>
  </si>
  <si>
    <t>En el mes de abril se registraron los datos de visitantes en la zona centro-norte por parte de la Unión Temporal Operación Nevados (UTON), correspondiente a  7.809 visitantes. Así mismo, se han recogido los reportes de recaudo generados por el PNN Los Nevados en el sector de la Laguna del Otún, correspondiente a 265 visitantes, para un consolidado de 8.074 visitantes para el mes de abril.
En el mes de mayo se registraron en la zona centro-norte por parte de la Unión Temporal Operación Nevados (UTON), correspondiente a  3.360 visitantes. Así mismo, se han recogido los reportes de recaudo generados por el PNN Los Nevados en el sector de la Laguna del Otún, correspondiente a 165 visitantes, para un consolidado de 3.525 visitantes para el mes de mayo
En el mes de mayo se registraron 7.262 visitantes en la zona centro-norte por parte de la Unión Temporal Operación Nevados (UTON), correspondiente a los ingresos realizados en el sector de Brisas y el Cisne (Laguna Verde, Nevado Santa Isabel, Centro Visitantes el Cisne), correspondiente a 7.005 turistas</t>
  </si>
  <si>
    <t>DTAO - PNN Tatamá - No. de Visitantes en las áreas protegidas con vocación ecoturística</t>
  </si>
  <si>
    <t>Con corte del 1 al 28 de abril de 2025, se reportaron 90 visitantes en el sendero Montebello-Montezuma, de los cuales 56 son nacionales y 34 extranjeros, provenientes de 8 países
Con corte del 1 al 30 de mayo de 2025, se reportaron 28 visitantes en el sendero Montebello-Montezuma, de los cuales 9 son nacionales y 19 extranjeros, provenientes de 5 países
En el mes de junio ingresaron 49 visitantes en el sendero Montebello-Montezuma, de los cuales 28 son nacionales y 21 extranjeros, provenientes de 4 países.</t>
  </si>
  <si>
    <t>DTAO - SFF Galeras - No. de Visitantes en las áreas protegidas con vocación ecoturística</t>
  </si>
  <si>
    <t>Durante el mes de abril ingresaron 28 visitantes. Del total de visitantes que ingresaron al Santuario, 3 son extranjeros que provienen de Francia y los demás (25) son de procedencia nacional. De ellos, 12 ingresaron exentos del pago de derechos de ingreso, de quienes, 2 personas ingresaron como parte de las organizaciones WWF y SCS y 10 personas ingresaron como nativas del municipio de Yacuanquer, de ellas 8 prestando servicios de acompañamiento e interpretación a los visitantes en calidad de intérpretes locales del patrimonio natural y cultural
Durante el mes de mayo del 2025 ingresaron 92 visitantes. Del total de visitantes que ingresaron al Santuario, 6 son extranjeros que provienen de: Francia, Alemania, Australia y España, 1 extranjero residente y los demás (85) son de procedencia nacional. De ellos, 63 ingresaron exentos del pago de derechos de ingreso, 39 estudiantes y 3 de instituciones educativas públicas (Universidades de Nariño y del Valle), además de 21 personas nativas del municipio de Yacuanquer, quienes prestaron servicios de acompañamiento e interpretación a los visitantes en calidad de intérpretes locales del patrimonio natural y cultural
Durante el mes de junio del 2025 ingresaron 139 visitantes. Del total de visitantes que ingresaron al Santuario, 1 es extranjero que provienen de: Alemania y los demás (198) son de procedencia nacional. De ellos, 69 ingresaron exentos del pago de derechos de ingreso, 42 estudiantes de 2 instituciones educativas públicas (Universidades de UNAL y UNAD), además de 27 personas nativas del municipio de Yacuanquer, quienes prestaron servicios de acompañamiento e interpretación a los visitantes en calidad de intérpretes locales del patrimonio natural y cultural</t>
  </si>
  <si>
    <t>DTAO - SFF Otún Quimbaya - No. de Visitantes en las áreas protegidas con vocación ecoturística</t>
  </si>
  <si>
    <t>Para el mes de abril se registró un total de 234 visitantes, distribuidos en 52 nacionales, 9 extranjeros y 173 exentos.
Para el mes de mayo de 2025 se registró un total de 211 visitantes de los cuales 16 fueron nacionales, 14 extranjeros y 181 exentos. 
Para el mes de junio se registró un total de 40 nacionales, 6 extranjeros y 188 exentos para un total de 234 visitantes.</t>
  </si>
  <si>
    <t>DTCA - PNN Macuira - No. de Visitantes en las áreas protegidas con vocación ecoturística</t>
  </si>
  <si>
    <t xml:space="preserve">Durante el mes de abril de 2025, se registró un total de 58 visitantes al Área Protegida, discriminados de la siguiente manera:
• Visitantes nacionales: 51
• Visitantes extranjeros: 7
Durante el mes de mayo del 2025  se reportaron un total de 41 visitantes asi: 35 Colombianos  6 Extranjeros 
Durante el mes de junio ingresaron al área 57 visitantes, 41 colombianos y 16 extranjeros </t>
  </si>
  <si>
    <t>DTCA - PNN Old Providence McBean Lagoon - No. de Visitantes en las áreas protegidas con vocación ecoturística</t>
  </si>
  <si>
    <t>Abril: ingresaron un total d 1963 visitantes
Mayo; ingresaron un total de 1208 visitantes
Junio ingresaron un total 1.204 visitantes</t>
  </si>
  <si>
    <t>DTCA - PNN Tayrona - No. de Visitantes en las áreas protegidas con vocación ecoturística</t>
  </si>
  <si>
    <t>Durante el mes de abril ingresaron 46.115 visitantes
Durante el mes de mayo ingresaron 37.209 visitantes
Durante el mes de junio ingresaron 38.381 visitantes</t>
  </si>
  <si>
    <t>DTCA - SFF Colorados - No. de Visitantes en las áreas protegidas con vocación ecoturística</t>
  </si>
  <si>
    <t>Durante el mes de abril el Santuario de Flora y Fauna Los Colorados reabrió oficialmente sus puertas al público el día 16l, tras la finalización de las adecuaciones realizadas al Sendero Planeta Bosque por el grupo de infraestructura que hizo la supervisión del contrato. A partir de esa fecha, se desarrollaron dos actividades de guianza interpretativa, la primera de ellas el 17 de abril con un grupo de 11 visitantes, y la segunda el 26 de abril con 5 visitantes, para un total de 16 personas atendidas en los primeros quince días de apertura.
Durante el mes de mayo de 2025, el Santuario recibió un total de 10 visitantes en actividades de guianza interpretativa en el Sendero Planeta Bosque.
Durante el mes de junio de 2025, el Santuario recibió un total de 241 visitantes, distribuidos en varias jornadas de guíanza interpretativa realizadas con instituciones educativas, grupos universitarios, visitantes particulares y programas de formación técnica</t>
  </si>
  <si>
    <t>DTCA - SFF Los Flamencos - No. de Visitantes en las áreas protegidas con vocación ecoturística</t>
  </si>
  <si>
    <t>En el mes de abril se registró un total de 6.584 visitantes, distribuidos de la siguiente forma: Adulto Nacional, miembro de la CAN o Extranjero Residente en Colombia (Mayor de 25 años) (4.779 visitantes), Nacional o Extranjero residente en Colombia o miembro de la CAN, (Mayor de 5 años hasta los 25 años) (1.688 visitantes) y Extranjeros (117)
El mes de mayo se registró de un total de 2.372 visitantes, distribuidos de la siguiente forma: Adulto Nacional, miembro de la CAN o Extranjero Residente en Colombia (Mayor de 25 años) 1.820 visitantes, Nacional o Extranjero residente en Colombia o miembro de la CAN, (Mayor de 5 años hasta los 25 años) 528 visitantes y Extranjeros 24 visitantes.
El mes de junio se registró un total de 4.137 visitantes, distribuidos de la siguiente forma: Adulto Nacional, miembro de la CAN o Extranjero Residente en Colombia (Mayor de 25 años) (3.379 visitantes), Nacional o Extranjero residente en Colombia o miembro de la CAN, (Mayor de 5 años hasta los 25 años) (700 visitantes) y Extranjeros (58).  </t>
  </si>
  <si>
    <t>DTCA - SFF PNN Corales del Rosario - No. de Visitantes en las áreas protegidas con vocación ecoturística</t>
  </si>
  <si>
    <t>En el mes de abril se registró un total de 62.407 vistantes (Corresponde a reportado por Bodeguita con 33.361 y al ingreso mensual reportado desde Santiago de Tolu con un total de 29.046).
En el mes de mayo se registró un total de 49.822 visitantes de los cuales  29.456 ingresaron por Muelle turístico la bodeguita y 16.521 ingresaron por Santiago de Tolú  y se registró en cholon 3.845
Durante el mes de junio se registró un total de 86.217 visitantes</t>
  </si>
  <si>
    <t>DTCA - VP Isla de Salamanca - No. de Visitantes en las áreas protegidas con vocación ecoturística</t>
  </si>
  <si>
    <t>En el mes de abril se realizó el registro de un total de 83 visitantes, distribuidos de la siguiente forma: Adulto Nacional, miembro de la CAN o Extranjero Residente en Colombia (Mayor de 25 años) 26 visitantes, Nacional o Extranjero residente en Colombia o miembro de la CAN, (Mayor de 5 años hasta los 25 años) 34 visitantes y Extranjeros 23 visitantes.
En el mes de Mayo se realizó el registro de un total de 321 visitantes, distribuidos de la siguiente forma: Adulto Nacional, miembro de la CAN o Extranjero Residente en Colombia (Mayor de 25 años) 11 visitantes, Nacional o Extranjero residente en Colombia o miembro de la CAN, (Mayor de 5 años hasta los 25 años) 304 visitantes y Extranjeros 6 visitantes
Se elaboraron los reportes estadísticos mensuales de visitancia por tipología, correspondientes a los meses de abril (83), mayo (321), y junio (79), teniendo un total al cierre del semestre de 687 visitantes.</t>
  </si>
  <si>
    <t>DTOR - PNN Chingaza - No. de Visitantes en las áreas protegidas con vocación ecoturística</t>
  </si>
  <si>
    <t>Durante el mes de abril , en el área protegida PNN Chingaza, se tiene registrado un ingreso de 1703 visitantes
Durante el mes de mayo , en el área protegida PNN Chingaza, se tiene registrado un ingreso de 1841 visitantes
Durante el mes de junio , en el área protegida PNN Chingaza, se tiene registrado un ingreso de 2.161  visitantes</t>
  </si>
  <si>
    <t>DTOR - PNN El Tuparro - No. de Visitantes en las áreas protegidas con vocación ecoturística</t>
  </si>
  <si>
    <t>Durante el mes de abril de 2025, en el área protegida PNN El Tuparro, se tiene registrado un ingreso de 66 visitantes
Durante el mes de mayo de 2025, en el área protegida Parque Nacional Natural El Tuparro, se tiene registrado un ingreso de 56 visitantess
Durante el mes de junio de 2025, en el área protegida PNN El Tuparro, se tiene registrado un ingreso de 21 visitantes</t>
  </si>
  <si>
    <t>DTOR - PNN Sierra de la Macarena - No. de Visitantes en las áreas protegidas con vocación ecoturística</t>
  </si>
  <si>
    <t xml:space="preserve">Durante el mes de abril de 2025, en el área protegida PNN Sierra de La Macarena, se tiene registrado un ingreso de 2 visitantes
Durante el mes de mayo de 2025, en el área protegida PNN Sierra de La Macarena, se tiene registrado un ingreso de 46 visitantes
Durante el mes de junio de 2025, en el área protegida PNN Sierra de La Macarena, se tiene registrado un ingreso de 596 visitantes
</t>
  </si>
  <si>
    <t>DTOR - PNN Tinigua - No. de Visitantes en las áreas protegidas con vocación ecoturística</t>
  </si>
  <si>
    <t>Durante el mes abril de 2025, en el área protegida PNN Tinigua se tiene registrado un ingreso de 3 visitantes
Durante el mes mayo de 2025, en el área protegida PNN Tinigua se tiene registrado un ingreso de 14 visitantes, de los cuales se tienen 14 visitantes
Durante el mes junio de 2025, en el área protegida PNN Tinigua se tiene registrado un ingreso de 6 visitantes</t>
  </si>
  <si>
    <t>DTPA - PNN Farallones de Cali - No. de Visitantes en las áreas protegidas con vocación ecoturística</t>
  </si>
  <si>
    <t>En el mes de abril se registraron 9153 visitantes. Se implementaron 7 puntos de control de ingresos con el siguiente reporte de visitantes: Pato (2038) y Topacio (132) en Pance, Km 57-digua (26), Km 80-La Oculta (23), Km81-Siete Charcos (582), Pato Leonera (232) y Ventiaderos (5708).
En el mes de Mayo se registraron 1202 visitantes. Se implementaron 6 puestos de control de ingresos, con los siguientes reportes: Pato (302) y Topacio (671) en Pance. La Oculta (2), Digua(76) y Siete Charcos (108) en Anchicayá. Pato en la Leonera (43) 
n el mes de  junio se reporta un total de 2499 visitantes,  discriminados así: 1580 mayores de 25 años, 907 menores de 25 años, 12 extranjeros. Reportes mes de abril 9153 visitantes, mes de mayo: total 1202 discriminados así: 839 visitantes mayores de 25 años, 359 visitantes menores de 25 años y 4 extranjeros</t>
  </si>
  <si>
    <t>DTPA - PNN Gorgona - No. de Visitantes en las áreas protegidas con vocación ecoturística</t>
  </si>
  <si>
    <t>En el mes de abril se registró un total de 115 visitantes, distribuidos de la siguiente manera: 12 visitantes menores de 25 años, 46 visitantes  mayores de 25 años, 2 visitantes extranjeros y 55 exentos de pago. 
En el mes de mayo se reportó un total de 323 visitantes, clasificados del siguiente modo: 43 visitantes menores de 25 años, 141 visitantes mayores de 25 años, 11 extranjeros y 128 exentos de pago.
En el mes de junio se registró un total de 311 visitantes que ingresaron al PNN Gorgona, distribuidos de la siguiente manera: 14 visitantes menores de 25 años, 96 visitantes mayores de 25 años, 8 visitantes extranjeros y 193 visitantes exentos de pago.
En total, en el segundo trimestre del año, el PNN Gorgona recibió 749 visitantes: 69 nacionales menores de 25 años, 283 mayores de 25, 21 extranjeros y 376 exentos de pago.</t>
  </si>
  <si>
    <t>DTPA - PNN Uramba Bahía Málaga - No. de Visitantes en las áreas protegidas con vocación ecoturística</t>
  </si>
  <si>
    <t>No se registran visitantes al área protegida, ya que este indicador se  reporta  durante la temporada de ballenas que se desarrolla en los meses de julio a octubre.</t>
  </si>
  <si>
    <t>DTPA - PNN Utría - No. de Visitantes en las áreas protegidas con vocación ecoturística</t>
  </si>
  <si>
    <t>n el mes de Abril se reportó un total 354 visitantes. 38 visitantes de menores de 25 años, 160 visitantes mayores de 25 años, 81 exentos y 75 extranjeros 
En el mes de mayo se reporta un total de 242 visitantes. 15 menores de 25 años, 112 mayores de 25 años, 82 exentos y 33 extranjeros 
En el mes de Junio se reporta un total 627 visitantes discriminados:  80 menores de 25 años, 335 mayores de 25 años, 152 exentos y 60 extranjeros 
En el segundo trimestre del año, el PNN Utría recibió un total 1223: 133 nacionales menores de 25 años, 607 mayores de 25,  168  extranjeros y  315 exentos de pago</t>
  </si>
  <si>
    <t>DTPA - SFF Malpelo - No. de Visitantes en las áreas protegidas con vocación ecoturística</t>
  </si>
  <si>
    <t>Para el mes de Abril se reporto un total de 56 visitantes, 2 nacionales y 54 extranjeros, todos mayores de 25 años. 
Para el mes de mayo se reporto un total de 21 visitantes, 2 nacionales y 19 visitantes extranjeros, todos mayores de 25 años. Para el mes de junio, se reporto un total de 39 visitantes, 13 nacionales y 26 extranjeros, todos mayores de 25 años. 
A corte del trimestre abril-mayo-junio, se presentaron 10 expediciones de ecoturismo con la presencia de 116 visitantes (17 nacionales y 99 extranjeros)</t>
  </si>
  <si>
    <t>DTAM - PNN Serranía de Chiribiquete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</si>
  <si>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En espacios sostenidos con el equipo de restauración del área protegida se seleccionan las 5 familias que contaban con Planificación Predial Participativa y además cuenten con área para la firma de los 5 acuerdos de conservación. También se avanzó en la construcción del modelo de acuerdo de conservación y su anexo técnico</t>
  </si>
  <si>
    <t>DTAM - SF Plantas Medicinales Orito Ingi - Ande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</si>
  <si>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El convenio a suscribirse entre Fiducoldex y Parques Nacionales para la ejecución del Proyecto Amazonía Biocultural fue firmado de parte de la Directora Territorial el 04 de marzo, a la fecha no se ha recibido dicho convenio firmado de parte de la Fiducia, por lo cual no ha iniciado la ejecución del proyecto. Entre tanto se adelantó la estructuración del plan de compras inicial con apoyo del equipo técnico del Fondo para la Vida</t>
  </si>
  <si>
    <t>DTAN - ANU Estoraques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</si>
  <si>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En este trimestre se realizaron las visitas correspondientes a los nuevos predios que se van a liberar y  se procedió a medir el área de en el cual se va a implementar el acuerdo se sistemas sostenibles, las visitas correspondieron a: 
  °  Revisión del predio del Deison Ruedas Peñaranda quien es circunvecina con la reserva del Juaguito y el predio de la señora Aleida Ruedas otra beneficiaria de SSC, estos predios aledaños al Área Protegida son importantes corredores biológicos y presentan buen estado de conservación
  °  Revisión del el predio del señor Alirio Alfonso Claro Manzano, en donde se socializó todo lo referente a sistemas sostenibles, su predio está ubicado en la vereda Rosa Blanca, presentan buen estado de conservación
  °  Revisión del predio de la familia León, está ubicada en la vereda Montecitos de La Playa de Belén, el área tiene geoformaciones asociadas al bosque seco además cuenta con un nacimiento de una quebrada llamada las Ahuyameras en donde se han desarrollado acciones de restauración
  °  Revisión del predio del señor Leandro Pacheco, que está ubicado en la vereda Fátima zona con función amortiguadora del Área Protegida, el predio a destinar para la conservación está en muy buen estado</t>
  </si>
  <si>
    <t>DTAN - El PNN Cocuy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</si>
  <si>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El PNN Cocuy. conforme con lo establecido en el Plan de acción concertado para el desarrollo de la RUTA DE ACUERDOS, ha venido adelantando las siguientes acciones en el II Trimestre del 2025:
  °  Escenarios de socialización a posibles firmantes de acuerdos de conservación, Desarrollados en municipios de Chiscas, Güicán de la Sierra, El Cocuy en Boyacá y Tame Arauca
  °  Construcción paquetes tecnológicos por iniciativa
  °  Procesos contractuales identificados
  °  Avance procesos contractuales previo a su publicación la plataforma SECOP II.
Este último ítem tiene los siguientes avances:
PROCESOS:
1. Proceso Herramientas – Insumos – Materiales – Equipos: Áreas Boyacá; Estado: DTAN construye documentos previos, AP envía listado de elementos.
2. Proceso Fotovoltaico: Áreas DTAN; Estado: DTAN construye documentos previos, AP envía listado de elementos.
3. Proceso Plántulas de Cacao: sólo AP; Estado: DTAN construye documentos previos, publicado y declarado desierto
4. Proceso Análisis de Suelo: sólo AP; Estado: DTAN construye documentos previos, se publica y adjudicado a AGROAMBIENTAL LAB.</t>
  </si>
  <si>
    <t>DTAN - PNN Pisba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</si>
  <si>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En el segundo trimestre de 2025 se dio inicio a la ruta de acuerdos de conservación establecidaa través de la sensibilización y la implementación de proyectos de sistemas sostenibles agropecuarios, se logró socializar la estrategia con nueve familias campesinas, lo que resultó en la firma de nueve preacuerdos para el año en curso. Como resultado, se estima que se evitará la ampliación de la frontera agropecuaria y liberación de aproximadamente 140 hectáreas de uso pecuario.</t>
  </si>
  <si>
    <t>DTAN - PNN Serranía de los Yariguíes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</si>
  <si>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El Área Protegida dio inicio A LA VALIDACION del cumplimiento  de la ruta de acuerdos, radicando los soportes a la Subdirección de Gestión y Manejo. Estos acuerdos están en el marco del Proyecto PNNC KfW Fase III - Cacao en sistemas agroforestales para el fortalecimiento de sesenta (60) familias campesinas con iniciativas productivas que aporten a la sostenibilidad económica y socioambiental de familias campesinas que se ubican en área de influencia del Parque,, se adelantaron las siguientes actividades previo a la formalización de los acuerdos:
  °  Se realizó en primera instancia la Identificación de familias beneficiarias y aplicación de criterios de selección,
  °   Se realizó la caracterización campesina y levantamiento de polígonos de conservación y área de intervención, 
  °  Se envió la información geodésica para su validación por parte del SIG
  °  Se socializó con la Corporación Autónoma de Santander-CAS- las iniciativas de acuerdos de conservación que se firmaran en el área contigua al PNN SYA 
  °  Se proyectan los acuerdos de conservación y los anexos técnicos para validación por parte de subdirección de Gestión y Manejo y expedición de concepto técnico de validación de cumplimiento de la ruta de acuerdos
  °  Se avanzó en la producción del material vegetal de forestales nativos en el vivero permanente Yariguies y entrega de forestales a 45 beneficiarios del proyecto financiado con recursos KFW de los municipios de San Vicente de Chucurí, Hato y Chima.</t>
  </si>
  <si>
    <t>DTAN - PNN Tamá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</si>
  <si>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A la fecha se han identificado 23 posibles beneficiarios para la suscripción de nuevos acuerdos de conservación, de los cuales 16 cuentan con una primera visita donde se hace la presentación de la propuesta, se diligencia la ficha de caracterización predial y se levantan la información cartográfica respectiva.
Estas visitas corresponden a 8 acuerdos para café bajo sistema agroforestal y 8 acuerdos para ganadería regenerativa.
La fichas de caracterización se levantan en el aplicativo SURVEY</t>
  </si>
  <si>
    <t>DTAN - SFF Guanenta Alto Río Fonce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</si>
  <si>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Al segundo trimestre del 2025 y conforme a lo planificados se ha consolidado un total de 30 familias preseleccionadas como posibles beneficiarias, distribuidas territorialmente de la siguiente manera:
Municipio de Charalá (Santander)
 °  Virolín: 5 familias beneficiarias
 °  Palmar de Virolín: 3 familias beneficiarias
 °  Covaría: 8 familias beneficiarias.
Municipio de Encino (Santander)
   °  Pericos: 2 familias beneficiarias.
   °  Patios Bajos: 4 familias beneficiarias.
   °  Rionegro: 5 familias beneficiarias.
   °  Avendaños 3: 1 familia beneficiaria.
Municipio de Duitama (Boyacá)
 °  Avendaños 1: 2 familias beneficiarias.
Se entregaron los listados de insumos para su consolidación quedando pendiente para el mes de julio la confirmación del posible convenio con el Comité de Cafeteros de Santander. Este avance refleja un proceso riguroso y participativo, en el cual las familias han sido caracterizadas bajo criterios técnicos y sociales, manifestando su interés en vincularse a prácticas sostenibles que contribuyan a la conservación de los ecosistemas estratégicos, la restauración de áreas productivas y la protección de fuentes hídricas.</t>
  </si>
  <si>
    <t>DTAN - SFF Iguaque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</si>
  <si>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Para el segundo trimestre se avanzó en la identificaron los criterios para la selección de los beneficiarios de los acuerdos de conservación y con base en ellos se priorizaron 10 familias para iniciar la ruta de suscripción, previa reunión con interesados. La ruta de suscripción de acuerdos de conservación también avanzó en la generación de shapes de los predios para la generación de mapas base, insumo necesario para realizar la ficha de caracterización del aplicativo SURVEY, actividad programada para el mes de julio. En cuanto a los seguimientos de los acuerdos, se realizó el primer seguimiento semestral a los acuerdos de conservación suscritos entre PNN y familias campesinas habitantes del área de influencia del SFF Iguaque años 2021, 2023 y 2024.</t>
  </si>
  <si>
    <t>DTAO - PNN Las Hermosas Gloria Valencia de Castaño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</si>
  <si>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Se finalizó la construcción de los insumos necesarios para la suscripción de 10 acuerdos con sus respectivos anexos. Estos insumos fueron enviados a la DTAO para su validación y ya cuentan con la retroalimentación y ajustes. El paso a seguir es radicar ante el nivel central para la expedición del concepto técnico que permita avanzar con las firmas. Del mismo modo se realizaron visitas de seguimiento a predios con procesos de implementación de acuerdos y búsqueda de nuevos predios para vincular al proceso en el sector de Chaparral, Tolima. En el sector de Pradera, Valle del Cauca, se avanzó en reuniones con los aliados del convenio FFAVS-PNN Las Hermosas donde se socializó la ruta de acuerdos y las indicaciones frente a la elaboración de los insumos para suscribir nuevos acuerdos en este sector.</t>
  </si>
  <si>
    <t>DTAO - PNN Las Orquídeas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</si>
  <si>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Se realizó la revisión y aprobación de cinco (5) fichas de Caracterización campesina, correspondiente a 5 predios de 6, que se encuentran en proceso para la suscripción de seis (6) Acuerdos de Sistemas Sostenibles para la Conservación, en los municipios de Abriaquí y Urrao.las fichas de caracterizaciónfueron levantadas mediante la aplicación SURVEY123</t>
  </si>
  <si>
    <t>DTAO - PNN Nevado del Huila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</si>
  <si>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El área protegida se encuentra a la espera del proyecto de GEF Páramos para poder financiar la contratación del personal que realizará el acercamiento y concertación con la comunidad de Planadas, para la firma del acuerdo.</t>
  </si>
  <si>
    <t>DTAO - PNN Tatamá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</si>
  <si>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Se envió para revisión y validación de la Dirección Territorial Andes Occidentales y Nivel Central dos acuerdos de conservación con bienestar con sus respectivos anexos técnicos, dos fichas de caracterización de las familias campesinas. Adicionalmente, se avanzó con la GeoDataBase con la información cartográfica de estos dos predios (El Mirador y La Perla) validada por la Dirección Territorial Andes Occidentales. La información se encuentra en la DTAO para que se pueda realizar la solicitud de concepto técnico y realizar la firma de los dos acuerdos</t>
  </si>
  <si>
    <t>DTAO - SFF Galeras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</si>
  <si>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Se tiene contemplado la suscripcion de 5 acuerdos con campesinos en el sector Laguna Negra. Durante este segundo trimestre se realizaron los ajustes solicitados por la Direccion Territorial a la GeoDataBase y se remitieron para su respectiva revisión y retroalimentación</t>
  </si>
  <si>
    <t>DTCA - PNN Paramillo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</si>
  <si>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Se llevó a cabo la elaboración y envío a la Dirección Territorial de la GeoDataBase , minutas y anexos técnicos de los 25 acuerdos de sistemas sostenibles a suscribir con familias campesinas ubicadas en el sector San Pedro, municipio de Puerto Libertador; en el marco del programa Áreas Protegidas y Diversidad Biológica, financiado por la cooperación alemana, se hizo la socialización de la minuta a las familias en el corregimiento de San Juan de Asís.
En el mes de mayo se realizó socialización del proyecto denominado “Fortalecimiento a la asociación ASOPROCAFES Y acuerdos de conservación para la protección del ecosistema de páramo y ecosistemas estratégicos aledaños en el municipio de Peque" a los 35 asociados del corregimiento Los Llanos y la vereda San Pablo, que se adelantará con recursos propios, aportes de la alcaldía de Peque y se está en busca de otros aliados. En junio se realizó jornada de campo para el diligenciamiento de la ficha de caracterización predial a cada uno de los asociados de ASOPROCAFES, se adelantó el levantamiento del predio y se identificaron las coberturas presentes en estos, con el fin de realizar el proceso de zonificación de sus predios.    </t>
  </si>
  <si>
    <t>DTCA - SFF Corchal Mono Hernandez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</si>
  <si>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Durante el segundo trimestre del año en curso, el área protegida continuó con el proceso de fortalecimiento de Acuerdos de Restauración Ecológica Participativa firmados con parceleros (colindantes con el área protegida), con la entrega de elementos pactados en la vigencia anterior. De igual manera, se realizó reunión de seguimiento de los acuerdos de Restauración Ecológica Participativa y los acuerdos de buenas prácticas de pesca con los tres grupos beneficiarios</t>
  </si>
  <si>
    <t>DTOR - DNMI Cinaruco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</si>
  <si>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Se finalizó la estructuración de las minutas de los acuerdos de conservación para los predios Las Galiquientas, la Castellana, Las La Veremos, El Miedo y Diamante Rojo. También se avanzó en la estructuración de las fichas ERRE, FREP y Relacionamiento Campesino. Las salidas graficas se encuentran en elaboración</t>
  </si>
  <si>
    <t>DTOR - PNN Chingaza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</si>
  <si>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Durante el periodo se avanzó en articulación con la Dirección Territorial, en la elaboración de la información cartográfica correspondiente a los 16 nuevos acuerdos de conservación. Como parte de este proceso, se construyó una Geodatabase (GDB) que consolidó los datos de los predios, así como las salidas gráficas correspondientes a las coberturas y zonificación de los mismos.
Los 16 acuerdos de conservación se distribuyen en las siguientes ubicaciones:  i. San Juanito, Meta: 9 predios, ii. Junín, Cundinamarca: 5 predios, iii. Guasca, Cundinamarca: 1 predio y iv. La Calera, Cundinamarca: 1 predio.</t>
  </si>
  <si>
    <t>DTOR - PNN Cordillera de Los Picachos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</si>
  <si>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Durante el periodo de junio, se adelantaron las siguientes acciones de gestión para la concertación y formalización de acuerdos con las familias campesinas:
1.  Se realizaron dos reuniones con las familias seleccionadas para los nuevos acuerdos 2025. Una con las familias del ZRC – Pato Balsillas y otra con las familias de ASABP. En dicha reunión se revisaron los polígonos de los predios y se concertaron los tratamientos a aplicar en cada predio.
2.  De acuerdo con los tratamientos, cada familia identificó su necesidad principal, considerando la logística requerida para el transporte de los materiales hasta su predio. 
3. Posteriormente se realizó la solicitud de los materiales de insumos, ferretería y fotovoltaicos a la DTOR por medio de la digitación de matrices destinadas a tal fin.
4. Se avanzó en la elaboración de los polígonos de los predios a intervenir.</t>
  </si>
  <si>
    <t>DTOR - PNN Sierra de la Macarena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</si>
  <si>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 xml:space="preserve">Se adelantaron acciones de caracterización de familias campesinas con el fin de escoger familias para la firma de acuerdos de conservación con bienestar.
Gracias a ello se definició la programación de 5 acuerdos, los cuales están dentro del área protegida con las siguientes características de limite. Se encuentran localizados en el municipio de San Juan de Arama con 4 acuerdos, 3 en la vereda Monserrate Alto con 42,81 ha para procesos de restauración, 1 en Monserrate Bajo con 30,65 ha para procesos de restauración, 1 acuerdo en el municipio de Puerto Rico en la vereda Santa Lucia con 202,39 ha para procesos de restauración. Todos los acuerdos están dentro del área protegida para un total de hectáreas 275,86. Así mismo, se tienen programados otros 10 acuerdos, de los cuales 9 se encuentran localizados en las veredas: Alto caño piedra con acuerdo 1 con 49,59 ha para procesos de restauración, El Triunfo con 4 acuerdos con 362,32 ha para procesos de restauración; de los cuales 3 están adentro de PNN con un total de 199,54 ha; 1 acuerdo esta Parcialmente con relación al Área protegida con 162,78 ha, La esmeralda con 3 acuerdos con 118,55 ha para procesos de restauración, La Lealtad con 1 acuerdo con 150,30 ha para procesos de restauración; municipio de San Juan de Arama con 1 acuerdo en la vereda Monserrate Bajo con 69 ha para procesos de restauración; para un total de 749,75 hectáreas.
</t>
  </si>
  <si>
    <t>DTOR - PNN Sumapaz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</si>
  <si>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 xml:space="preserve">Se realizó el evantamiento de las 15 fichas de caracterización de familias priorizadas en el municipio de Gutiérrez (Cundinamarca) y el municipio de Cubarral (Meta). Adicionalmente, se realizó el diligenciamiento de las fichas en la plataforma Survey 123. </t>
  </si>
  <si>
    <t>DTOR - PNN Tinigua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</si>
  <si>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Se llevó a cabo una jornada de trabajo con cuatro familias campesinas de la vereda La Estrella, ubicada en el municipio de Uribe, Meta, en el marco del proceso de suscripción de acuerdos de conservación promovido por el Parque. El espacio inició con una introducción general sobre el propósito y los alcances de dichos acuerdos, cómo han sido implementados históricamente desde el área protegida, y cuál ha sido su contribución a los procesos de restauración ecológica dentro y fuera del área protegida.
Así mismo, se desarrolló jornada de verificación de coordenadas en campo, con el objetivo de delimitar preliminarmente los predios propuestos para ser vinculados al proceso. Una vez verificada la ubicación dentro del área de influencia del parque, se dio inicio a la caracterización micro predial de los cuatro predios, y al diligenciamiento de la ficha de caracterización de familias campesinas.</t>
  </si>
  <si>
    <t>DTPA - PNN Farallones de Cali - No. de Acuerdos de conservación y bienestar implementados o en implementación con las familias campesinas, pescadoras, comunidades y/o organizaciones comunitarias que actualmente habitan, colindan, ocupan y realizan usos tradicionales asociados a la economía campesina en PNNC</t>
  </si>
  <si>
    <t>Se llevaron a cabo actividades orientadas a la concertación de 17 acuerdos voluntarios de conservación distribuidos en tres cuencas estratégicas: 11 en la cuenca del río Anchicayá, 4 en la cuenca del río Meléndez y 2 en la cuenca del río Pance, que abarcan un total de 603,781 hectáreas</t>
  </si>
  <si>
    <t>DTAM - PNN Alto Fragua Indi Wasi - No. de hectáreas en proceso de restauración en mantenimiento</t>
  </si>
  <si>
    <t>DTAM - PNN Cahuinarí - Área administrada por PNNC en presión cubierta por recorridos de prevención, vigilancia y control</t>
  </si>
  <si>
    <t>Esta meta será retirada en el próximo periodo de actualización de metas</t>
  </si>
  <si>
    <t>DTPA - PNN Gorgona - Área administrada por PNNC en presión cubierta por recorridos de prevención, vigilancia y control</t>
  </si>
  <si>
    <t>_</t>
  </si>
  <si>
    <t>DTAN - PNN El Cocuy - No. de plántulas producidas</t>
  </si>
  <si>
    <t>Para el segundo trimestre del año, el PNN El Cocuy registro la entrega de 23.388 plántulas producidas, correspondiente al 43,31% de la meta programada para la vigencia.
Las plántulas entregadas para siembra en acciones de restauración activa fueron producidas específicamente de:
  °  Vivero CEPAME 7.752 plántulas,
  °  Vivero La Playa 5.813 plántulas
  °  Vivero de Sabana de Muneque 1.917 plántulas
  °  Vivero HJC de Tame  7.906 plántulas
A nivel general, se avanzó en mejoras de infraestructura, preparación de sustrato, deshierbe y recolección de semillas, así como en ensayos de propagación de especies clave como guadua y palma de moriche para la protección de riberas y humedales.</t>
  </si>
  <si>
    <t>Avance trimestral desde la Oficina Gestión del Riesgo, en el desarrollo de los 4 documentos propuestos para elaborar. 
1. Guía de Planes Gestión del Riesgo de Desastres en PNNC, ajustes a la nueva plantilla y definición técnica de capítulos.
2. Protocolo para la atención e fauna silvestre en situación de riesgo en PNNC, ajustando nueva plantilla.
3. Protocolo para la atención de incendios forestales en las áreas protegidas de PNNC, ajustando nueva plantilla y Cartografía de la OGR actualizada  .
4. Procedimiento ante amenazas por situaciones de Riesgo Público, definiendo criterios técnicos y ajustes de puntos de control.
Se espera que estos documentos sean entregados al finalizar la vigencia</t>
  </si>
  <si>
    <t>Este meta será retirada en el pròximo perirodo de actualizaciòn de metas</t>
  </si>
  <si>
    <t>Avance programado 8319 plántulas propagadas y entregadas entre los viveros carrizal (3117) y vivero chaina (5202) a las comunidades, instituciones educativas, alcaldías municipales, reservas naturales de la sociedad civil, acueductos, entre otras personas de la comunidad de los municipios de influencia del santuario.</t>
  </si>
  <si>
    <t xml:space="preserve"> Parque Nacional Natural de Macuira, tiene como meta para la vigencia 2025, realizar el mantenimiento a 100 ha en proceso de restauración ecológica participativa. Durante el segundo trimestre, se atendieron 43,24 ha en proceso de restauración, bajo un enfoque orientado a la rehabilitación y recuperación ecológica, mediante la atención de 3.886 individuos pertenecientes a especies frutales, forrajeras y forestales. Estas labores se centraron en la limpieza (control de arvenses), riego y reparación de aislamientos, en huertas localizadas en los territorios de Kulesiama, Yolijalu, M’malaulu, Walapunu, Isijoú, Kajashiwo'u y Wotkasainru’u. Así mismo, se dialogó con las familias responsables del manejo de las huertas para reforzar los compromisos relacionados con el mantenimiento y la sostenibilidad de las acciones implementadas.</t>
  </si>
  <si>
    <t>Con base en la capacidad instalada del Parque, expresada en el equipo profesional y operativo contratado, en el segundo trimestre de 2025 se realizaron actividades de seguimiento, mantenimiento y monitoreo en un área aproximada de 21,91 ha del predio Acantilados -sector de La Lengüeta-, donde se encuentran las 122 ha concertadas como meta de este indicador para la vigencia 2025 (18 %). Las actividades de mantenimiento incluyeron: control de especies invasoras, liberación de lianas y control de arvenses de rápido crecimiento. Asimismo, se culminó la etapa de levantamiento de información en campo y se depuraron las bases de datos con los resultados de la fase V de Monitoreo de las plantas de especies nativas promovidas en el proceso de REP. Entre los resultados preliminares se destaca para el indicador de sobrevivencia un 83,2 % que corresponde a cerca de 1.275 individuos vivos, del cual un 31,8 % presenta alguna clase de afectación en el follaje y tallo por incidencia de plagas, enfermedades o patógenos. 
En la presente vigencia el Área Protegida cuenta con un recurso específico para el desarrollo de acciones de seguimiento, mantenimiento y monitoreo en el sector de La Lengüeta, el cual se pretende ejecutar a través de un convenio entre PNN – DTCA y el Cabildo Arhuaco del sector del Magdalena - La Guajira. En el periodo mencionado, una vez el equipo jurídico de PNN dio vía libre para avanzar con el proceso, se revisó y ajustó conjuntamente el plan de trabajo y se avanzó en la elaboración de los documentos requeridos para la presentación de la propuesta ante el comité de contratación (Estudio Previo, anexo técnico, etc.). 
Entre las demás actividades realizadas en el trimestre se destacan: 
-    Ejercicios de fortalecimiento de las habilidades del equipo de restauración, mediante prácticas de evaluación de indicadores visuales del suelo asociado a áreas en proceso de REP. 
-    Jornadas de trabajo con el equipo técnico del pueblo Kogui para analizar las acciones de seguimiento, mantenimiento y monitoreo a la REP-B requeridas en el sector de Kagueka (así aún no se cuente con recursos económicos para implementarlas).
-    Recorridos de seguimiento y verificación en campo de los procesos de Restauración Ecológica Participativa con enfoque Biocultural (REP-B) en los sectores de Honduras, Kagueka y Tugeka, a partir de la capacidad instalada del Parque.</t>
  </si>
  <si>
    <t>Durante el presente trimestre con corte a junio se realizaron actividades en el sector de la ciénaga de Marchena, las cuales incluyeron el enriquecimiento en áreas recuperadas de la ocupación de macrófitas con 1.000 individuos de mangle rojo (Rhizophora mangle) como parte de las acciones complementarias de mantenimiento. Adicionalmente, se programaron labores de plateo y rocería en los polígonos 2, 3 y 4 del sector de Clarín Viejo, con el objetivo de dar continuidad a las tareas de restauración ecológica en la zona. Todas estas acciones se complementarán durante el segundo semestre de 2025 en el marco del convenio de asociación directa que se adelanta.</t>
  </si>
  <si>
    <t>Durante el segundo trimestre no se reportó un avance cuantitativo. Sin embargo, se avanzó en la estructuración del diseño de monitoreo. Además, la jefa del área presentó la propuesta de fecha para la realización del primer Comité de Coadministración entre Parques Nacionales Naturales de Colombia y el Consejo Comunitario de Comunidades Negras Bajo Mira y Frontera, el cual se proyecta para los días 11 y 12 de julio de 2024.</t>
  </si>
  <si>
    <t>No se reporta un avance cuantitativo, ya que la instalación del vivero aún no se ha llevado a cabo. Esto se debe a que, al tratarse de un componente desarrollado en el marco del Esquema de Manejo Conjunto, las acciones deben ser previamente concertadas y validadas a través del Comité de Coadministración con el Consejo Comunitario Bajo Mira y Frontera. Se proyecta que este proceso de concertación conjunta se lleve a cabo en el mes de julio, como paso previo a la implementación de las actividades previstas.</t>
  </si>
  <si>
    <t>No se reporta avance cuantitativo. No obstante, se realizaron acciones de manejo fitosanitario en los individuos plantados en los predios El Arbolito y Yanaconas, lo que representa un avance del 61% en las labores de mantenimiento. Adicionalmente, se realizó seguimiento a predios con Acuerdos Voluntarios de Conservación vigentes (AVC) suscritos en los años 2024 y 2023, en total se realizó seguimiento al acuerdo colectivo en Pueblo Nuevo visitando 9 predios y a 80 acuerdos distribuidos así: 26 en la cuenca Anchicayá, 3 en la cuenca Pance, 42 en la cuenca Cali, 9 en la cuenca Meléndez</t>
  </si>
  <si>
    <t>Durante el segundo trimestre se reporta la producción de 752 plántulas, de las cuales 300 fueron producidas en el vivero de Anchicayá y 452 en el vivero de Quebrada Honda. Se realizaron acciones de adecuación en los tres viveros. Acorde al plan de propagación propuesto para dar cumplimiento a la meta, se ha avanzado con la colecta de semillas, siembra, trasplante y acciones de manejo en vivero; A la fecha, se registran 3394 plántulas en el vivero Quebrada Honda; 7653 plántulas y 4.061 semillas en germinación en el vivero Peñas Blancas, y 984 plántulas en el vivero Anchicayá, para un total de 16143 propágulos.</t>
  </si>
  <si>
    <t>Durante el segundo trimestre no se reporta avance cuantitativo. No obstante, para el montaje de vivero se avanzó en la estructuración de los estudios previos para adquirir los elementos necesarios. Asimismo, se identificaron las especies nativas a propagar y se elaboró el plan de propagación correspondiente. En el sendero a Yundigua se realizaron labores de adecuación de camas de germinación y crecimiento, iniciando con la siembra de 69 plántulas rescatadas, distribuidas de la siguiente manera: 17 de cafetillo, 49 de pacora o pacó, 2 de yarumo y 1 de balso.</t>
  </si>
  <si>
    <t>Durante el segundo trimestre se realizaron acciones de mantenimiento en 24,5 hectáreas en proceso de restauración, en el área comunitaria San José de Morales (Cauca), en el Resguardo Indígena de Honduras. Estas labores incluyeron plateo, control mecánico de plantas con hábito invasor como el helecho, y seguimiento a los aislamientos instalados en los años 2023 y 2024.</t>
  </si>
  <si>
    <t>Durante el segundo trimestre del año no se realizaron actividades de montaje y mantenimiento de vivero. Sin embargo, por la fuente PGN se reporta la producción de 1.188 plántulas de Rhizophora mangle (mangle rojo). De este total, 540 plántulas fueron producidas en abril y 648 en mayo, las cuales fueron utilizadas en acciones de restauración activa mediante enriquecimiento en el estero Pinela, ubicado en el municipio de Mosquera, dentro del territorio del Consejo Comunitario Odemap Mosquera Norte. Durante el trimestre, se recolectaron y sembraron un total de 2.978 semillas, lo que permite contar a la fecha con 3.000 propágulos de mangle rojo.</t>
  </si>
  <si>
    <t>Durante el segundo trimestre no se reporta avance cuantitativo. No obstante, en relación con los procesos de restauración terrestre se han realizado actividades el mantenimiento en las áreas que se encuentran en restauración desde el año 2023, con labores de rocería, tutorado, limpieza, retiro de bejucos de las plántulas y replantaciones. Respecto a las actividades de mantenimiento y monitoreo a los procesos de restauración en corales, se han realizado actividades de mantenimiento en cuatro polígonos, en los cuales se proyecta continuar realizando acciones y se continúa en la formulación del diseño de monitoreo.</t>
  </si>
  <si>
    <t>En el mes de junio el SFF Guanenta Alto Rio Fonce intervino 8,06 ha con acciones de restauración, correspondiente a 5,56% de la meta programada para la vigencia.
La intervención del mes reportado correspondió al enriquecimiento vegetal en varios predios ubicados en el área de influencia. Las estrategias implementadas estuvieron orientadas a:
  °  La protección de nacimientos de agua,
  °  Enriquecimiento de bosques riparios y fortalecimiento de cercas vivas, mediante la siembra de especies nativas adaptadas al ecosistema altoandino.
  °  Acompañamiento técnico del equipo de restauración y participación de propietarios y comunidades locales, buscan recuperar coberturas vegetales que contribuyan a la protección del suelo frente a la erosión, la regulación hídrica y la restauración de hábitats.
Para las acciones de restauración se emplearon más de 7.000 árboles provenientes de los viveros de Avendaños III, Virolín y Alta Montaña, aplicando esquemas como nucleación y distribución lineal. Las actividades incluyeron limpieza de terreno, ahoyado y siembra, cumpliendo con los lineamientos del programa de restauración ecológica.</t>
  </si>
  <si>
    <t>De acuerdo con las metas proyectadas con la profesional de planeación de la DTCA para la vigencia 2025, el área protegida comprometió como meta de gestión un (1) VOC para el monitoreo. Con base en esta planeación, desde el Vía Parque Isla de Salamanca se priorizo el VOC corresponde a la ALMEJA (Polymesoda arctata). Durante el segundo trimestre de la vigencia 2025 teniendo en cuenta la temporalidad (trimestral) del diseño de monitoreo del VOC almeja se programó el segundo muestreo para el 27 de mayo, sin embargo, por la situación de riesgo público que se presenta en el área protegida y su zona de influencia no se pudo realizar la toma de datos, lo cual fue notificado mediante memorando No. 20256770001623 de 21 mayo 2025. Se avanza en revisión de información secundaria y en análisis de los datos.  </t>
  </si>
  <si>
    <t>De acuerdo con las metas proyectadas con la profesional de planeación de la DTCA para la vigencia 2025, el área protegida comprometió como meta de gestión un (1) VOC para investigación. A la fecha para el segundo reporte, la Vía Parque Isla de Salamanca no tiene permisos ni avales en curso que aporten información a los VOC desde la investigación. No obstante, el equipo del área protegida avanza en un trabajo interno de levantamiento de información sobre Abundancia del caimán aguja (Crocodylus acutus) en el sector occidental y carretera de la Vía Parque Isla de Salamanca, a la fecha se cuentan con registros de avistamientos de individuos, nidos, huevos eclosionados y neonatos. En este sentido, el área le apuntaría al VOC Caimán aguja para aportar información desde la investigación. esta meta a cero (0), cuando se den los espacios administrativos para esto.</t>
  </si>
  <si>
    <t>El área protegida priorizó para la vigencia 2025 adelantar la actualización de la línea base, (1) VOC: (Vegetación Rupícola):
VOC (Vegetación Rupícola): El área protegida cuenta con (1) Investigación activa como parte de tesis de grado de la Pontificia Universidad Javeriana. Se realizó un segundo seguimiento de los avances obtenidos donde se mencionó que una vez finalizado el tiempo de cumplimiento del aval para el 30 de junio del presente año, cuenta con seis meses adicionales para la entrega y socialización de los productos finales pactados en el aval. Se proyecta la realización de un documento de avance semestral por parte de la estudiante para dicho seguimiento. </t>
  </si>
  <si>
    <r>
      <t xml:space="preserve">El área protegida priorizó para la vigencia 2025 adelantar la actualización de la línea base, (1) VOC: (Páramo):
VOC (Páramo):  En el presente trimestre, se cuenta con el avance en lo relacionado con la remedición de parcelas permanentes de población de frailejones de </t>
    </r>
    <r>
      <rPr>
        <i/>
        <sz val="10"/>
        <rFont val="Arial Narrow"/>
        <family val="2"/>
      </rPr>
      <t xml:space="preserve">Espeletia miradorensis </t>
    </r>
    <r>
      <rPr>
        <sz val="10"/>
        <rFont val="Arial Narrow"/>
        <family val="2"/>
      </rPr>
      <t xml:space="preserve">y </t>
    </r>
    <r>
      <rPr>
        <i/>
        <sz val="10"/>
        <rFont val="Arial Narrow"/>
        <family val="2"/>
      </rPr>
      <t>Espeletia summapacis</t>
    </r>
    <r>
      <rPr>
        <sz val="10"/>
        <rFont val="Arial Narrow"/>
        <family val="2"/>
      </rPr>
      <t xml:space="preserve"> en el sector Hoya del Caballo y Rabona y la instalación de nuevas parcelas permanentes de Espeletia killipii. Se proyecta la organización de base de datos y el cargue de información a SMART en el siguiente trimestre.  Por otra parte, se avanza en el análisis de los datos generados a la fecha en relación con el indicador Impacto de turismo no regulado, específicamente en la remedición de parcelas permanentes de frailejones </t>
    </r>
    <r>
      <rPr>
        <i/>
        <sz val="10"/>
        <rFont val="Arial Narrow"/>
        <family val="2"/>
      </rPr>
      <t>Espeletia grandiflora</t>
    </r>
    <r>
      <rPr>
        <sz val="10"/>
        <rFont val="Arial Narrow"/>
        <family val="2"/>
      </rPr>
      <t xml:space="preserve"> y </t>
    </r>
    <r>
      <rPr>
        <i/>
        <sz val="10"/>
        <rFont val="Arial Narrow"/>
        <family val="2"/>
      </rPr>
      <t xml:space="preserve">Espeletia killipii </t>
    </r>
    <r>
      <rPr>
        <sz val="10"/>
        <rFont val="Arial Narrow"/>
        <family val="2"/>
      </rPr>
      <t>en los senderos Gigantes del Glaciar y Laguna Larga de Pasca, adicionalmente, el indicador ancho de sendero y número de visitantes, el cual se registra de manera continua semanalmente.</t>
    </r>
  </si>
  <si>
    <r>
      <t xml:space="preserve">El área protegida priorizó para la vigencia 2025 adelantar la actualización de la línea base, (1) VOC (s):
</t>
    </r>
    <r>
      <rPr>
        <b/>
        <sz val="10"/>
        <rFont val="Arial Narrow"/>
        <family val="2"/>
      </rPr>
      <t>VOC (Bosque)</t>
    </r>
    <r>
      <rPr>
        <sz val="10"/>
        <rFont val="Arial Narrow"/>
        <family val="2"/>
      </rPr>
      <t>: En el presente trimestre, se continúa avanzando en la curaduría de material vegetal con el Jardín Botánico de Bogotá y la actualización de  análisis de los datos obtenidos en las parcelas de bosque instaladas en vigencias anteriores, esto se enmarca en el aval de investigación: Estudios ecológicos y florísticos de la vegetación y flora de paramos y bosques asociados a Bogotá y PNN Sumapaz, el cual, se encuentra en proceso de ampliación. Se realiza el proceso de avanzada social y logística para el desarrollo de jornadas de campo en bosque en Gutiérrez y Cuenca del Río Blanco, las cuales, se realizarán en el siguiente trimestre, y se encuentran enmarcados en este mismo aval.</t>
    </r>
  </si>
  <si>
    <t xml:space="preserve">El área protegida priorizó para la vigencia 2025 adelantar la actualización de la línea base de (2 de VOC priorizados) VOC: (Bosque inundable y Selva húmeda): 
VOC Bosque inundable y VOC Selva húmeda:  Se participó en un espacio con el profesional de integridad ecológica del SGM-GPM en el cual se definieron los indicadores para el diseño de estado de biomas. 
Adicionalmente, se realizo el ejercicio piloto en el paquete estadístico R y se está trabajando en el documento y estructuración del diseño y los umbrales  correspondientes tomando como línea base la información disponible 2019-2023.
</t>
  </si>
  <si>
    <t>Para el segundo trimestre se adelantaron tres accciones. Acción 3:   Se han realizado reuniones con el comité coordinador del acuerdo entre el PNN Gorgona y la comunidad de Bazán donde se concertó el plan de trabajo priorizando la revisión de elementos del acuerdo     Acción 5:Se avanzó en la revisión del acuerdo de uso entre PNNC y la comunidad de bazán, este proceso se basa en terminos de ordenamiento para la pesca por fuera del area, pero buscando brindar garantias de bienestar de los pescadores. Tambíen se hizo seguimiento y socializacion al acuerdo especialmente en la reglamentación. Acción 6: Apoyo en la elaboración del plan de negocio de los beneficiarios del proyecto KFW con el IIAP </t>
  </si>
  <si>
    <t>Se realizó el monitoreo del anuros (VOC: Ecosistema selva húmeda tropical).  Adicionalmente, se llevó a cabo el monitoreo oceanográfico y de aves marinas (VOC: Ecosistema pelágico), así como el monitoreo al VOC ecosistema dulceacuícola. Paralelamente, se realizó el monitoreo de tortugas marinas en áreas de alimentación (VOC: Ecosistema pelágico).
Asimismo, se llevó a cabo el monitoreo del perfil de playa (VOC: Ecosistema litoral arenoso). Todos los datos obtenidos fueron procesados en el aplicativo SMART y se encuentran a la espera de revisión por parte de la DTPA</t>
  </si>
  <si>
    <t>Para el segundo trimestre se avanza en la construcción de publicación concerniente a Anolis gorgonae (VOC: Ecosistema selva húmeda tropical).Por otro lado, se avanza en el informe del proyecto asociado al VOC: Ecosistema coralino. del proyecto “Algas zooxantelas (Symbiodiniaceae) asociadas a corales del genero Pocillopora </t>
  </si>
  <si>
    <t>Durante el trimestre se avanzó en la generación de información sobre los VOC Bálsamo y Choibá, incluyendo la revisión de investigaciones previas y la planificación de un taller para ajustar el protocolo de monitoreo. En contraste, no se lograron avances con el VOC Jaguar debido a la falta de articulación con los investigadores del tema</t>
  </si>
  <si>
    <t>Durante el segundo trimestre se gestionó la estrategia mediante: 
(1) definición del plan de trabajo DTPA-AP, priorizando el ajuste del portafolio de investigación y diseños de monitoreo, cuya implementación requiere revisión por restricciones de ingreso al área
(2) instalación de cámaras trampa para registro de especies en Selva Altoandina
(3) participación en taller de monitoreo de oso andino y proyección del T2 en núcleo Tatamá-Farallones-Munchique.</t>
  </si>
  <si>
    <t>En el período de enero a junio, el PNN Sanquianga avanzó en dos acciones del proceso de ordenamiento de los RHB.
Acción 5: Seguimiento técnico a los acuerdos o medidas de ordenamiento para las áreas protegidas y sus zonas de influencia, a través de recorridos de PVC para verificar el cumplimiento de los acuerdos de pesca y un recorrido pedagógico sobre la importancia de las pozas.
Acción 6: En el primer semestre se presentan los avances del proyecto “FORTALECIMIENTO DE LOS ACUERDOS DE USO Y MANEJO EXISTENTES ENTRE LAS COMUNIDADES DE PESCADORES ARTESANALES…”. Se realizó una reunión para determinar los emprendimientos que se realizarán por cada Consejo comunitario y se analizaron los ajustes que deben hacerse a las propuestas  que deben hacerse a las propuestas </t>
  </si>
  <si>
    <t>En el periodo de abril-junio 2025 el PNN Sanquianga ha realizado monitoreos sobre los VOC: Recursos Hidrobiológicos (RHB), planos lodosos, delta fluvial y playas arenosas.</t>
  </si>
  <si>
    <t>Para el segundo trimestre del año 2025 se anexa el reporte de Riesgos Públicos, en el cuál se indica el avance en la socialización de los planes de riesgo en el equipo de trabajo, participación en las reuniones internas con NC y DTAM para la implementación de capacitaciones de acuerdo a las necesidades del área protegida, otra acción importante es el avance en la Metodología de la de la estrategia de medición de las vulnerabilidades del territorio PANI</t>
  </si>
  <si>
    <t>Para el segundo trimestre en cuanto a conductas que pueden constituir infracción ambiental, abordadas desde la función policiva y/o sancionatoria, la Dirección Territorial Andes Nororientales presenta un acumulado de 15 (6 primer trimetre+9 del segundo trimestre) actos y/o actuaciones administrativas desarrolladas de los 30 expedientes abiertos a corte 30 junio de 2025, (22 línea base de 2024 +4 abiertos en el primer trimestre + 4 abiertos en el segundo trimestre del 2025), logrando avanzar en 50%. 
Las 9 acciones desarrolladas en el trimestre son correspondientes a:
1) Auto Apertura Investigación Adtiva 005_2025 PNN EL COCUY
2) Auto Apertura Investigación Adtiva 006_2025 SFF Iguaque
3 ) Auto Indagación Preliminar 007_2025 SFF Iguaque.pdf
4) Auto Apertura Investigación Adtiva 008_2025 SFF Iguaque 
5)  Auto Indagación Preliminar 009_2025 PNN PISBA
6) Resolución 20255680002473 LEGALIZA MEDIDA PREVENTIVA_PNN El Cocuy.pdf
7) Resolución 20255730000015 LEGALIZA MEDIDA PREVENTIVA_SFF Iguaque.pdf
8) Resolución 20255680002063 LEGALIZA MEDIDA PREVENTIVA_PNN El Cocuy.pdf
9) Resolución 20255680002053 LEGALIZA MEDIDA PREVENTIVA_PNN El Cocuy.pdf
..................................................
Segundo trimestre (30/Jun/2025 15:22)
08/Jul/2025 15:43 - Emiliana Pino Torres
Para el segundo trimestre en cuanto a conductas que pueden constituir infracción ambiental, abordadas desde la función policiva y/o sancionatoria, la Dirección Territorial Andes Nororientales presenta un acumulado de 15 (6 primer trimetre+9 del segundo trimestre) actos y/o actuaciones administrativas desarrolladas de los 30 expedientes abiertos a corte 30 junio de 2025, (22 línea base de 2024 +4 abiertos en el primer trimestre + 4 abiertos en el segundo trimestre del 2025), logrando avanzar en 50%. 
Las 9 acciones desarrolladas en el trimetre son correspondientes a:
1) Auto Apertura Investigación Adtiva 005_2025 PNN EL COCUY
2) Auto Apertura Investigación Adtiva 006_2025 SFF Iguaque
3 ) Auto Indagación Preliminar 007_2025 SFF Iguaque.pdf
4) Auto Apertura Investigación Adtiva 008_2025 SFF Iguaque 
5)  Auto Indagación Preliminar 009_2025 PNN PISBA
6) Resolución 20255680002473 LEGALIZA MEDIDA PREVENTIVA_PNN El Cocuy.pdf
7) Resolución 20255730000015 LEGALIZA MEDIDA PREVENTIVA_SFF Iguaque.pdf
8) Resolución 20255680002063 LEGALIZA MEDIDA PREVENTIVA_PNN El Cocuy.pdf
9) Resolución 20255680002053 LEGALIZA MEDIDA PREVENTIVA_PNN El Cocuy.pdf</t>
  </si>
  <si>
    <t xml:space="preserve">Se realizó el ejercicio en campo sobre la precisión de límites del Parque Nacional Natural Los Nevados, en el departamento del Quindío específicamente sobre el municipio de Salento en dos tramos. El primero comprendido entre los puntos 21 al 22 y el segundo comprendido entre los puntos 25 y 26 sobre la curva de nivel de los 3.000 msnm para el primero y la curva de nivel de los 3.800 msnm para el segundo.
El levantamiento se llevó a cabo en las inmediaciones de los predios denominados La Rivera-Los Andes, Alaska Lt 5, Los Vergeles y Bengala, para el primer tramo y en los predios La Argentina y Buenos aíres para el segundo tramo. Los puntos se capturaron en sectores de zonas abiertas. El ejercicio se realizó en conjunto con los propietarios de los predios y para el segundo tramo, se contó con el acompañamiento de la CRQ.
PNN Puracé: Se realizaron diferentes espacios de trabajo con el objetivo de realizar un trabajo coordinado con la CAM, dado que, los tramos a trabajar presentan una colindancia con el PNR El Dorado. En los espacios se ha proyectado realizar una salida de trabajo en conjunto, sin embargo, por cuestiones de orden público en el departamento del Cauca, no ha sido posible realizar la toma de datos en campo. Se espera poder realizar la salida de campo en el mes de agosto, según la situación de orden público. </t>
  </si>
  <si>
    <t>El PNN Los Nevados avanza en la implementación de 11 de las 12 actividades programadas en el Plan de contingencia de Riesgo Público, según lo establecido en el formato M4-FO-67. 
Realización de actualización del directorio de las entidades vinculadas a la sentencia STL 10716 del 2020.
Socialización del Plan de contingencias y Riesgo Público al equipo de funcionarios y contratistas actuales del PNN Los Nevados
En los diferentes sectores a través de los recorridos de PVyC, el equipo del área protegida reportan novedades, las cuales se analizan con la jefatura y se orientan las instrucciones del caso con el propósito de mantener la seguridad del personal.
Se articulan actividades con fuerza pública y otras instituciones para hacer frente a las situaciones de manejo referenciadas en este documento, y así sensibilizar y educar a la población frente a la preservación del rea protegida durante la permanencia en los puntos de control de ingreso de visitantes al AP. </t>
  </si>
  <si>
    <t>Durante el primer trimestre del 2025, los fenómenos naturales han favorecido la conservación de los Valores Objeto de Conservación en el área protegida, ya que ha predominado la temporada de lluvias.
Igualmente se avanza en la implementación de 22 actividades de las 33 que hacen parte del Plan de Gestión del Riesgo de Desastres Naturales, donde se destaca la iniciación de la actualización del Plan de Gestión del Riesgo, la socialización de este al equipo de trabajo del área protegida, la gestión realizada para la realización de capacitaciones en primeros auxilios, primeros respondientes en atención de incendios, búsqueda y rescate; permitiendo mejorar el conocimiento del personal que conforma el PNN Los Nevados</t>
  </si>
  <si>
    <t>Se avanza en la implementación del Plan de Trabajo de Prevención, Vigilancia y Control del PNN Los Nevados, en el cual se han desarrollado acciones que aportan a un avance del 25% de lo programado en el Plan anual, correspondiente a:
1. Seguimiento a Acuerdos de conservación celebrados en años anteriores y visitas en campo para construcción de anexo técnico de los nuevos acuerdos celebrados el 20 de marzo de 2025,.
2. Patrullajes de vigilancia y control en los 4 sectores de manejo.
3. Procesos sancionatorios ambientales, se realizaron notificaciones y actuaciones administrativas de proceso DTAO-JUR 16.4.002 y se elaboraron informes de campo e informes técnicos iniciales para inicio de proceso sancionatorio ambiental en 4 predios ubicados en Salento Quindío (Vergeles, Bengala Río Arriba, Alaska y La Rivera Los Andes) y 4 en Ibagué.
El equipo del PNN Los Nevados, realizó 79 recorridos de prevención, vigilancia y control, cubriendo 1981,56 hectáreas en los cuatro sectores del Parque Nacional Natural Los Nevados durante el segundo trimestre del 2025, durante los cuales se realizaron 49 observaciones de presiones y la mitad de ellas corresponde a ganadería y en menor proporción se identificaron residuos sólidos abandonados como impactos del turismo no regulado. Se realizaron jornadas de vigilancia en 8 de los 13 puntos estratégicos de la red de monitoreo Sentencia STL 10716 de 2020 y controles en las cabañas Sector Brisas y Laguna del Otún tanto en semana santa Fuente de Financiación: PGN
Se avanza en la implementación del Plan de Trabajo de Prevención, Vigilancia y Control del PNN Los Nevados, en el cual se han desarrollado acciones que aportan a un avance del 50% de lo programado en el Plan anual, correspondiente a:
1. Seguimiento a Acuerdos de conservación celebrados en años anteriores y visitas en campo para construcción de anexo técnico de los nuevos acuerdos celebrados el 20 de marzo de 2025,.
2. Patrullajes de vigilancia y control en los 4 sectores de manejo.
3. Procesos sancionatorios ambientales, se realizaron notificaciones y actuaciones administrativas de proceso DTAO-JUR 16.4.002 y se elaboraron informes de campo e informes técnicos iniciales para inicio de proceso sancionatorio ambiental en 4 predios ubicados en Salento Quindío (Vergeles, Bengala Río Arriba, Alaska y La Rivera Los Andes) y 4 en Ibagué. 
El equipo del PNN Los Nevados,  realizó 79 recorridos de prevención, vigilancia y control, cubriendo 1981,56 hectáreas en los cuatro sectores del Parque Nacional Natural Los Nevados durante el segundo trimestre del 2025, durante los cuales se realizaron 49 observaciones de presiones y la mitad de ellas corresponde a ganadería y en menor proporción se identificaron residuos sólidos abandonados como impactos del turismo no regulado. Se realizaron jornadas de vigilancia en 8 de los 13 puntos estratégicos  de la red de monitoreo Sentencia STL 10716 de 2020 y controles en las cabañas Sector Brisas y Laguna del Otún tanto en semana santa como desde el 15 de junio inicio temporada de alta flujo de visitantes.
 </t>
  </si>
  <si>
    <t>Se consolida el informe de PVC Trimestre ll, se realizan actividades de Prevención, Vigilancia y Control. 
Prevención: Actividades de Educación Ambiental, Investigación, Restauración Ecológica.
Vigilancia: 63 recorridos; con un 91.2%  de visibilidad cumulada sobre las hectáreas en presion.
 Control: Implementación de un punto de vigilancia y control en la vereda La Cabaña, se hace seguimiento a tres (3) procesos sancionatorios vigentes, se realiza la notificación de Auto N°011 del 09 de junio del 2025 por edicto, notificación del Auto N°043 del 2022 también por edicto, ya que las personas involucradas se niegan a ser notificadas.
Se reportan siete (7) presiones antrópicas, entre ellas tala selectiva y residuos sólidos; tambien se registran dieciocho (18) presiones naturales a causa de procesos de remocion en masa.</t>
  </si>
  <si>
    <t>Durante el segundo trimestre del año 2025, se llevaron a cabo 35 recorridos de prevención, vigilancia y control, de los 33  programados. La distribución por municipios fue la siguiente: El Águila 6, Pueblo Rico 15, San José del Palmar 8 y Santuario 6. En el desarrollo de estas actividades se identificaron un total de 18 presiones, de las cuales 16 corresponden a causas antrópicas, principalmente relacionadas con vertimientos y abandono de residuos, y 2 a causas de origen natural, asociadas a eventos de vendavales y remociones en masa.</t>
  </si>
  <si>
    <t>Mediante memorando No 20241500003903 del 12 de diciembre de 2024, fue aprobada la actualización del Plan de Emergencia y Contingencia de Desastres Naturales y Socionaturales (PECDNS) del Parque Nacional Natural Old Providence. En el segundo trimestre de la vigencia se avanzó en la implementación de las actividades aprobadas, entre ellas socialización al equipo de alertas emitidas por las entidades técnicas, participación en simulacros, entre otras. De acuerdo a lo que indica la hoja metodológica para el segundo trimestre del año se deberá presentar el primer avance del informe de implementación (primer semestre), el cual recogerá la descripción de las actividades en conjunto con sus evidencias.</t>
  </si>
  <si>
    <t>Se logró cubrir con jornadas de vigilancia en campo y con sensores remotos un avance para el periodo de 131,47 hectáreas lo que equivale al 22.25 % de visibilidad sobre el área total de presión que corresponde a 590.80 Ha. 
A continuación, se detalla los avances de las jornadas de visibilidad y recorridos por fuente de financiamiento: 
Avance de FONAM: se adelantó 47 recorridos distribuidos en los diferentes sectores de manejo; La Paila (15), Monterredondo (7), Palacio (10), Siecha (11), San Juanito (2), Piedemonte (2); que permitieron cubrir una vigilancia en el periodo de cantidad de hectáreas con vigilancia del periodo
Se tiene un avance acumulado a corte del segundo trimestre de 347.622 hectáreas que corresponden el 58.84 % del total del área con presión.</t>
  </si>
  <si>
    <r>
      <t xml:space="preserve">Se logró cubrir con jornadas de vigilancia en campo y con sensores remotos un avance para el periodo de </t>
    </r>
    <r>
      <rPr>
        <b/>
        <sz val="10"/>
        <rFont val="Arial Narrow"/>
        <family val="2"/>
      </rPr>
      <t>1404,25 hectáreas</t>
    </r>
    <r>
      <rPr>
        <sz val="10"/>
        <rFont val="Arial Narrow"/>
        <family val="2"/>
      </rPr>
      <t xml:space="preserve"> lo que equivale al 25,38% de visibilidad sobre el área total en presión que corresponde a 5532,53 hectáreas.  A continuación, se detalla los avances de las jornadas de visibilidad y recorridos por fuente de financiamiento: 
-Avance de Gobierno Nacional: se adelantó 29 recorridos que permitieron cubrir una vigilancia en el periodo de 730,23 hectáreas.
-Avance de FONAM: se adelantó 26 recorridos que permitieron cubrir una vigilancia en el periodo de 674,02 hectáreas.
Se tiene un avance acumulado de 2787,563 hectáreas con presión cubiertas con jornadas de vigilancia. </t>
    </r>
  </si>
  <si>
    <r>
      <t xml:space="preserve">Se reporta cumplimiento de la meta, </t>
    </r>
    <r>
      <rPr>
        <b/>
        <sz val="10"/>
        <rFont val="Arial Narrow"/>
        <family val="2"/>
      </rPr>
      <t>4507,36 hectáreas (100%).</t>
    </r>
    <r>
      <rPr>
        <sz val="10"/>
        <rFont val="Arial Narrow"/>
        <family val="2"/>
      </rPr>
      <t xml:space="preserve"> No obstante, se mantienen las acciones de Prevención, Vigilancia y Control se continúan adelantando acciones con el fin de cubrir las diferentes presiones que se evidencian en el área protegida.</t>
    </r>
  </si>
  <si>
    <r>
      <t xml:space="preserve"> </t>
    </r>
    <r>
      <rPr>
        <b/>
        <sz val="10"/>
        <rFont val="Arial Narrow"/>
        <family val="2"/>
      </rPr>
      <t>Se reporta el 25% de ejecución de plan de trabajo de Prevención, Vigilancia y Control en el área protegida PNN Farallones de Cali</t>
    </r>
    <r>
      <rPr>
        <sz val="10"/>
        <rFont val="Arial Narrow"/>
        <family val="2"/>
      </rPr>
      <t xml:space="preserve">. Se han desarrollado </t>
    </r>
    <r>
      <rPr>
        <b/>
        <sz val="10"/>
        <rFont val="Arial Narrow"/>
        <family val="2"/>
      </rPr>
      <t>258 recorridos de PVC,</t>
    </r>
    <r>
      <rPr>
        <sz val="10"/>
        <rFont val="Arial Narrow"/>
        <family val="2"/>
      </rPr>
      <t xml:space="preserve"> ejercicios de monitoreo a presiones y se han instalado puestos de control y atención a visitantes en la Vereda Pato Pance (Cuenca Pance) y en el sector Crucero San José (Cuenca Meléndez), cuando se cuenta con el acompañamiento de la fuerza pública. PNN Farallones tiene activado el protocolo de riesgo para todas sus cuencas, en ese sentido, se ejecutan las acciones de Prevención, Vigilancia y Control conforme el protocolo concertado con la Oficina de Gestión del Riesgo logrando una cobertura del 50% de las áreas afectadas con presiones antrópicas.</t>
    </r>
  </si>
  <si>
    <t>En el presente ll trimestre se realizaron 4 recorridos para el cumplimiento del porcentaje de área en presión cubierta mediante los recorridos de PVC, este valor es de 1.790 ha, lo que equivale a un 40,7%  de la meta para la presente vigencia 2025</t>
  </si>
  <si>
    <t>Se presentan realizaron las siguientes acciones en la estrategia de PVC en el ll trimestre:
1. Se realizo la programación para el lll trimestre en las cuales se planeó ejecutar 3 recorridos de PVC mediante sensores remotos.
 2. Aquí se muestran los recorridos de PVC realizados en el ll trimestre, en total se ejecutaron 4 recorridos, 2 terrestres y 2 mediante sensores remotos.
3. Se presenta el informe general de las acciones de PVC del ll trimestre que se encuentran sincronizadas en la plataforma SMART.
4.  Se realizo el informe trimestral de acciones de PVC en el AP, se ejecutaron 4 acciones de prevención en la zona de amortiguación y 4 recorridos de vigilancia en diferentes sectores. Las acciones de control de se realizaron por la situación de orden publico que ocurre en el AP.</t>
  </si>
  <si>
    <t>Para el actual reporte del trimestre abril-junio, se realizó la entrega del primer informe de implementación (radicado ORFEO 20257520000913) correspondiente al primer semestre del 2025, con esto se soporta la realización de acciones y compromisos frente al tema. Con la entrega se cumple un avance del 0,25 para el actual trimestre, con un acumulado del 0,75.</t>
  </si>
  <si>
    <t>Durante el primer semestre de 2025 se alcanzó un avance en la meta programada del 5,79% y  acumulativo  del 22, 32%.  Se consolida avance del documento del Plan de Ordenamiento Ecoturístico (POE) del DNMI Cabo Manglares Bajo Mira y Frontera, actualmente en fase de validación técnica. Se realizaron reuniones de revisión y retroalimentación conjunta entre Nivel Central y Dirección Territorial Pacífico, con enfoque en el ajuste del Marco Interpretativo como parte integral del proceso. Además, se articulan insumos técnicos del estudio de calidad de aguas y sedimentos (Convenio 177 FONTUR) para enriquecer la base técnica del POE y orientar ajustes conforme a la estrategia de conservación y turismo sostenible.</t>
  </si>
  <si>
    <t>En el segundo trimestre se realizó seguimiento al cumplimiento de los hallazgos de las auditorías realizadas por la Contralora  programados para el cierre en la presente vigencia</t>
  </si>
  <si>
    <t>De acuerdo con programación de la meta indicada en la Hoja Metodológica del indicador, el proceso de actualización de la matriz de Proyectos de cooperación continúa en gestión sin avances físicos. </t>
  </si>
  <si>
    <t>Se orientó el desarrollo y abordaje de los espacios con las comunidades campesinas del sector Arauca y Cravo Norte, con quienes se tiene el propósito de consolidar y formalizar instancia de trabajo que aporte a la gestión y manejo del DNMI. Se aportaron elementos técnicos y metodológicos, diferenciando los acercamientos en cada uno de los sectores a partir de los avances realizados en el 2024. A partir de los resultados obtenidos, se motiva trabajo en articulación con DTOR y equipo de AP para recoger elementos de análisis que permitan estructurar el documento a firmar entre las partes (comunidad campesina y PNNC).
DNMI Cabo Manglares Bajo Mira y Frontera: se precisa plan de trabajo con el AP, DTPA y GPM, a partir del cual se articula con los profesionales de monitoreo de la DTPA y RH del GPM para la retroalimentación del documento de caracterización de prácticas tradicionales, que servirá de insumo para el ejercicio de ordenación pesquera que debe adelantarse en el área protegida en articulación con los diferentes actores.
 </t>
  </si>
  <si>
    <t>Para la vigencia 2025 el Santuario de Fauna y Flora El Corchal, buscando hacer más efectiva su gestión en el territorio ha tenido a bien priorizar instancias de participación, a saber:
Mesa Regional para la Concertación del Uso de los Recursos Naturales del Santuario de Fauna y Flora El Corchal "El Mono Hernández" y su zona de influencia. Este espacio viene funcionando de manera regular desde el año 2021, en el año 2022 se estableció un Reglamento Interno, en el año 2024 por diversas situaciones como el orden público, disponibilidad presupuestal y cruce de agendas no se pudo dinamizar. En la presente vigencia, se ha realizado una primera reunión el día 9 de junio.
Mesa de trabajo interinstitucional enfocada a la exploración o evaluación submarina área de Corales en el delta del Canal del Dique- zona norte del municipio de San Onofre, Departamento de Sucre. Espacio que se viene dinamizando desde la vigencia anterior.
Comité Departamental de Gestión del Cambio Climático en el Departamento de Bolívar. Se ha realizado una primera sesión de este comité el día 26 de junio, donde se presentaron los avances en la formulación del Plan Integral de Gestión del Cambio Climático Territorial del Departamento de Bolívar.
Mesa Técnica Agroclimática del Departamento de Sucre. Se ha citado una reunión para el día 3 de julio en la Gobernación de Sucre.
Espacio de socialización del Plan de Emergencias y Contingencias por amenazas naturales del SFF El Corchal MH. En el presente año se ha realizado una reunión en el primer trimestre, con la administración municipal de Arjona.
De otro lado, los días 26 y 27 de junio se realizó un Taller denominado aportes del sector energético al fortalecimiento de capacidades en el ordenamiento territorial" Con el objetivo de crear un espacio de dialogo pedagógico y participativo con actores comunitarios y entidades territoriales de los departamentos de Córdoba, Cesar y Sucre que fortalezcan su conocimiento sobre ordenamiento territorial.</t>
  </si>
  <si>
    <t>Durante el presente trimestre, se reporta el 35% de las acciones y procesos previstos en la matriz de planificación. A continuación, se describen las actividades realizadas:
En este periodo se cumplió el hito 1. Asimismo, se informan las siguientes actividades incluidas en la matriz de planificación: 1) sensibilización a visitantes mediante charlas pedagógicas en puntos de información nocturnos en el contexto de la temporada de Semana Santa; 2) reuniones interinstitucionales relacionadas con la atención de dicha temporada; 3) charla pedagógica previa a la jornada de limpieza de playas de anidación de tortugas marinas, sectorización de las playas y limpieza subacuática; y 4) taller o charla sobre buenas prácticas y observación responsable para el monitoreo de tortugas marinas.</t>
  </si>
  <si>
    <t>En el mes de abril capacitó a 26 personas en tortugas marinas y monitoreo comunitario, este espacio se realizó en el marco de la atención a visitantes previo a semana santa, se contó con la participación de los consejos comunitarios, administración municipal, bomberos, prestadores de servicio, ente otros. Está nivelación de saberes permitió fortalecer las capacidades de las personas encargadas de sensibilizar a los visitantes y locales sobre el cuidado, protección y conservación de las tortugas marinas en Acandí.</t>
  </si>
  <si>
    <t>Para este segundo trimestre no hay avance en el numero de personas capacitadas por parte del AP</t>
  </si>
  <si>
    <t>Para el mes de junio de la vigencia 2025 el SFF Los Colorados reportan cuatro (4) acciones para un total acumulado de nueve (9), avanzando en un 45% de acuerdo a la matriz de planeación, dando cumplimiento al 40% correspondiente al hito 1 y 2, según la hoja metodológica del indicador, con las siguientes actividades.
Dando cumplimiento al indicador 20, para el segundo trimestre, se reporta un avance de 9 acciones con el desarrollo de con una “Charla Educativa” de sensibilización dirigida a estudiantes de grado 11 de la Institución Educativa la Floresta (ANEXO 1. ESCUELAS AL PARQUE IE LA FLORESTA), el desarrollo del primer “Cine al Barrio”, estrategia para el fortalecimiento comunitario y participativo con los habitantes del barrio Nueva Floresta al interior del Área Protegida (ANEXO) 2. CINE AL BARRIO_1 NUEVA FLORESTA), el desarrollo de dos espacios iniciales de la estrategia “Un Tinto con mi Barrio” como estrategia para generar espacios de confianza mutua entre la entidad y la comunidad para trabajar de manera conjunta con los barrios Palmira y Nueva Floresta en la construcción de unos Acuerdos Comunitarios de Conservación (ANEXO 3. UN TINTO CON BARRIO NUEVA FLORESTA y ANEXO 4. UN TINTO CON MI BARRIO PALMIRA), un taller de fortalecimiento de conocimientos sobre generalidades del Santuario y preparación de compostaje dirigido a estudiantes de grado 10 de la Institución Educativa San Pedro Consolado (ANEXO 5. ESCUELAS AL PARQUE IE SAN PEDRO CONSOLADO), la ejecución de un segundo “Cine al Barrio” desarrollado con los habitantes del barrio Palmira ubicado al interior del Área Protegida (ANEXO 6. CINE AL BARRIO_1 PALMIRA), el desarrollo de un segundo espacio de la estrategia “Un tinto con mi barrio” con los barrios Palmira y Nueva Floresta donde se presentaron los avances y resultados de la caracterización predial hecha casa a casa dentro del proceso que se viene adelantando para la construcción de los Acuerdos Comunitarios de Conservación (ANEXO 7. UN TINTO CON PALMIRA_2 y ANEXO 8. UN TINTO CON NUEVA FLORESTA_2) y finalmente la ejecución de una Jornada pedagógica y de sensibilización a comerciantes del municipio de San Juan Nepomuceno con relación al manejo de los residuos sólidos. (ANEXO 9. CAMPAÑA SENSIBILIZACIÓN RESIDUOS SÓLIDOS)
..................................................
Avance cualitativo trimestre 2 de 2025 (02/Jul/2025 15:49)
02/Jul/2025 15:51 - Julio Ferrer-SFFLC
Dando cumplimento al indicador 20, para el segundo trimestre, se reporta un avance de 9 acciones con el desarrollo de con una “Charla Educativa” de sensibilización dirigida a estudiantes de grado 11 de la Institución Educativa la Floresta (ANEXO 1. ESCUELAS AL PARQUE I.E LA FLORESTA), el desarrollo del primer “Cine al Barrio”, estrategia para el fortalecimiento comunitario y participativo con los habitantes del barrio Nueva Floresta al interior del Área Protegida (ANEXO 2. CINE AL BARRIO_1 NUEVA FLORESTA), el desarrollo de dos espacios iniciales de la estrategia “Un Tinto con mi Barrio” como estrategia para generar espacios de confianza mutua entre la entidad y la comunidad para trabajar de manera conjunta con los barrios Palmira y Nueva Floresta en la construcción de unos Acuerdos Comunitarios de Conservación (ANEXO 3. UN TINTO CON BARRIO NUEVA FLORESTA y ANEXO 4. UN TINTO CON MI BARRIO PALMIRA), un taller de fortalecimiento de conocimientos sobre generalidades del Santuario y preparación de compostaje dirigido a estudiantes de grado 10 de la Institución Educativa San Pedro Consolado (ANEXO 5. ESCUELAS AL PARQUE I.E SAN PEDRO CONSOLADO), la ejecución de un segundo “Cine al Barrio” desarrollado con los habitantes del barrio Palmira ubicado al interior del Área Protegida (ANEXO 6. CINE AL BARRIO_1 PALMIRA), el desarrollo de un segundo espacio de la estrategia “Un tinto con mi barrio” con los barrios Palmira y Nueva Floresta donde se presentaron los avances y resultados de la caracterización predial hecha casa a casa dentro del proceso que se viene adelantando para la construcción de los Acuerdos Comunitarios de Conservación (ANEXO 7. UN TINTO CON PALMIRA_2 y ANEXO 8. UN TINTO CON NUEVA FLORESTA_2) y finalmente la ejecución de una Jornada pedagógica y de sensibilización a comerciantes del municipio de San Juan Nepomuceno con relación al manejo de los residuos sólidos (ANEXO 9. CAMPAÑA SENSIBILIZACIÓN RESIDUOS SÓLIDOS)</t>
  </si>
  <si>
    <r>
      <t xml:space="preserve">Durante el periodo de abril, mayo y junio, se adelantó 7 talleres acumulados entre el periodo con un avance de 204 personas capacitadas, distribuidos los avances así por fuente de financiamiento: 
</t>
    </r>
    <r>
      <rPr>
        <b/>
        <sz val="10"/>
        <rFont val="Arial Narrow"/>
        <family val="2"/>
      </rPr>
      <t>Fuente de FONAM: </t>
    </r>
    <r>
      <rPr>
        <sz val="10"/>
        <rFont val="Arial Narrow"/>
        <family val="2"/>
      </rPr>
      <t xml:space="preserve">
I.        se llevó a cabo un taller en el que se capacitaron 39 estudiantes de la inspección de Chuscales, municipio de Junín (Cundinamarca). Este espacio tuvo como enfoque el módulo "Generalidades del PNN Chingaza".
II.         Se realizó el taller del módulo “Manejo y tenencia de perros en fincas” con estudiantes de bachillerato de la Institución Educativa Chuscales, en el municipio de Junín, con la participación de 26 estudiantes.
III.         Se realizó el taller del módulo “Restauración ecológica e importancia de la flora nativa” con estudiantes del colegio IDEMAG, en el municipio de Fómeque, con la participación de 45 estudiantes.
IV.        Se realizó el taller teórico-práctico sobre “Servicios ecosistémicos y cambio climático” con estudiantes de bachillerato del colegio Ferralarada, en el municipio de Choachí, con la participación de 29 estudiantes.
V.        Se realizó un segundo taller del módulo “Restauración ecológica e importancia de la flora nativa” con estudiantes de bachillerato del colegio IDEMAG, en el municipio de Fómeque, con la participación de 30 estudiantes.
VI.        Se realizó un taller teórico práctico con cinco alumnos del colegio John F. Kennedy, donde se trabajó el mantenimiento de plántulas en vivero.
VII.        Se llevó a cabo una charla de cambio climático y generalidades del Parque a un grupo de 30 estudiantes de 9°, 10° y 11° del colegio Ferralarada del municipio de Choachí.
NOTA: Se tiene un avance acumulado de 250 personas capacitadas, distribuidas así, Gobierno Nacional 0 personas y FONAM 250 personas.</t>
    </r>
  </si>
  <si>
    <t>Se evidencia para este trimestre el cumplimiento del hito 1, equivalente al 30%. Desde el area protegida junto con el GCEA de nivel central y la direccion territorial pàcifico, se desarrolla actividad de diligenciamiento de matriz de planeación y se genera acta de la reunion el evento.</t>
  </si>
  <si>
    <r>
      <rPr>
        <b/>
        <sz val="10"/>
        <rFont val="Arial Narrow"/>
        <family val="2"/>
      </rPr>
      <t xml:space="preserve">En el trimestre se capacitaron 142 personas: </t>
    </r>
    <r>
      <rPr>
        <sz val="10"/>
        <rFont val="Arial Narrow"/>
        <family val="2"/>
      </rPr>
      <t>Para el mes de mayo se capacitaron 64 personas y para el mes de junio 78 personas. También se tuvo la aprobación de la matriz de planeación y de personas capacitadas de la estrategia de EA del PNNF. Se avanzó en el desarrollo de personas capacitadas en instituciones educativas y con las JAC de algunos sectores del AP.</t>
    </r>
  </si>
  <si>
    <t>No fueron reportados avances en el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</si>
</sst>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8" x14ac:knownFonts="1">
    <font>
      <sz val="10"/>
      <name val="Arial"/>
    </font>
    <font>
      <sz val="10"/>
      <name val="Arial"/>
      <family val="2"/>
    </font>
    <font>
      <sz val="10"/>
      <color indexed="8"/>
      <name val="Arial Narrow"/>
      <family val="2"/>
    </font>
    <font>
      <sz val="10"/>
      <name val="Arial Narrow"/>
      <family val="2"/>
    </font>
    <font>
      <b/>
      <sz val="10"/>
      <name val="Arial Narrow"/>
      <family val="2"/>
    </font>
    <font>
      <i/>
      <sz val="10"/>
      <name val="Arial Narrow"/>
      <family val="2"/>
    </font>
    <font>
      <u/>
      <sz val="10"/>
      <name val="Arial Narrow"/>
      <family val="2"/>
    </font>
    <font>
      <b/>
      <i/>
      <sz val="10"/>
      <name val="Arial Narrow"/>
      <family val="2"/>
    </font>
    <font>
      <b/>
      <sz val="10"/>
      <color rgb="FFFFFFFF"/>
      <name val="Arial Narrow"/>
      <family val="2"/>
    </font>
    <font>
      <b/>
      <sz val="10"/>
      <color theme="0"/>
      <name val="Arial Narrow"/>
      <family val="2"/>
    </font>
    <font>
      <sz val="10"/>
      <name val="Arial"/>
      <family val="2"/>
    </font>
    <font>
      <b/>
      <sz val="20"/>
      <color theme="0"/>
      <name val="Arial Narrow"/>
      <family val="2"/>
    </font>
    <font>
      <b/>
      <sz val="17"/>
      <color theme="1"/>
      <name val="Arial Narrow"/>
      <family val="2"/>
    </font>
    <font>
      <b/>
      <sz val="22"/>
      <name val="Arial Narrow"/>
      <family val="2"/>
    </font>
    <font>
      <sz val="22"/>
      <name val="Arial Narrow"/>
      <family val="2"/>
    </font>
    <font>
      <sz val="10"/>
      <color theme="1"/>
      <name val="Arial Narrow"/>
      <family val="2"/>
    </font>
    <font>
      <b/>
      <sz val="10"/>
      <color theme="1"/>
      <name val="Arial Narrow"/>
      <family val="2"/>
    </font>
    <font>
      <i/>
      <sz val="10"/>
      <color theme="1"/>
      <name val="Arial Narrow"/>
      <family val="2"/>
    </font>
  </fonts>
  <fills count="13">
    <fill>
      <patternFill patternType="none"/>
    </fill>
    <fill>
      <patternFill patternType="gray125"/>
    </fill>
    <fill>
      <patternFill patternType="solid">
        <fgColor indexed="9"/>
        <bgColor indexed="64"/>
      </patternFill>
    </fill>
    <fill>
      <patternFill patternType="solid">
        <fgColor theme="1"/>
        <bgColor theme="1"/>
      </patternFill>
    </fill>
    <fill>
      <patternFill patternType="solid">
        <fgColor rgb="FF00B050"/>
        <bgColor rgb="FF00B050"/>
      </patternFill>
    </fill>
    <fill>
      <patternFill patternType="solid">
        <fgColor theme="9" tint="0.59999389629810485"/>
        <bgColor rgb="FFD9F2D0"/>
      </patternFill>
    </fill>
    <fill>
      <patternFill patternType="solid">
        <fgColor theme="0"/>
        <bgColor indexed="64"/>
      </patternFill>
    </fill>
    <fill>
      <patternFill patternType="solid">
        <fgColor rgb="FF00B0F0"/>
        <bgColor rgb="FF00B0F0"/>
      </patternFill>
    </fill>
    <fill>
      <patternFill patternType="solid">
        <fgColor rgb="FF95DCF7"/>
        <bgColor rgb="FF95DCF7"/>
      </patternFill>
    </fill>
    <fill>
      <patternFill patternType="solid">
        <fgColor rgb="FF7030A0"/>
        <bgColor rgb="FF7030A0"/>
      </patternFill>
    </fill>
    <fill>
      <patternFill patternType="solid">
        <fgColor rgb="FFDCB9FF"/>
        <bgColor rgb="FFDCB9FF"/>
      </patternFill>
    </fill>
    <fill>
      <patternFill patternType="solid">
        <fgColor rgb="FFD76DCC"/>
        <bgColor rgb="FFD76DCC"/>
      </patternFill>
    </fill>
    <fill>
      <patternFill patternType="solid">
        <fgColor rgb="FFF1CEEE"/>
        <bgColor rgb="FFF1CEEE"/>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style="medium">
        <color indexed="64"/>
      </right>
      <top style="medium">
        <color indexed="64"/>
      </top>
      <bottom/>
      <diagonal/>
    </border>
    <border>
      <left style="thin">
        <color theme="0"/>
      </left>
      <right/>
      <top style="thin">
        <color theme="0"/>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style="medium">
        <color indexed="64"/>
      </top>
      <bottom/>
      <diagonal/>
    </border>
    <border>
      <left style="thin">
        <color theme="0"/>
      </left>
      <right style="thin">
        <color theme="0"/>
      </right>
      <top/>
      <bottom style="medium">
        <color indexed="64"/>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rgb="FF000000"/>
      </bottom>
      <diagonal/>
    </border>
    <border>
      <left/>
      <right style="medium">
        <color indexed="64"/>
      </right>
      <top style="thin">
        <color rgb="FF000000"/>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0" fillId="0" borderId="0" applyFont="0" applyFill="0" applyBorder="0" applyAlignment="0" applyProtection="0"/>
  </cellStyleXfs>
  <cellXfs count="85">
    <xf numFmtId="0" fontId="0" fillId="0" borderId="0" xfId="0"/>
    <xf numFmtId="0" fontId="2" fillId="2"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8" fillId="3"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3" fillId="2" borderId="3"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0" fontId="2" fillId="6" borderId="0" xfId="0" applyFont="1" applyFill="1" applyAlignment="1">
      <alignment horizontal="center" vertical="center" wrapText="1"/>
    </xf>
    <xf numFmtId="0" fontId="3" fillId="6" borderId="3" xfId="0" applyFont="1" applyFill="1" applyBorder="1" applyAlignment="1">
      <alignment horizontal="center" vertical="center" wrapText="1"/>
    </xf>
    <xf numFmtId="0" fontId="3" fillId="6" borderId="1" xfId="0" applyFont="1" applyFill="1" applyBorder="1" applyAlignment="1">
      <alignment horizontal="center" vertical="center" wrapText="1"/>
    </xf>
    <xf numFmtId="4" fontId="3" fillId="6" borderId="1" xfId="0" applyNumberFormat="1" applyFont="1" applyFill="1" applyBorder="1" applyAlignment="1">
      <alignment horizontal="center" vertical="center" wrapText="1"/>
    </xf>
    <xf numFmtId="164" fontId="3" fillId="6" borderId="1" xfId="0" applyNumberFormat="1" applyFont="1" applyFill="1" applyBorder="1" applyAlignment="1">
      <alignment horizontal="center" vertical="center" wrapText="1"/>
    </xf>
    <xf numFmtId="0" fontId="9" fillId="6" borderId="4" xfId="0" applyFont="1" applyFill="1" applyBorder="1" applyAlignment="1">
      <alignment horizontal="center" vertical="center" wrapText="1"/>
    </xf>
    <xf numFmtId="0" fontId="3" fillId="6" borderId="0" xfId="0" applyFont="1" applyFill="1" applyAlignment="1">
      <alignment horizontal="center" vertical="center"/>
    </xf>
    <xf numFmtId="4" fontId="3" fillId="2" borderId="1" xfId="0" quotePrefix="1" applyNumberFormat="1"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0" borderId="37" xfId="0" applyFont="1" applyBorder="1" applyAlignment="1">
      <alignment horizontal="center" vertical="center" wrapText="1"/>
    </xf>
    <xf numFmtId="4" fontId="3" fillId="2" borderId="37" xfId="0" applyNumberFormat="1" applyFont="1" applyFill="1" applyBorder="1" applyAlignment="1">
      <alignment horizontal="center" vertical="center" wrapText="1"/>
    </xf>
    <xf numFmtId="164" fontId="3" fillId="2" borderId="37"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4" fontId="15" fillId="2" borderId="1" xfId="0" applyNumberFormat="1" applyFont="1" applyFill="1" applyBorder="1" applyAlignment="1">
      <alignment horizontal="center" vertical="center" wrapText="1"/>
    </xf>
    <xf numFmtId="9" fontId="15" fillId="2" borderId="1" xfId="1" applyFont="1" applyFill="1" applyBorder="1" applyAlignment="1" applyProtection="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xf>
    <xf numFmtId="0" fontId="14" fillId="0" borderId="23" xfId="0" applyFont="1" applyBorder="1" applyAlignment="1">
      <alignment horizontal="center" vertical="center"/>
    </xf>
    <xf numFmtId="0" fontId="13" fillId="0" borderId="24" xfId="0" applyFont="1" applyBorder="1" applyAlignment="1">
      <alignment horizontal="center" vertical="center"/>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2" borderId="4" xfId="0" applyFont="1" applyFill="1" applyBorder="1" applyAlignment="1">
      <alignment horizontal="center" vertical="center" wrapText="1"/>
    </xf>
    <xf numFmtId="0" fontId="12" fillId="10" borderId="31" xfId="0" applyFont="1" applyFill="1" applyBorder="1" applyAlignment="1">
      <alignment horizontal="center" vertical="center" wrapText="1"/>
    </xf>
    <xf numFmtId="0" fontId="12" fillId="10" borderId="32" xfId="0" applyFont="1" applyFill="1" applyBorder="1" applyAlignment="1">
      <alignment horizontal="center" vertical="center" wrapText="1"/>
    </xf>
    <xf numFmtId="0" fontId="12" fillId="10" borderId="33" xfId="0" applyFont="1" applyFill="1" applyBorder="1" applyAlignment="1">
      <alignment horizontal="center" vertical="center" wrapText="1"/>
    </xf>
    <xf numFmtId="0" fontId="11" fillId="11" borderId="34" xfId="0" applyFont="1" applyFill="1" applyBorder="1" applyAlignment="1">
      <alignment horizontal="center" vertical="center" wrapText="1"/>
    </xf>
    <xf numFmtId="0" fontId="11" fillId="11" borderId="35" xfId="0" applyFont="1" applyFill="1" applyBorder="1" applyAlignment="1">
      <alignment horizontal="center" vertical="center" wrapText="1"/>
    </xf>
    <xf numFmtId="0" fontId="11" fillId="11" borderId="40"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1" fillId="9" borderId="31" xfId="0" applyFont="1" applyFill="1" applyBorder="1" applyAlignment="1">
      <alignment horizontal="center" vertical="center" wrapText="1"/>
    </xf>
    <xf numFmtId="0" fontId="11" fillId="9" borderId="32" xfId="0" applyFont="1" applyFill="1" applyBorder="1" applyAlignment="1">
      <alignment horizontal="center" vertical="center" wrapText="1"/>
    </xf>
    <xf numFmtId="0" fontId="11" fillId="9" borderId="3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 fillId="0" borderId="7" xfId="0" applyFont="1" applyBorder="1" applyAlignment="1">
      <alignment wrapText="1"/>
    </xf>
    <xf numFmtId="0" fontId="12" fillId="5" borderId="41" xfId="0" applyFont="1" applyFill="1" applyBorder="1" applyAlignment="1">
      <alignment horizontal="center" vertical="center" wrapText="1"/>
    </xf>
    <xf numFmtId="0" fontId="12" fillId="5" borderId="4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1" fillId="0" borderId="8" xfId="0" applyFont="1" applyBorder="1"/>
    <xf numFmtId="0" fontId="1" fillId="0" borderId="7" xfId="0" applyFont="1" applyBorder="1"/>
    <xf numFmtId="0" fontId="8" fillId="3" borderId="9" xfId="0" applyFont="1" applyFill="1" applyBorder="1" applyAlignment="1">
      <alignment horizontal="center" vertical="center" wrapText="1"/>
    </xf>
    <xf numFmtId="0" fontId="1" fillId="0" borderId="6" xfId="0" applyFont="1" applyBorder="1"/>
    <xf numFmtId="0" fontId="3" fillId="0" borderId="7" xfId="0" applyFont="1" applyBorder="1" applyAlignment="1">
      <alignment horizontal="center" vertical="center"/>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2" fillId="8" borderId="31" xfId="0" applyFont="1" applyFill="1" applyBorder="1" applyAlignment="1">
      <alignment horizontal="center" vertical="center" wrapText="1"/>
    </xf>
    <xf numFmtId="0" fontId="12" fillId="8" borderId="32" xfId="0" applyFont="1" applyFill="1" applyBorder="1" applyAlignment="1">
      <alignment horizontal="center" vertical="center" wrapText="1"/>
    </xf>
    <xf numFmtId="0" fontId="12" fillId="8" borderId="33" xfId="0"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2" fillId="8" borderId="29" xfId="0" applyFont="1" applyFill="1" applyBorder="1" applyAlignment="1">
      <alignment horizontal="center" vertical="center" wrapText="1"/>
    </xf>
    <xf numFmtId="0" fontId="12" fillId="8" borderId="30" xfId="0" applyFont="1" applyFill="1" applyBorder="1" applyAlignment="1">
      <alignment horizontal="center" vertical="center" wrapText="1"/>
    </xf>
    <xf numFmtId="0" fontId="12" fillId="8" borderId="39"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9" fillId="2" borderId="43" xfId="0" applyFont="1" applyFill="1" applyBorder="1" applyAlignment="1">
      <alignment horizontal="center" vertical="center" wrapText="1"/>
    </xf>
    <xf numFmtId="9" fontId="15" fillId="0" borderId="0" xfId="0" applyNumberFormat="1" applyFont="1" applyBorder="1" applyAlignment="1">
      <alignment horizontal="center" vertical="center" wrapText="1"/>
    </xf>
    <xf numFmtId="2" fontId="3" fillId="2" borderId="1" xfId="1" applyNumberFormat="1" applyFont="1" applyFill="1" applyBorder="1" applyAlignment="1">
      <alignment horizontal="center" vertical="center" wrapText="1"/>
    </xf>
  </cellXfs>
  <cellStyles count="2">
    <cellStyle name="Normal" xfId="0" builtinId="0"/>
    <cellStyle name="Porcentaje" xfId="1" builtinId="5"/>
  </cellStyles>
  <dxfs count="32">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04B5EB"/>
      <rgbColor rgb="00D4D0C8"/>
      <rgbColor rgb="00EEFBE0"/>
      <rgbColor rgb="00FCEDE4"/>
      <rgbColor rgb="005C5C5C"/>
      <rgbColor rgb="00500050"/>
      <rgbColor rgb="00FF8900"/>
      <rgbColor rgb="00565656"/>
      <rgbColor rgb="001155CC"/>
      <rgbColor rgb="00222222"/>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81065</xdr:colOff>
      <xdr:row>1</xdr:row>
      <xdr:rowOff>141862</xdr:rowOff>
    </xdr:from>
    <xdr:ext cx="3303350" cy="1063963"/>
    <xdr:pic>
      <xdr:nvPicPr>
        <xdr:cNvPr id="2" name="image1.png" descr="Home - Parques Nacionales Naturales de Colombia">
          <a:extLst>
            <a:ext uri="{FF2B5EF4-FFF2-40B4-BE49-F238E27FC236}">
              <a16:creationId xmlns:a16="http://schemas.microsoft.com/office/drawing/2014/main" id="{4B3F91D0-41A7-4952-ACD0-B8ABDA2CD284}"/>
            </a:ext>
          </a:extLst>
        </xdr:cNvPr>
        <xdr:cNvPicPr preferRelativeResize="0"/>
      </xdr:nvPicPr>
      <xdr:blipFill>
        <a:blip xmlns:r="http://schemas.openxmlformats.org/officeDocument/2006/relationships" r:embed="rId1" cstate="print"/>
        <a:stretch>
          <a:fillRect/>
        </a:stretch>
      </xdr:blipFill>
      <xdr:spPr>
        <a:xfrm>
          <a:off x="314124" y="405319"/>
          <a:ext cx="3303350" cy="1063963"/>
        </a:xfrm>
        <a:prstGeom prst="rect">
          <a:avLst/>
        </a:prstGeom>
        <a:noFill/>
      </xdr:spPr>
    </xdr:pic>
    <xdr:clientData fLocksWithSheet="0"/>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4"/>
  <sheetViews>
    <sheetView tabSelected="1" topLeftCell="C2" zoomScale="109" zoomScaleNormal="85" workbookViewId="0">
      <pane ySplit="3" topLeftCell="A32" activePane="bottomLeft" state="frozen"/>
      <selection activeCell="A2" sqref="A2"/>
      <selection pane="bottomLeft" activeCell="I32" sqref="I32"/>
    </sheetView>
  </sheetViews>
  <sheetFormatPr baseColWidth="10" defaultColWidth="9.140625" defaultRowHeight="68.25" customHeight="1" x14ac:dyDescent="0.2"/>
  <cols>
    <col min="1" max="1" width="3.42578125" style="2" customWidth="1"/>
    <col min="2" max="2" width="25.140625" style="2" customWidth="1"/>
    <col min="3" max="3" width="31.5703125" style="2" customWidth="1"/>
    <col min="4" max="4" width="26" style="2" customWidth="1"/>
    <col min="5" max="5" width="25.140625" style="2" hidden="1" customWidth="1"/>
    <col min="6" max="6" width="8.85546875" style="2" customWidth="1"/>
    <col min="7" max="7" width="50.42578125" style="3" customWidth="1"/>
    <col min="8" max="8" width="17.42578125" style="2" bestFit="1" customWidth="1"/>
    <col min="9" max="10" width="16.7109375" style="2" customWidth="1"/>
    <col min="11" max="11" width="14.85546875" style="2" customWidth="1"/>
    <col min="12" max="12" width="14" style="2" customWidth="1"/>
    <col min="13" max="13" width="18.85546875" style="2" customWidth="1"/>
    <col min="14" max="14" width="178" style="2" customWidth="1"/>
    <col min="15" max="15" width="28.28515625" style="2" customWidth="1"/>
    <col min="16" max="16384" width="9.140625" style="2"/>
  </cols>
  <sheetData>
    <row r="1" spans="1:15" ht="21" customHeight="1" thickBot="1" x14ac:dyDescent="0.25"/>
    <row r="2" spans="1:15" ht="111" customHeight="1" thickBot="1" x14ac:dyDescent="0.25">
      <c r="B2" s="34" t="s">
        <v>1410</v>
      </c>
      <c r="C2" s="35"/>
      <c r="D2" s="35"/>
      <c r="E2" s="36"/>
      <c r="F2" s="35"/>
      <c r="G2" s="35"/>
      <c r="H2" s="35"/>
      <c r="I2" s="35"/>
      <c r="J2" s="35"/>
      <c r="K2" s="35"/>
      <c r="L2" s="35"/>
      <c r="M2" s="35"/>
      <c r="N2" s="35"/>
      <c r="O2" s="37"/>
    </row>
    <row r="3" spans="1:15" ht="17.25" customHeight="1" x14ac:dyDescent="0.2">
      <c r="A3" s="1"/>
      <c r="B3" s="62" t="s">
        <v>0</v>
      </c>
      <c r="C3" s="55" t="s">
        <v>1</v>
      </c>
      <c r="D3" s="55" t="s">
        <v>994</v>
      </c>
      <c r="E3" s="55" t="s">
        <v>2</v>
      </c>
      <c r="F3" s="55" t="s">
        <v>995</v>
      </c>
      <c r="G3" s="55" t="s">
        <v>996</v>
      </c>
      <c r="H3" s="55" t="s">
        <v>997</v>
      </c>
      <c r="I3" s="38" t="s">
        <v>1407</v>
      </c>
      <c r="J3" s="38" t="s">
        <v>1408</v>
      </c>
      <c r="K3" s="65" t="s">
        <v>1000</v>
      </c>
      <c r="L3" s="66"/>
      <c r="M3" s="66"/>
      <c r="N3" s="67"/>
      <c r="O3" s="59" t="s">
        <v>1054</v>
      </c>
    </row>
    <row r="4" spans="1:15" ht="26.25" thickBot="1" x14ac:dyDescent="0.25">
      <c r="A4" s="1"/>
      <c r="B4" s="63"/>
      <c r="C4" s="61"/>
      <c r="D4" s="61"/>
      <c r="E4" s="64"/>
      <c r="F4" s="64"/>
      <c r="G4" s="56"/>
      <c r="H4" s="61"/>
      <c r="I4" s="39"/>
      <c r="J4" s="39"/>
      <c r="K4" s="9" t="s">
        <v>1001</v>
      </c>
      <c r="L4" s="9" t="s">
        <v>1002</v>
      </c>
      <c r="M4" s="9" t="s">
        <v>998</v>
      </c>
      <c r="N4" s="6" t="s">
        <v>999</v>
      </c>
      <c r="O4" s="60"/>
    </row>
    <row r="5" spans="1:15" ht="25.5" x14ac:dyDescent="0.2">
      <c r="A5" s="1"/>
      <c r="B5" s="68" t="s">
        <v>3</v>
      </c>
      <c r="C5" s="69"/>
      <c r="D5" s="69"/>
      <c r="E5" s="69"/>
      <c r="F5" s="69"/>
      <c r="G5" s="69"/>
      <c r="H5" s="69"/>
      <c r="I5" s="69"/>
      <c r="J5" s="69"/>
      <c r="K5" s="69"/>
      <c r="L5" s="69"/>
      <c r="M5" s="69"/>
      <c r="N5" s="69"/>
      <c r="O5" s="70"/>
    </row>
    <row r="6" spans="1:15" ht="22.5" x14ac:dyDescent="0.2">
      <c r="A6" s="1"/>
      <c r="B6" s="49" t="s">
        <v>4</v>
      </c>
      <c r="C6" s="50"/>
      <c r="D6" s="50"/>
      <c r="E6" s="50"/>
      <c r="F6" s="50"/>
      <c r="G6" s="50"/>
      <c r="H6" s="50"/>
      <c r="I6" s="50"/>
      <c r="J6" s="50"/>
      <c r="K6" s="50"/>
      <c r="L6" s="50"/>
      <c r="M6" s="50"/>
      <c r="N6" s="50"/>
      <c r="O6" s="51"/>
    </row>
    <row r="7" spans="1:15" ht="68.25" customHeight="1" x14ac:dyDescent="0.2">
      <c r="A7" s="1"/>
      <c r="B7" s="10" t="s">
        <v>3</v>
      </c>
      <c r="C7" s="7" t="s">
        <v>4</v>
      </c>
      <c r="D7" s="7" t="s">
        <v>40</v>
      </c>
      <c r="E7" s="7"/>
      <c r="F7" s="7" t="s">
        <v>41</v>
      </c>
      <c r="G7" s="4" t="s">
        <v>42</v>
      </c>
      <c r="H7" s="11">
        <v>7500</v>
      </c>
      <c r="I7" s="11">
        <v>0</v>
      </c>
      <c r="J7" s="84">
        <v>0</v>
      </c>
      <c r="K7" s="11">
        <v>0</v>
      </c>
      <c r="L7" s="11">
        <v>0</v>
      </c>
      <c r="M7" s="12">
        <v>1</v>
      </c>
      <c r="N7" s="7" t="s">
        <v>1003</v>
      </c>
      <c r="O7" s="13" t="str">
        <f>IF(M7&gt;=95%,"Cumplido","Incumplido")</f>
        <v>Cumplido</v>
      </c>
    </row>
    <row r="8" spans="1:15" ht="68.25" customHeight="1" x14ac:dyDescent="0.2">
      <c r="A8" s="1"/>
      <c r="B8" s="10" t="s">
        <v>3</v>
      </c>
      <c r="C8" s="7" t="s">
        <v>4</v>
      </c>
      <c r="D8" s="7" t="s">
        <v>40</v>
      </c>
      <c r="E8" s="7"/>
      <c r="F8" s="7" t="s">
        <v>41</v>
      </c>
      <c r="G8" s="4" t="s">
        <v>43</v>
      </c>
      <c r="H8" s="11">
        <v>50212471</v>
      </c>
      <c r="I8" s="11">
        <v>50049322</v>
      </c>
      <c r="J8" s="84">
        <f>(I8/H8)*100</f>
        <v>99.675082710030338</v>
      </c>
      <c r="K8" s="11">
        <v>53296.39</v>
      </c>
      <c r="L8" s="11">
        <v>11511</v>
      </c>
      <c r="M8" s="12">
        <v>0.21598085724004948</v>
      </c>
      <c r="N8" s="7" t="s">
        <v>1010</v>
      </c>
      <c r="O8" s="13" t="str">
        <f t="shared" ref="O8:O24" si="0">IF(M8&gt;=95%,"Cumplido","Incumplido")</f>
        <v>Incumplido</v>
      </c>
    </row>
    <row r="9" spans="1:15" ht="68.25" customHeight="1" x14ac:dyDescent="0.2">
      <c r="A9" s="1"/>
      <c r="B9" s="10" t="s">
        <v>3</v>
      </c>
      <c r="C9" s="7" t="s">
        <v>4</v>
      </c>
      <c r="D9" s="7" t="s">
        <v>40</v>
      </c>
      <c r="E9" s="7"/>
      <c r="F9" s="7" t="s">
        <v>44</v>
      </c>
      <c r="G9" s="4" t="s">
        <v>45</v>
      </c>
      <c r="H9" s="11">
        <v>80</v>
      </c>
      <c r="I9" s="11">
        <v>64</v>
      </c>
      <c r="J9" s="11">
        <v>80</v>
      </c>
      <c r="K9" s="11">
        <v>5</v>
      </c>
      <c r="L9" s="11">
        <v>2</v>
      </c>
      <c r="M9" s="12">
        <v>0.4</v>
      </c>
      <c r="N9" s="7" t="s">
        <v>1005</v>
      </c>
      <c r="O9" s="13" t="str">
        <f t="shared" si="0"/>
        <v>Incumplido</v>
      </c>
    </row>
    <row r="10" spans="1:15" ht="68.25" customHeight="1" x14ac:dyDescent="0.2">
      <c r="A10" s="1"/>
      <c r="B10" s="10" t="s">
        <v>3</v>
      </c>
      <c r="C10" s="7" t="s">
        <v>4</v>
      </c>
      <c r="D10" s="7" t="s">
        <v>40</v>
      </c>
      <c r="E10" s="7"/>
      <c r="F10" s="7" t="s">
        <v>41</v>
      </c>
      <c r="G10" s="4" t="s">
        <v>46</v>
      </c>
      <c r="H10" s="11">
        <v>400000</v>
      </c>
      <c r="I10" s="11">
        <v>0</v>
      </c>
      <c r="J10" s="11">
        <v>0</v>
      </c>
      <c r="K10" s="11">
        <v>0</v>
      </c>
      <c r="L10" s="11">
        <v>0</v>
      </c>
      <c r="M10" s="12">
        <v>1</v>
      </c>
      <c r="N10" s="7" t="s">
        <v>1004</v>
      </c>
      <c r="O10" s="13" t="str">
        <f t="shared" si="0"/>
        <v>Cumplido</v>
      </c>
    </row>
    <row r="11" spans="1:15" ht="68.25" customHeight="1" x14ac:dyDescent="0.2">
      <c r="A11" s="1"/>
      <c r="B11" s="10" t="s">
        <v>3</v>
      </c>
      <c r="C11" s="7" t="s">
        <v>4</v>
      </c>
      <c r="D11" s="7" t="s">
        <v>40</v>
      </c>
      <c r="E11" s="7" t="s">
        <v>48</v>
      </c>
      <c r="F11" s="7" t="s">
        <v>44</v>
      </c>
      <c r="G11" s="4" t="s">
        <v>49</v>
      </c>
      <c r="H11" s="11">
        <v>40</v>
      </c>
      <c r="I11" s="11">
        <v>32</v>
      </c>
      <c r="J11" s="11">
        <v>80</v>
      </c>
      <c r="K11" s="11">
        <v>2.25</v>
      </c>
      <c r="L11" s="11">
        <v>0</v>
      </c>
      <c r="M11" s="12">
        <v>0</v>
      </c>
      <c r="N11" s="7" t="s">
        <v>1006</v>
      </c>
      <c r="O11" s="13" t="str">
        <f t="shared" si="0"/>
        <v>Incumplido</v>
      </c>
    </row>
    <row r="12" spans="1:15" ht="68.25" customHeight="1" x14ac:dyDescent="0.2">
      <c r="A12" s="1"/>
      <c r="B12" s="10" t="s">
        <v>3</v>
      </c>
      <c r="C12" s="7" t="s">
        <v>4</v>
      </c>
      <c r="D12" s="7" t="s">
        <v>40</v>
      </c>
      <c r="E12" s="7" t="s">
        <v>50</v>
      </c>
      <c r="F12" s="7" t="s">
        <v>44</v>
      </c>
      <c r="G12" s="4" t="s">
        <v>51</v>
      </c>
      <c r="H12" s="11">
        <v>97.5</v>
      </c>
      <c r="I12" s="11">
        <v>73</v>
      </c>
      <c r="J12" s="11">
        <v>74.87</v>
      </c>
      <c r="K12" s="11">
        <v>6.9</v>
      </c>
      <c r="L12" s="11">
        <v>2</v>
      </c>
      <c r="M12" s="12">
        <v>0.28985507246376813</v>
      </c>
      <c r="N12" s="7" t="s">
        <v>1007</v>
      </c>
      <c r="O12" s="13" t="str">
        <f t="shared" si="0"/>
        <v>Incumplido</v>
      </c>
    </row>
    <row r="13" spans="1:15" ht="68.25" customHeight="1" x14ac:dyDescent="0.2">
      <c r="A13" s="1"/>
      <c r="B13" s="10" t="s">
        <v>3</v>
      </c>
      <c r="C13" s="7" t="s">
        <v>4</v>
      </c>
      <c r="D13" s="7" t="s">
        <v>40</v>
      </c>
      <c r="E13" s="7"/>
      <c r="F13" s="7" t="s">
        <v>44</v>
      </c>
      <c r="G13" s="4" t="s">
        <v>52</v>
      </c>
      <c r="H13" s="11">
        <v>85</v>
      </c>
      <c r="I13" s="11">
        <v>84.46</v>
      </c>
      <c r="J13" s="11">
        <v>99.36</v>
      </c>
      <c r="K13" s="11">
        <v>0.2</v>
      </c>
      <c r="L13" s="11">
        <v>0.55000000000000004</v>
      </c>
      <c r="M13" s="12">
        <v>2.75</v>
      </c>
      <c r="N13" s="7" t="s">
        <v>1009</v>
      </c>
      <c r="O13" s="13" t="str">
        <f t="shared" si="0"/>
        <v>Cumplido</v>
      </c>
    </row>
    <row r="14" spans="1:15" ht="68.25" customHeight="1" x14ac:dyDescent="0.2">
      <c r="A14" s="1"/>
      <c r="B14" s="10" t="s">
        <v>3</v>
      </c>
      <c r="C14" s="7" t="s">
        <v>4</v>
      </c>
      <c r="D14" s="7" t="s">
        <v>40</v>
      </c>
      <c r="E14" s="7"/>
      <c r="F14" s="7" t="s">
        <v>41</v>
      </c>
      <c r="G14" s="4" t="s">
        <v>53</v>
      </c>
      <c r="H14" s="11">
        <v>100</v>
      </c>
      <c r="I14" s="11">
        <v>30</v>
      </c>
      <c r="J14" s="11">
        <v>30</v>
      </c>
      <c r="K14" s="11">
        <v>20</v>
      </c>
      <c r="L14" s="11">
        <v>20</v>
      </c>
      <c r="M14" s="12">
        <v>1</v>
      </c>
      <c r="N14" s="7" t="s">
        <v>1011</v>
      </c>
      <c r="O14" s="13" t="str">
        <f t="shared" si="0"/>
        <v>Cumplido</v>
      </c>
    </row>
    <row r="15" spans="1:15" ht="68.25" customHeight="1" x14ac:dyDescent="0.2">
      <c r="A15" s="1"/>
      <c r="B15" s="10" t="s">
        <v>3</v>
      </c>
      <c r="C15" s="7" t="s">
        <v>4</v>
      </c>
      <c r="D15" s="7" t="s">
        <v>40</v>
      </c>
      <c r="E15" s="7"/>
      <c r="F15" s="7" t="s">
        <v>41</v>
      </c>
      <c r="G15" s="4" t="s">
        <v>54</v>
      </c>
      <c r="H15" s="11">
        <v>100</v>
      </c>
      <c r="I15" s="11">
        <v>45</v>
      </c>
      <c r="J15" s="11">
        <v>45</v>
      </c>
      <c r="K15" s="11">
        <v>30</v>
      </c>
      <c r="L15" s="11">
        <v>30</v>
      </c>
      <c r="M15" s="12">
        <v>1</v>
      </c>
      <c r="N15" s="7" t="s">
        <v>1012</v>
      </c>
      <c r="O15" s="13" t="str">
        <f t="shared" si="0"/>
        <v>Cumplido</v>
      </c>
    </row>
    <row r="16" spans="1:15" ht="68.25" customHeight="1" x14ac:dyDescent="0.2">
      <c r="A16" s="1"/>
      <c r="B16" s="10" t="s">
        <v>3</v>
      </c>
      <c r="C16" s="7" t="s">
        <v>4</v>
      </c>
      <c r="D16" s="7" t="s">
        <v>55</v>
      </c>
      <c r="E16" s="7"/>
      <c r="F16" s="7" t="s">
        <v>41</v>
      </c>
      <c r="G16" s="4" t="s">
        <v>56</v>
      </c>
      <c r="H16" s="11">
        <v>95</v>
      </c>
      <c r="I16" s="11">
        <v>44.89</v>
      </c>
      <c r="J16" s="11">
        <v>47.25</v>
      </c>
      <c r="K16" s="11">
        <v>23.75</v>
      </c>
      <c r="L16" s="11">
        <v>21.14</v>
      </c>
      <c r="M16" s="12">
        <v>0.89010526315789473</v>
      </c>
      <c r="N16" s="7" t="s">
        <v>1013</v>
      </c>
      <c r="O16" s="13" t="str">
        <f t="shared" si="0"/>
        <v>Incumplido</v>
      </c>
    </row>
    <row r="17" spans="1:15" ht="68.25" customHeight="1" x14ac:dyDescent="0.2">
      <c r="A17" s="1"/>
      <c r="B17" s="10" t="s">
        <v>3</v>
      </c>
      <c r="C17" s="7" t="s">
        <v>4</v>
      </c>
      <c r="D17" s="7" t="s">
        <v>55</v>
      </c>
      <c r="E17" s="7"/>
      <c r="F17" s="7" t="s">
        <v>41</v>
      </c>
      <c r="G17" s="4" t="s">
        <v>57</v>
      </c>
      <c r="H17" s="11">
        <v>40</v>
      </c>
      <c r="I17" s="11">
        <v>26</v>
      </c>
      <c r="J17" s="11">
        <v>65</v>
      </c>
      <c r="K17" s="11">
        <v>10</v>
      </c>
      <c r="L17" s="11">
        <v>11</v>
      </c>
      <c r="M17" s="12">
        <v>1.1000000000000001</v>
      </c>
      <c r="N17" s="7" t="s">
        <v>1014</v>
      </c>
      <c r="O17" s="13" t="str">
        <f t="shared" si="0"/>
        <v>Cumplido</v>
      </c>
    </row>
    <row r="18" spans="1:15" ht="68.25" customHeight="1" x14ac:dyDescent="0.2">
      <c r="A18" s="1"/>
      <c r="B18" s="10" t="s">
        <v>3</v>
      </c>
      <c r="C18" s="7" t="s">
        <v>4</v>
      </c>
      <c r="D18" s="7" t="s">
        <v>55</v>
      </c>
      <c r="E18" s="7"/>
      <c r="F18" s="7" t="s">
        <v>41</v>
      </c>
      <c r="G18" s="4" t="s">
        <v>58</v>
      </c>
      <c r="H18" s="11">
        <v>30</v>
      </c>
      <c r="I18" s="11">
        <v>13.71</v>
      </c>
      <c r="J18" s="11">
        <v>45.7</v>
      </c>
      <c r="K18" s="11">
        <v>7.5</v>
      </c>
      <c r="L18" s="11">
        <v>8.41</v>
      </c>
      <c r="M18" s="12">
        <v>1.1213333333333333</v>
      </c>
      <c r="N18" s="7" t="s">
        <v>1008</v>
      </c>
      <c r="O18" s="13" t="str">
        <f t="shared" si="0"/>
        <v>Cumplido</v>
      </c>
    </row>
    <row r="19" spans="1:15" ht="68.25" customHeight="1" x14ac:dyDescent="0.2">
      <c r="A19" s="1"/>
      <c r="B19" s="10" t="s">
        <v>3</v>
      </c>
      <c r="C19" s="7" t="s">
        <v>4</v>
      </c>
      <c r="D19" s="7" t="s">
        <v>55</v>
      </c>
      <c r="E19" s="7"/>
      <c r="F19" s="7" t="s">
        <v>41</v>
      </c>
      <c r="G19" s="4" t="s">
        <v>59</v>
      </c>
      <c r="H19" s="11">
        <v>100</v>
      </c>
      <c r="I19" s="11">
        <v>50</v>
      </c>
      <c r="J19" s="11">
        <v>50</v>
      </c>
      <c r="K19" s="11">
        <v>25</v>
      </c>
      <c r="L19" s="11">
        <v>25</v>
      </c>
      <c r="M19" s="12">
        <v>1</v>
      </c>
      <c r="N19" s="7" t="s">
        <v>1018</v>
      </c>
      <c r="O19" s="13" t="str">
        <f t="shared" si="0"/>
        <v>Cumplido</v>
      </c>
    </row>
    <row r="20" spans="1:15" ht="68.25" customHeight="1" x14ac:dyDescent="0.2">
      <c r="A20" s="1"/>
      <c r="B20" s="10" t="s">
        <v>3</v>
      </c>
      <c r="C20" s="7" t="s">
        <v>4</v>
      </c>
      <c r="D20" s="7" t="s">
        <v>55</v>
      </c>
      <c r="E20" s="7"/>
      <c r="F20" s="7" t="s">
        <v>41</v>
      </c>
      <c r="G20" s="4" t="s">
        <v>60</v>
      </c>
      <c r="H20" s="11">
        <v>52</v>
      </c>
      <c r="I20" s="11">
        <v>19.63</v>
      </c>
      <c r="J20" s="11">
        <v>37.75</v>
      </c>
      <c r="K20" s="11">
        <v>13</v>
      </c>
      <c r="L20" s="11">
        <v>12.15</v>
      </c>
      <c r="M20" s="12">
        <v>0.93461538461538463</v>
      </c>
      <c r="N20" s="7" t="s">
        <v>1048</v>
      </c>
      <c r="O20" s="13" t="str">
        <f>IF(M20&gt;=95%,"Cumplido","Incumplido")</f>
        <v>Incumplido</v>
      </c>
    </row>
    <row r="21" spans="1:15" ht="68.25" customHeight="1" x14ac:dyDescent="0.2">
      <c r="A21" s="1"/>
      <c r="B21" s="10" t="s">
        <v>3</v>
      </c>
      <c r="C21" s="7" t="s">
        <v>4</v>
      </c>
      <c r="D21" s="7" t="s">
        <v>40</v>
      </c>
      <c r="E21" s="7"/>
      <c r="F21" s="7" t="s">
        <v>44</v>
      </c>
      <c r="G21" s="4" t="s">
        <v>61</v>
      </c>
      <c r="H21" s="11">
        <v>35</v>
      </c>
      <c r="I21" s="11">
        <v>30</v>
      </c>
      <c r="J21" s="11">
        <v>85.71</v>
      </c>
      <c r="K21" s="11">
        <v>1.5</v>
      </c>
      <c r="L21" s="11">
        <v>0</v>
      </c>
      <c r="M21" s="12">
        <v>0</v>
      </c>
      <c r="N21" s="7" t="s">
        <v>1019</v>
      </c>
      <c r="O21" s="13" t="str">
        <f t="shared" si="0"/>
        <v>Incumplido</v>
      </c>
    </row>
    <row r="22" spans="1:15" ht="68.25" customHeight="1" x14ac:dyDescent="0.2">
      <c r="A22" s="1"/>
      <c r="B22" s="10" t="s">
        <v>3</v>
      </c>
      <c r="C22" s="7" t="s">
        <v>4</v>
      </c>
      <c r="D22" s="7" t="s">
        <v>40</v>
      </c>
      <c r="E22" s="7"/>
      <c r="F22" s="7" t="s">
        <v>44</v>
      </c>
      <c r="G22" s="4" t="s">
        <v>62</v>
      </c>
      <c r="H22" s="11">
        <v>100</v>
      </c>
      <c r="I22" s="11">
        <v>97.5</v>
      </c>
      <c r="J22" s="11">
        <v>97.5</v>
      </c>
      <c r="K22" s="11">
        <v>0.6</v>
      </c>
      <c r="L22" s="11">
        <v>0</v>
      </c>
      <c r="M22" s="12">
        <v>0</v>
      </c>
      <c r="N22" s="7" t="s">
        <v>1020</v>
      </c>
      <c r="O22" s="13" t="str">
        <f t="shared" si="0"/>
        <v>Incumplido</v>
      </c>
    </row>
    <row r="23" spans="1:15" ht="68.25" customHeight="1" x14ac:dyDescent="0.2">
      <c r="A23" s="1"/>
      <c r="B23" s="10" t="s">
        <v>3</v>
      </c>
      <c r="C23" s="7" t="s">
        <v>4</v>
      </c>
      <c r="D23" s="7" t="s">
        <v>40</v>
      </c>
      <c r="E23" s="7"/>
      <c r="F23" s="7" t="s">
        <v>44</v>
      </c>
      <c r="G23" s="4" t="s">
        <v>63</v>
      </c>
      <c r="H23" s="11">
        <v>40</v>
      </c>
      <c r="I23" s="11">
        <v>36</v>
      </c>
      <c r="J23" s="11">
        <v>90</v>
      </c>
      <c r="K23" s="11">
        <v>1.25</v>
      </c>
      <c r="L23" s="11">
        <v>0</v>
      </c>
      <c r="M23" s="12">
        <v>0</v>
      </c>
      <c r="N23" s="7" t="s">
        <v>1021</v>
      </c>
      <c r="O23" s="13" t="str">
        <f t="shared" si="0"/>
        <v>Incumplido</v>
      </c>
    </row>
    <row r="24" spans="1:15" ht="68.25" customHeight="1" x14ac:dyDescent="0.2">
      <c r="A24" s="1"/>
      <c r="B24" s="10" t="s">
        <v>3</v>
      </c>
      <c r="C24" s="7" t="s">
        <v>4</v>
      </c>
      <c r="D24" s="7" t="s">
        <v>40</v>
      </c>
      <c r="E24" s="7"/>
      <c r="F24" s="7" t="s">
        <v>44</v>
      </c>
      <c r="G24" s="4" t="s">
        <v>64</v>
      </c>
      <c r="H24" s="11">
        <v>50</v>
      </c>
      <c r="I24" s="11">
        <v>45</v>
      </c>
      <c r="J24" s="11">
        <v>90</v>
      </c>
      <c r="K24" s="11">
        <v>2</v>
      </c>
      <c r="L24" s="11">
        <v>3</v>
      </c>
      <c r="M24" s="12">
        <v>1.5</v>
      </c>
      <c r="N24" s="7" t="s">
        <v>1017</v>
      </c>
      <c r="O24" s="13" t="str">
        <f t="shared" si="0"/>
        <v>Cumplido</v>
      </c>
    </row>
    <row r="25" spans="1:15" ht="22.5" x14ac:dyDescent="0.2">
      <c r="A25" s="1"/>
      <c r="B25" s="49" t="s">
        <v>5</v>
      </c>
      <c r="C25" s="50"/>
      <c r="D25" s="50"/>
      <c r="E25" s="50"/>
      <c r="F25" s="50"/>
      <c r="G25" s="50"/>
      <c r="H25" s="50"/>
      <c r="I25" s="50"/>
      <c r="J25" s="50"/>
      <c r="K25" s="50"/>
      <c r="L25" s="50"/>
      <c r="M25" s="50"/>
      <c r="N25" s="50"/>
      <c r="O25" s="51"/>
    </row>
    <row r="26" spans="1:15" ht="68.25" customHeight="1" x14ac:dyDescent="0.2">
      <c r="A26" s="1"/>
      <c r="B26" s="10" t="s">
        <v>3</v>
      </c>
      <c r="C26" s="7" t="s">
        <v>5</v>
      </c>
      <c r="D26" s="7" t="s">
        <v>65</v>
      </c>
      <c r="E26" s="7"/>
      <c r="F26" s="7" t="s">
        <v>41</v>
      </c>
      <c r="G26" s="4" t="s">
        <v>66</v>
      </c>
      <c r="H26" s="11">
        <v>50211947</v>
      </c>
      <c r="I26" s="11">
        <v>25105973.5</v>
      </c>
      <c r="J26" s="84">
        <f>(I26/H26)*100</f>
        <v>50</v>
      </c>
      <c r="K26" s="11">
        <v>0</v>
      </c>
      <c r="L26" s="11">
        <v>12552986.75</v>
      </c>
      <c r="M26" s="12">
        <v>1</v>
      </c>
      <c r="N26" s="7" t="s">
        <v>1022</v>
      </c>
      <c r="O26" s="13" t="str">
        <f t="shared" ref="O26:O32" si="1">IF(M26&gt;=95%,"Cumplido","Incumplido")</f>
        <v>Cumplido</v>
      </c>
    </row>
    <row r="27" spans="1:15" ht="68.25" customHeight="1" x14ac:dyDescent="0.2">
      <c r="A27" s="1"/>
      <c r="B27" s="10" t="s">
        <v>3</v>
      </c>
      <c r="C27" s="7" t="s">
        <v>5</v>
      </c>
      <c r="D27" s="7" t="s">
        <v>65</v>
      </c>
      <c r="E27" s="7"/>
      <c r="F27" s="7" t="s">
        <v>41</v>
      </c>
      <c r="G27" s="4" t="s">
        <v>67</v>
      </c>
      <c r="H27" s="11">
        <v>18</v>
      </c>
      <c r="I27" s="11">
        <v>0</v>
      </c>
      <c r="J27" s="11">
        <v>0</v>
      </c>
      <c r="K27" s="11">
        <v>0</v>
      </c>
      <c r="L27" s="11">
        <v>0</v>
      </c>
      <c r="M27" s="12">
        <v>1</v>
      </c>
      <c r="N27" s="7" t="s">
        <v>1049</v>
      </c>
      <c r="O27" s="13" t="str">
        <f t="shared" si="1"/>
        <v>Cumplido</v>
      </c>
    </row>
    <row r="28" spans="1:15" ht="68.25" customHeight="1" x14ac:dyDescent="0.2">
      <c r="A28" s="1"/>
      <c r="B28" s="10" t="s">
        <v>3</v>
      </c>
      <c r="C28" s="7" t="s">
        <v>5</v>
      </c>
      <c r="D28" s="7" t="s">
        <v>65</v>
      </c>
      <c r="E28" s="7"/>
      <c r="F28" s="7" t="s">
        <v>41</v>
      </c>
      <c r="G28" s="4" t="s">
        <v>68</v>
      </c>
      <c r="H28" s="11">
        <v>335</v>
      </c>
      <c r="I28" s="11">
        <v>102</v>
      </c>
      <c r="J28" s="11">
        <v>30.45</v>
      </c>
      <c r="K28" s="11">
        <v>39</v>
      </c>
      <c r="L28" s="11">
        <v>102</v>
      </c>
      <c r="M28" s="12">
        <v>2.6153846153846154</v>
      </c>
      <c r="N28" s="7" t="s">
        <v>1050</v>
      </c>
      <c r="O28" s="13" t="str">
        <f t="shared" si="1"/>
        <v>Cumplido</v>
      </c>
    </row>
    <row r="29" spans="1:15" ht="68.25" customHeight="1" x14ac:dyDescent="0.2">
      <c r="A29" s="1"/>
      <c r="B29" s="10" t="s">
        <v>3</v>
      </c>
      <c r="C29" s="7" t="s">
        <v>5</v>
      </c>
      <c r="D29" s="7" t="s">
        <v>65</v>
      </c>
      <c r="E29" s="7"/>
      <c r="F29" s="7" t="s">
        <v>41</v>
      </c>
      <c r="G29" s="4" t="s">
        <v>69</v>
      </c>
      <c r="H29" s="11">
        <v>4</v>
      </c>
      <c r="I29" s="11">
        <v>0</v>
      </c>
      <c r="J29" s="11">
        <v>0</v>
      </c>
      <c r="K29" s="11">
        <v>0</v>
      </c>
      <c r="L29" s="11">
        <v>0</v>
      </c>
      <c r="M29" s="12">
        <v>1</v>
      </c>
      <c r="N29" s="7" t="s">
        <v>1051</v>
      </c>
      <c r="O29" s="13" t="str">
        <f t="shared" si="1"/>
        <v>Cumplido</v>
      </c>
    </row>
    <row r="30" spans="1:15" ht="68.25" customHeight="1" x14ac:dyDescent="0.2">
      <c r="A30" s="1"/>
      <c r="B30" s="10" t="s">
        <v>3</v>
      </c>
      <c r="C30" s="7" t="s">
        <v>5</v>
      </c>
      <c r="D30" s="7" t="s">
        <v>70</v>
      </c>
      <c r="E30" s="7"/>
      <c r="F30" s="7" t="s">
        <v>41</v>
      </c>
      <c r="G30" s="4" t="s">
        <v>71</v>
      </c>
      <c r="H30" s="11">
        <v>4</v>
      </c>
      <c r="I30" s="11">
        <v>0</v>
      </c>
      <c r="J30" s="11">
        <v>0</v>
      </c>
      <c r="K30" s="11">
        <v>0</v>
      </c>
      <c r="L30" s="11">
        <v>0</v>
      </c>
      <c r="M30" s="12">
        <v>1</v>
      </c>
      <c r="N30" s="7" t="s">
        <v>1861</v>
      </c>
      <c r="O30" s="13" t="str">
        <f t="shared" si="1"/>
        <v>Cumplido</v>
      </c>
    </row>
    <row r="31" spans="1:15" ht="68.25" customHeight="1" x14ac:dyDescent="0.2">
      <c r="A31" s="1"/>
      <c r="B31" s="10" t="s">
        <v>3</v>
      </c>
      <c r="C31" s="7" t="s">
        <v>5</v>
      </c>
      <c r="D31" s="7" t="s">
        <v>72</v>
      </c>
      <c r="E31" s="7"/>
      <c r="F31" s="7" t="s">
        <v>41</v>
      </c>
      <c r="G31" s="4" t="s">
        <v>73</v>
      </c>
      <c r="H31" s="20">
        <v>0.15</v>
      </c>
      <c r="I31" s="20">
        <v>0.17</v>
      </c>
      <c r="J31" s="84">
        <f>(I31/H31)*100</f>
        <v>113.33333333333336</v>
      </c>
      <c r="K31" s="11">
        <v>0</v>
      </c>
      <c r="L31" s="11">
        <v>0.17</v>
      </c>
      <c r="M31" s="12">
        <v>1</v>
      </c>
      <c r="N31" s="7" t="s">
        <v>1023</v>
      </c>
      <c r="O31" s="13" t="str">
        <f t="shared" si="1"/>
        <v>Cumplido</v>
      </c>
    </row>
    <row r="32" spans="1:15" ht="68.25" customHeight="1" x14ac:dyDescent="0.2">
      <c r="A32" s="1"/>
      <c r="B32" s="10" t="s">
        <v>3</v>
      </c>
      <c r="C32" s="7" t="s">
        <v>5</v>
      </c>
      <c r="D32" s="7" t="s">
        <v>72</v>
      </c>
      <c r="E32" s="7"/>
      <c r="F32" s="7" t="s">
        <v>44</v>
      </c>
      <c r="G32" s="4" t="s">
        <v>74</v>
      </c>
      <c r="H32" s="20">
        <v>97.46</v>
      </c>
      <c r="I32" s="20">
        <v>97.07</v>
      </c>
      <c r="J32" s="84">
        <f>(I32/H32)*100</f>
        <v>99.599835830084132</v>
      </c>
      <c r="K32" s="11">
        <v>0</v>
      </c>
      <c r="L32" s="11">
        <v>97.07</v>
      </c>
      <c r="M32" s="12">
        <v>1</v>
      </c>
      <c r="N32" s="7" t="s">
        <v>1015</v>
      </c>
      <c r="O32" s="13" t="str">
        <f t="shared" si="1"/>
        <v>Cumplido</v>
      </c>
    </row>
    <row r="33" spans="1:15" ht="68.25" customHeight="1" x14ac:dyDescent="0.2">
      <c r="A33" s="1"/>
      <c r="B33" s="10" t="s">
        <v>3</v>
      </c>
      <c r="C33" s="7" t="s">
        <v>5</v>
      </c>
      <c r="D33" s="7" t="s">
        <v>72</v>
      </c>
      <c r="E33" s="7"/>
      <c r="F33" s="7" t="s">
        <v>41</v>
      </c>
      <c r="G33" s="4" t="s">
        <v>75</v>
      </c>
      <c r="H33" s="20">
        <v>0.31</v>
      </c>
      <c r="I33" s="20">
        <v>0.21</v>
      </c>
      <c r="J33" s="84">
        <f>(H33/I33)*100</f>
        <v>147.61904761904762</v>
      </c>
      <c r="K33" s="11">
        <v>0</v>
      </c>
      <c r="L33" s="11">
        <v>0.21</v>
      </c>
      <c r="M33" s="12">
        <v>1</v>
      </c>
      <c r="N33" s="7" t="s">
        <v>1016</v>
      </c>
      <c r="O33" s="13" t="str">
        <f t="shared" ref="O33:O55" si="2">IF(M33&gt;=95%,"Cumplido","Incumplido")</f>
        <v>Cumplido</v>
      </c>
    </row>
    <row r="34" spans="1:15" ht="22.5" x14ac:dyDescent="0.2">
      <c r="A34" s="1"/>
      <c r="B34" s="49" t="s">
        <v>6</v>
      </c>
      <c r="C34" s="50"/>
      <c r="D34" s="50"/>
      <c r="E34" s="50"/>
      <c r="F34" s="50"/>
      <c r="G34" s="50"/>
      <c r="H34" s="50"/>
      <c r="I34" s="50"/>
      <c r="J34" s="50"/>
      <c r="K34" s="50"/>
      <c r="L34" s="50"/>
      <c r="M34" s="50"/>
      <c r="N34" s="50"/>
      <c r="O34" s="51"/>
    </row>
    <row r="35" spans="1:15" ht="68.25" customHeight="1" x14ac:dyDescent="0.2">
      <c r="A35" s="1"/>
      <c r="B35" s="10" t="s">
        <v>3</v>
      </c>
      <c r="C35" s="7" t="s">
        <v>6</v>
      </c>
      <c r="D35" s="7" t="s">
        <v>76</v>
      </c>
      <c r="E35" s="7" t="s">
        <v>77</v>
      </c>
      <c r="F35" s="7" t="s">
        <v>41</v>
      </c>
      <c r="G35" s="4" t="s">
        <v>78</v>
      </c>
      <c r="H35" s="11">
        <v>15</v>
      </c>
      <c r="I35" s="11">
        <v>0</v>
      </c>
      <c r="J35" s="11">
        <v>0</v>
      </c>
      <c r="K35" s="11">
        <v>0</v>
      </c>
      <c r="L35" s="11">
        <v>0</v>
      </c>
      <c r="M35" s="12">
        <v>1</v>
      </c>
      <c r="N35" s="7" t="s">
        <v>1024</v>
      </c>
      <c r="O35" s="13" t="str">
        <f t="shared" si="2"/>
        <v>Cumplido</v>
      </c>
    </row>
    <row r="36" spans="1:15" ht="68.25" customHeight="1" x14ac:dyDescent="0.2">
      <c r="A36" s="1"/>
      <c r="B36" s="10" t="s">
        <v>3</v>
      </c>
      <c r="C36" s="7" t="s">
        <v>6</v>
      </c>
      <c r="D36" s="7" t="s">
        <v>76</v>
      </c>
      <c r="E36" s="7" t="s">
        <v>79</v>
      </c>
      <c r="F36" s="7" t="s">
        <v>41</v>
      </c>
      <c r="G36" s="4" t="s">
        <v>80</v>
      </c>
      <c r="H36" s="11">
        <v>10</v>
      </c>
      <c r="I36" s="11">
        <v>0</v>
      </c>
      <c r="J36" s="11">
        <v>0</v>
      </c>
      <c r="K36" s="11">
        <v>0</v>
      </c>
      <c r="L36" s="11">
        <v>0</v>
      </c>
      <c r="M36" s="12">
        <v>1</v>
      </c>
      <c r="N36" s="7" t="s">
        <v>1025</v>
      </c>
      <c r="O36" s="13" t="str">
        <f t="shared" si="2"/>
        <v>Cumplido</v>
      </c>
    </row>
    <row r="37" spans="1:15" ht="68.25" customHeight="1" x14ac:dyDescent="0.2">
      <c r="A37" s="1"/>
      <c r="B37" s="10" t="s">
        <v>3</v>
      </c>
      <c r="C37" s="7" t="s">
        <v>6</v>
      </c>
      <c r="D37" s="7" t="s">
        <v>76</v>
      </c>
      <c r="E37" s="7" t="s">
        <v>81</v>
      </c>
      <c r="F37" s="7" t="s">
        <v>41</v>
      </c>
      <c r="G37" s="4" t="s">
        <v>82</v>
      </c>
      <c r="H37" s="11">
        <v>99</v>
      </c>
      <c r="I37" s="11">
        <v>0</v>
      </c>
      <c r="J37" s="11">
        <v>0</v>
      </c>
      <c r="K37" s="11">
        <v>0</v>
      </c>
      <c r="L37" s="11">
        <v>0</v>
      </c>
      <c r="M37" s="12">
        <v>1</v>
      </c>
      <c r="N37" s="7" t="s">
        <v>1052</v>
      </c>
      <c r="O37" s="13" t="str">
        <f t="shared" si="2"/>
        <v>Cumplido</v>
      </c>
    </row>
    <row r="38" spans="1:15" ht="68.25" customHeight="1" x14ac:dyDescent="0.2">
      <c r="A38" s="1"/>
      <c r="B38" s="10" t="s">
        <v>3</v>
      </c>
      <c r="C38" s="7" t="s">
        <v>6</v>
      </c>
      <c r="D38" s="7" t="s">
        <v>76</v>
      </c>
      <c r="E38" s="7" t="s">
        <v>83</v>
      </c>
      <c r="F38" s="7" t="s">
        <v>41</v>
      </c>
      <c r="G38" s="4" t="s">
        <v>84</v>
      </c>
      <c r="H38" s="11">
        <v>15</v>
      </c>
      <c r="I38" s="11">
        <v>0</v>
      </c>
      <c r="J38" s="11">
        <v>0</v>
      </c>
      <c r="K38" s="11">
        <v>0</v>
      </c>
      <c r="L38" s="11">
        <v>0</v>
      </c>
      <c r="M38" s="12">
        <v>1</v>
      </c>
      <c r="N38" s="7" t="s">
        <v>1026</v>
      </c>
      <c r="O38" s="13" t="str">
        <f t="shared" si="2"/>
        <v>Cumplido</v>
      </c>
    </row>
    <row r="39" spans="1:15" ht="68.25" customHeight="1" x14ac:dyDescent="0.2">
      <c r="A39" s="1"/>
      <c r="B39" s="10" t="s">
        <v>3</v>
      </c>
      <c r="C39" s="7" t="s">
        <v>6</v>
      </c>
      <c r="D39" s="7" t="s">
        <v>76</v>
      </c>
      <c r="E39" s="7" t="s">
        <v>85</v>
      </c>
      <c r="F39" s="7" t="s">
        <v>41</v>
      </c>
      <c r="G39" s="4" t="s">
        <v>86</v>
      </c>
      <c r="H39" s="11">
        <v>13</v>
      </c>
      <c r="I39" s="11">
        <v>0</v>
      </c>
      <c r="J39" s="11">
        <v>0</v>
      </c>
      <c r="K39" s="11">
        <v>0</v>
      </c>
      <c r="L39" s="11">
        <v>0</v>
      </c>
      <c r="M39" s="12">
        <v>1</v>
      </c>
      <c r="N39" s="7" t="s">
        <v>1027</v>
      </c>
      <c r="O39" s="13" t="str">
        <f t="shared" si="2"/>
        <v>Cumplido</v>
      </c>
    </row>
    <row r="40" spans="1:15" ht="68.25" customHeight="1" x14ac:dyDescent="0.2">
      <c r="A40" s="1"/>
      <c r="B40" s="10"/>
      <c r="C40" s="7" t="s">
        <v>6</v>
      </c>
      <c r="D40" s="7" t="s">
        <v>76</v>
      </c>
      <c r="E40" s="7"/>
      <c r="F40" s="7" t="s">
        <v>41</v>
      </c>
      <c r="G40" s="4" t="s">
        <v>1854</v>
      </c>
      <c r="H40" s="11">
        <v>10</v>
      </c>
      <c r="I40" s="11">
        <v>0</v>
      </c>
      <c r="J40" s="11">
        <v>0</v>
      </c>
      <c r="K40" s="11">
        <v>0</v>
      </c>
      <c r="L40" s="11">
        <v>0</v>
      </c>
      <c r="M40" s="12">
        <v>1</v>
      </c>
      <c r="N40" s="7" t="s">
        <v>1862</v>
      </c>
      <c r="O40" s="13" t="str">
        <f t="shared" si="2"/>
        <v>Cumplido</v>
      </c>
    </row>
    <row r="41" spans="1:15" ht="68.25" customHeight="1" x14ac:dyDescent="0.2">
      <c r="A41" s="1"/>
      <c r="B41" s="10" t="s">
        <v>3</v>
      </c>
      <c r="C41" s="7" t="s">
        <v>6</v>
      </c>
      <c r="D41" s="7" t="s">
        <v>87</v>
      </c>
      <c r="E41" s="7" t="s">
        <v>88</v>
      </c>
      <c r="F41" s="7" t="s">
        <v>41</v>
      </c>
      <c r="G41" s="4" t="s">
        <v>89</v>
      </c>
      <c r="H41" s="11">
        <v>30</v>
      </c>
      <c r="I41" s="11">
        <v>0</v>
      </c>
      <c r="J41" s="11">
        <v>0</v>
      </c>
      <c r="K41" s="11">
        <v>0</v>
      </c>
      <c r="L41" s="11">
        <v>9.6999999999999993</v>
      </c>
      <c r="M41" s="12">
        <v>1</v>
      </c>
      <c r="N41" s="7" t="s">
        <v>1028</v>
      </c>
      <c r="O41" s="13" t="str">
        <f t="shared" si="2"/>
        <v>Cumplido</v>
      </c>
    </row>
    <row r="42" spans="1:15" ht="68.25" customHeight="1" x14ac:dyDescent="0.2">
      <c r="A42" s="1"/>
      <c r="B42" s="10" t="s">
        <v>3</v>
      </c>
      <c r="C42" s="7" t="s">
        <v>6</v>
      </c>
      <c r="D42" s="7" t="s">
        <v>87</v>
      </c>
      <c r="E42" s="7" t="s">
        <v>88</v>
      </c>
      <c r="F42" s="7" t="s">
        <v>41</v>
      </c>
      <c r="G42" s="4" t="s">
        <v>90</v>
      </c>
      <c r="H42" s="11">
        <v>20000</v>
      </c>
      <c r="I42" s="11">
        <v>20000</v>
      </c>
      <c r="J42" s="11">
        <v>100</v>
      </c>
      <c r="K42" s="11">
        <v>0</v>
      </c>
      <c r="L42" s="11">
        <v>20000</v>
      </c>
      <c r="M42" s="12">
        <v>1</v>
      </c>
      <c r="N42" s="7" t="s">
        <v>1029</v>
      </c>
      <c r="O42" s="13" t="str">
        <f t="shared" si="2"/>
        <v>Cumplido</v>
      </c>
    </row>
    <row r="43" spans="1:15" ht="68.25" customHeight="1" x14ac:dyDescent="0.2">
      <c r="A43" s="1"/>
      <c r="B43" s="10" t="s">
        <v>3</v>
      </c>
      <c r="C43" s="7" t="s">
        <v>6</v>
      </c>
      <c r="D43" s="7" t="s">
        <v>87</v>
      </c>
      <c r="E43" s="7" t="s">
        <v>91</v>
      </c>
      <c r="F43" s="7" t="s">
        <v>41</v>
      </c>
      <c r="G43" s="4" t="s">
        <v>92</v>
      </c>
      <c r="H43" s="11">
        <v>100</v>
      </c>
      <c r="I43" s="11">
        <v>37.799999999999997</v>
      </c>
      <c r="J43" s="11">
        <v>37.799999999999997</v>
      </c>
      <c r="K43" s="11">
        <v>0</v>
      </c>
      <c r="L43" s="11">
        <v>37.799999999999997</v>
      </c>
      <c r="M43" s="12">
        <v>1</v>
      </c>
      <c r="N43" s="7" t="s">
        <v>1030</v>
      </c>
      <c r="O43" s="13" t="str">
        <f t="shared" si="2"/>
        <v>Cumplido</v>
      </c>
    </row>
    <row r="44" spans="1:15" ht="68.25" customHeight="1" x14ac:dyDescent="0.2">
      <c r="A44" s="1"/>
      <c r="B44" s="10" t="s">
        <v>3</v>
      </c>
      <c r="C44" s="7" t="s">
        <v>6</v>
      </c>
      <c r="D44" s="7" t="s">
        <v>87</v>
      </c>
      <c r="E44" s="7" t="s">
        <v>93</v>
      </c>
      <c r="F44" s="7" t="s">
        <v>41</v>
      </c>
      <c r="G44" s="4" t="s">
        <v>94</v>
      </c>
      <c r="H44" s="11">
        <v>12</v>
      </c>
      <c r="I44" s="11">
        <v>0.33</v>
      </c>
      <c r="J44" s="11">
        <v>2.75</v>
      </c>
      <c r="K44" s="11">
        <v>0</v>
      </c>
      <c r="L44" s="11">
        <v>0.33</v>
      </c>
      <c r="M44" s="12">
        <v>1</v>
      </c>
      <c r="N44" s="7" t="s">
        <v>1031</v>
      </c>
      <c r="O44" s="13" t="str">
        <f t="shared" si="2"/>
        <v>Cumplido</v>
      </c>
    </row>
    <row r="45" spans="1:15" ht="68.25" customHeight="1" x14ac:dyDescent="0.2">
      <c r="A45" s="1"/>
      <c r="B45" s="10" t="s">
        <v>3</v>
      </c>
      <c r="C45" s="7" t="s">
        <v>6</v>
      </c>
      <c r="D45" s="7" t="s">
        <v>87</v>
      </c>
      <c r="E45" s="7" t="s">
        <v>93</v>
      </c>
      <c r="F45" s="7" t="s">
        <v>41</v>
      </c>
      <c r="G45" s="4" t="s">
        <v>95</v>
      </c>
      <c r="H45" s="11">
        <v>11000</v>
      </c>
      <c r="I45" s="11">
        <v>3423</v>
      </c>
      <c r="J45" s="11">
        <v>31.12</v>
      </c>
      <c r="K45" s="11">
        <v>0</v>
      </c>
      <c r="L45" s="11">
        <v>3423</v>
      </c>
      <c r="M45" s="12">
        <v>1</v>
      </c>
      <c r="N45" s="7" t="s">
        <v>1032</v>
      </c>
      <c r="O45" s="13" t="str">
        <f t="shared" si="2"/>
        <v>Cumplido</v>
      </c>
    </row>
    <row r="46" spans="1:15" ht="25.5" x14ac:dyDescent="0.2">
      <c r="A46" s="1"/>
      <c r="B46" s="10" t="s">
        <v>3</v>
      </c>
      <c r="C46" s="7" t="s">
        <v>6</v>
      </c>
      <c r="D46" s="7" t="s">
        <v>87</v>
      </c>
      <c r="E46" s="7" t="s">
        <v>96</v>
      </c>
      <c r="F46" s="7" t="s">
        <v>41</v>
      </c>
      <c r="G46" s="4" t="s">
        <v>97</v>
      </c>
      <c r="H46" s="11">
        <v>60</v>
      </c>
      <c r="I46" s="11">
        <v>0</v>
      </c>
      <c r="J46" s="11">
        <v>0</v>
      </c>
      <c r="K46" s="11">
        <v>0</v>
      </c>
      <c r="L46" s="11">
        <v>0</v>
      </c>
      <c r="M46" s="12">
        <v>0</v>
      </c>
      <c r="N46" s="7" t="s">
        <v>1917</v>
      </c>
      <c r="O46" s="13" t="str">
        <f t="shared" si="2"/>
        <v>Incumplido</v>
      </c>
    </row>
    <row r="47" spans="1:15" ht="68.25" customHeight="1" x14ac:dyDescent="0.2">
      <c r="A47" s="1"/>
      <c r="B47" s="10" t="s">
        <v>3</v>
      </c>
      <c r="C47" s="7" t="s">
        <v>6</v>
      </c>
      <c r="D47" s="7" t="s">
        <v>87</v>
      </c>
      <c r="E47" s="7" t="s">
        <v>96</v>
      </c>
      <c r="F47" s="7" t="s">
        <v>41</v>
      </c>
      <c r="G47" s="4" t="s">
        <v>98</v>
      </c>
      <c r="H47" s="11">
        <v>40650</v>
      </c>
      <c r="I47" s="11">
        <v>12424</v>
      </c>
      <c r="J47" s="11">
        <v>30.32</v>
      </c>
      <c r="K47" s="11">
        <v>0</v>
      </c>
      <c r="L47" s="11">
        <v>12324</v>
      </c>
      <c r="M47" s="12">
        <v>1</v>
      </c>
      <c r="N47" s="7" t="s">
        <v>1033</v>
      </c>
      <c r="O47" s="13" t="str">
        <f t="shared" si="2"/>
        <v>Cumplido</v>
      </c>
    </row>
    <row r="48" spans="1:15" ht="68.25" customHeight="1" x14ac:dyDescent="0.2">
      <c r="A48" s="1"/>
      <c r="B48" s="10" t="s">
        <v>3</v>
      </c>
      <c r="C48" s="7" t="s">
        <v>6</v>
      </c>
      <c r="D48" s="7" t="s">
        <v>87</v>
      </c>
      <c r="E48" s="7" t="s">
        <v>99</v>
      </c>
      <c r="F48" s="7" t="s">
        <v>41</v>
      </c>
      <c r="G48" s="4" t="s">
        <v>100</v>
      </c>
      <c r="H48" s="11">
        <v>60</v>
      </c>
      <c r="I48" s="11">
        <v>16.22</v>
      </c>
      <c r="J48" s="11">
        <v>27.03</v>
      </c>
      <c r="K48" s="11">
        <v>0</v>
      </c>
      <c r="L48" s="11">
        <v>16.22</v>
      </c>
      <c r="M48" s="12">
        <v>1</v>
      </c>
      <c r="N48" s="7" t="s">
        <v>1034</v>
      </c>
      <c r="O48" s="13" t="str">
        <f t="shared" si="2"/>
        <v>Cumplido</v>
      </c>
    </row>
    <row r="49" spans="1:15" ht="68.25" customHeight="1" x14ac:dyDescent="0.2">
      <c r="A49" s="1"/>
      <c r="B49" s="10" t="s">
        <v>3</v>
      </c>
      <c r="C49" s="7" t="s">
        <v>6</v>
      </c>
      <c r="D49" s="7" t="s">
        <v>87</v>
      </c>
      <c r="E49" s="7" t="s">
        <v>99</v>
      </c>
      <c r="F49" s="7" t="s">
        <v>41</v>
      </c>
      <c r="G49" s="4" t="s">
        <v>101</v>
      </c>
      <c r="H49" s="11">
        <v>5000</v>
      </c>
      <c r="I49" s="11">
        <v>1012</v>
      </c>
      <c r="J49" s="11">
        <v>20.239999999999998</v>
      </c>
      <c r="K49" s="11">
        <v>0</v>
      </c>
      <c r="L49" s="11">
        <v>1012</v>
      </c>
      <c r="M49" s="12">
        <v>1</v>
      </c>
      <c r="N49" s="7" t="s">
        <v>1035</v>
      </c>
      <c r="O49" s="13" t="str">
        <f t="shared" si="2"/>
        <v>Cumplido</v>
      </c>
    </row>
    <row r="50" spans="1:15" ht="68.25" customHeight="1" x14ac:dyDescent="0.2">
      <c r="A50" s="1"/>
      <c r="B50" s="10" t="s">
        <v>3</v>
      </c>
      <c r="C50" s="7" t="s">
        <v>6</v>
      </c>
      <c r="D50" s="7" t="s">
        <v>87</v>
      </c>
      <c r="E50" s="7" t="s">
        <v>102</v>
      </c>
      <c r="F50" s="7" t="s">
        <v>41</v>
      </c>
      <c r="G50" s="4" t="s">
        <v>103</v>
      </c>
      <c r="H50" s="11">
        <v>10</v>
      </c>
      <c r="I50" s="11">
        <v>0</v>
      </c>
      <c r="J50" s="11">
        <v>0</v>
      </c>
      <c r="K50" s="11">
        <v>0</v>
      </c>
      <c r="L50" s="11">
        <v>0</v>
      </c>
      <c r="M50" s="12">
        <v>1</v>
      </c>
      <c r="N50" s="7" t="s">
        <v>1036</v>
      </c>
      <c r="O50" s="13" t="str">
        <f t="shared" si="2"/>
        <v>Cumplido</v>
      </c>
    </row>
    <row r="51" spans="1:15" ht="68.25" customHeight="1" x14ac:dyDescent="0.2">
      <c r="A51" s="1"/>
      <c r="B51" s="10" t="s">
        <v>3</v>
      </c>
      <c r="C51" s="7" t="s">
        <v>6</v>
      </c>
      <c r="D51" s="7" t="s">
        <v>87</v>
      </c>
      <c r="E51" s="7" t="s">
        <v>102</v>
      </c>
      <c r="F51" s="7" t="s">
        <v>41</v>
      </c>
      <c r="G51" s="4" t="s">
        <v>104</v>
      </c>
      <c r="H51" s="11">
        <v>70000</v>
      </c>
      <c r="I51" s="11">
        <v>4740</v>
      </c>
      <c r="J51" s="11">
        <v>15.8</v>
      </c>
      <c r="K51" s="11">
        <v>0</v>
      </c>
      <c r="L51" s="11">
        <v>4740</v>
      </c>
      <c r="M51" s="12">
        <v>1</v>
      </c>
      <c r="N51" s="7" t="s">
        <v>1037</v>
      </c>
      <c r="O51" s="13" t="str">
        <f t="shared" si="2"/>
        <v>Cumplido</v>
      </c>
    </row>
    <row r="52" spans="1:15" ht="25.5" x14ac:dyDescent="0.2">
      <c r="A52" s="1"/>
      <c r="B52" s="10" t="s">
        <v>3</v>
      </c>
      <c r="C52" s="7" t="s">
        <v>6</v>
      </c>
      <c r="D52" s="7" t="s">
        <v>87</v>
      </c>
      <c r="E52" s="7" t="s">
        <v>105</v>
      </c>
      <c r="F52" s="7" t="s">
        <v>41</v>
      </c>
      <c r="G52" s="4" t="s">
        <v>106</v>
      </c>
      <c r="H52" s="11">
        <v>45</v>
      </c>
      <c r="I52" s="11">
        <v>0</v>
      </c>
      <c r="J52" s="11">
        <v>0</v>
      </c>
      <c r="K52" s="11">
        <v>0</v>
      </c>
      <c r="L52" s="11">
        <v>0</v>
      </c>
      <c r="M52" s="12">
        <v>0</v>
      </c>
      <c r="N52" s="7" t="s">
        <v>1917</v>
      </c>
      <c r="O52" s="13" t="str">
        <f t="shared" si="2"/>
        <v>Incumplido</v>
      </c>
    </row>
    <row r="53" spans="1:15" ht="68.25" customHeight="1" x14ac:dyDescent="0.2">
      <c r="A53" s="1"/>
      <c r="B53" s="10" t="s">
        <v>3</v>
      </c>
      <c r="C53" s="7" t="s">
        <v>6</v>
      </c>
      <c r="D53" s="7" t="s">
        <v>87</v>
      </c>
      <c r="E53" s="7"/>
      <c r="F53" s="7" t="s">
        <v>41</v>
      </c>
      <c r="G53" s="4" t="s">
        <v>1859</v>
      </c>
      <c r="H53" s="11">
        <v>54000</v>
      </c>
      <c r="I53" s="11">
        <v>23388</v>
      </c>
      <c r="J53" s="11">
        <f>(I53/H53)*100</f>
        <v>43.31111111111111</v>
      </c>
      <c r="K53" s="11">
        <v>0</v>
      </c>
      <c r="L53" s="11">
        <v>23388</v>
      </c>
      <c r="M53" s="12">
        <v>1</v>
      </c>
      <c r="N53" s="7" t="s">
        <v>1860</v>
      </c>
      <c r="O53" s="13" t="str">
        <f t="shared" si="2"/>
        <v>Cumplido</v>
      </c>
    </row>
    <row r="54" spans="1:15" ht="68.25" customHeight="1" x14ac:dyDescent="0.2">
      <c r="A54" s="1"/>
      <c r="B54" s="10" t="s">
        <v>3</v>
      </c>
      <c r="C54" s="7" t="s">
        <v>6</v>
      </c>
      <c r="D54" s="7" t="s">
        <v>87</v>
      </c>
      <c r="E54" s="7" t="s">
        <v>105</v>
      </c>
      <c r="F54" s="7" t="s">
        <v>41</v>
      </c>
      <c r="G54" s="4" t="s">
        <v>107</v>
      </c>
      <c r="H54" s="11">
        <v>10000</v>
      </c>
      <c r="I54" s="11">
        <v>8319</v>
      </c>
      <c r="J54" s="11">
        <v>83.19</v>
      </c>
      <c r="K54" s="11">
        <v>0</v>
      </c>
      <c r="L54" s="11">
        <v>8319</v>
      </c>
      <c r="M54" s="12">
        <v>1</v>
      </c>
      <c r="N54" s="7" t="s">
        <v>1863</v>
      </c>
      <c r="O54" s="13" t="str">
        <f t="shared" si="2"/>
        <v>Cumplido</v>
      </c>
    </row>
    <row r="55" spans="1:15" ht="25.5" x14ac:dyDescent="0.2">
      <c r="A55" s="1"/>
      <c r="B55" s="10" t="s">
        <v>3</v>
      </c>
      <c r="C55" s="7" t="s">
        <v>6</v>
      </c>
      <c r="D55" s="7" t="s">
        <v>108</v>
      </c>
      <c r="E55" s="7" t="s">
        <v>109</v>
      </c>
      <c r="F55" s="7" t="s">
        <v>41</v>
      </c>
      <c r="G55" s="4" t="s">
        <v>110</v>
      </c>
      <c r="H55" s="11">
        <v>40</v>
      </c>
      <c r="I55" s="11">
        <v>2</v>
      </c>
      <c r="J55" s="11">
        <v>5</v>
      </c>
      <c r="K55" s="11">
        <v>0</v>
      </c>
      <c r="L55" s="11">
        <v>0</v>
      </c>
      <c r="M55" s="12">
        <v>0</v>
      </c>
      <c r="N55" s="7" t="s">
        <v>1917</v>
      </c>
      <c r="O55" s="13" t="str">
        <f t="shared" si="2"/>
        <v>Incumplido</v>
      </c>
    </row>
    <row r="56" spans="1:15" ht="68.25" customHeight="1" x14ac:dyDescent="0.2">
      <c r="A56" s="1"/>
      <c r="B56" s="10" t="s">
        <v>3</v>
      </c>
      <c r="C56" s="7" t="s">
        <v>6</v>
      </c>
      <c r="D56" s="7" t="s">
        <v>108</v>
      </c>
      <c r="E56" s="7" t="s">
        <v>109</v>
      </c>
      <c r="F56" s="7" t="s">
        <v>41</v>
      </c>
      <c r="G56" s="4" t="s">
        <v>111</v>
      </c>
      <c r="H56" s="11">
        <v>15000</v>
      </c>
      <c r="I56" s="11">
        <v>1098</v>
      </c>
      <c r="J56" s="11">
        <v>7.32</v>
      </c>
      <c r="K56" s="11">
        <v>0</v>
      </c>
      <c r="L56" s="11">
        <v>1098</v>
      </c>
      <c r="M56" s="12">
        <v>1</v>
      </c>
      <c r="N56" s="7" t="s">
        <v>1038</v>
      </c>
      <c r="O56" s="13" t="str">
        <f t="shared" ref="O56:O63" si="3">IF(M56&gt;=95%,"Cumplido","Incumplido")</f>
        <v>Cumplido</v>
      </c>
    </row>
    <row r="57" spans="1:15" ht="68.25" customHeight="1" x14ac:dyDescent="0.2">
      <c r="A57" s="1"/>
      <c r="B57" s="10" t="s">
        <v>3</v>
      </c>
      <c r="C57" s="7" t="s">
        <v>6</v>
      </c>
      <c r="D57" s="7" t="s">
        <v>108</v>
      </c>
      <c r="E57" s="7" t="s">
        <v>112</v>
      </c>
      <c r="F57" s="7" t="s">
        <v>41</v>
      </c>
      <c r="G57" s="4" t="s">
        <v>113</v>
      </c>
      <c r="H57" s="11">
        <v>40000</v>
      </c>
      <c r="I57" s="11">
        <v>8009</v>
      </c>
      <c r="J57" s="11">
        <v>20.02</v>
      </c>
      <c r="K57" s="11">
        <v>0</v>
      </c>
      <c r="L57" s="11">
        <v>4388</v>
      </c>
      <c r="M57" s="12">
        <v>1</v>
      </c>
      <c r="N57" s="7" t="s">
        <v>1039</v>
      </c>
      <c r="O57" s="13" t="str">
        <f t="shared" si="3"/>
        <v>Cumplido</v>
      </c>
    </row>
    <row r="58" spans="1:15" ht="25.5" x14ac:dyDescent="0.2">
      <c r="A58" s="1"/>
      <c r="B58" s="10" t="s">
        <v>3</v>
      </c>
      <c r="C58" s="7" t="s">
        <v>6</v>
      </c>
      <c r="D58" s="7" t="s">
        <v>108</v>
      </c>
      <c r="E58" s="7" t="s">
        <v>114</v>
      </c>
      <c r="F58" s="7" t="s">
        <v>41</v>
      </c>
      <c r="G58" s="4" t="s">
        <v>115</v>
      </c>
      <c r="H58" s="11">
        <v>6000</v>
      </c>
      <c r="I58" s="11">
        <v>0</v>
      </c>
      <c r="J58" s="11">
        <v>0</v>
      </c>
      <c r="K58" s="11">
        <v>0</v>
      </c>
      <c r="L58" s="11">
        <v>0</v>
      </c>
      <c r="M58" s="12">
        <v>0</v>
      </c>
      <c r="N58" s="7" t="s">
        <v>1917</v>
      </c>
      <c r="O58" s="13" t="str">
        <f t="shared" si="3"/>
        <v>Incumplido</v>
      </c>
    </row>
    <row r="59" spans="1:15" ht="25.5" x14ac:dyDescent="0.2">
      <c r="A59" s="1"/>
      <c r="B59" s="10" t="s">
        <v>3</v>
      </c>
      <c r="C59" s="7" t="s">
        <v>6</v>
      </c>
      <c r="D59" s="7" t="s">
        <v>108</v>
      </c>
      <c r="E59" s="7" t="s">
        <v>116</v>
      </c>
      <c r="F59" s="7" t="s">
        <v>41</v>
      </c>
      <c r="G59" s="4" t="s">
        <v>117</v>
      </c>
      <c r="H59" s="11">
        <v>103.54</v>
      </c>
      <c r="I59" s="11">
        <v>0</v>
      </c>
      <c r="J59" s="11">
        <v>0</v>
      </c>
      <c r="K59" s="11">
        <v>0</v>
      </c>
      <c r="L59" s="11">
        <v>0</v>
      </c>
      <c r="M59" s="12">
        <v>1</v>
      </c>
      <c r="N59" s="7" t="s">
        <v>1066</v>
      </c>
      <c r="O59" s="13" t="str">
        <f t="shared" si="3"/>
        <v>Cumplido</v>
      </c>
    </row>
    <row r="60" spans="1:15" ht="68.25" customHeight="1" x14ac:dyDescent="0.2">
      <c r="A60" s="1"/>
      <c r="B60" s="10" t="s">
        <v>3</v>
      </c>
      <c r="C60" s="7" t="s">
        <v>6</v>
      </c>
      <c r="D60" s="7" t="s">
        <v>108</v>
      </c>
      <c r="E60" s="7" t="s">
        <v>116</v>
      </c>
      <c r="F60" s="7" t="s">
        <v>41</v>
      </c>
      <c r="G60" s="4" t="s">
        <v>118</v>
      </c>
      <c r="H60" s="11">
        <v>20000</v>
      </c>
      <c r="I60" s="11">
        <v>449</v>
      </c>
      <c r="J60" s="11">
        <v>2.2599999999999998</v>
      </c>
      <c r="K60" s="11">
        <v>0</v>
      </c>
      <c r="L60" s="11">
        <v>449</v>
      </c>
      <c r="M60" s="12">
        <v>1</v>
      </c>
      <c r="N60" s="7" t="s">
        <v>1040</v>
      </c>
      <c r="O60" s="13" t="str">
        <f t="shared" si="3"/>
        <v>Cumplido</v>
      </c>
    </row>
    <row r="61" spans="1:15" ht="68.25" customHeight="1" x14ac:dyDescent="0.2">
      <c r="A61" s="1"/>
      <c r="B61" s="10" t="s">
        <v>3</v>
      </c>
      <c r="C61" s="7" t="s">
        <v>6</v>
      </c>
      <c r="D61" s="7" t="s">
        <v>108</v>
      </c>
      <c r="E61" s="7" t="s">
        <v>119</v>
      </c>
      <c r="F61" s="7" t="s">
        <v>41</v>
      </c>
      <c r="G61" s="4" t="s">
        <v>120</v>
      </c>
      <c r="H61" s="11">
        <v>10000</v>
      </c>
      <c r="I61" s="11">
        <v>4660</v>
      </c>
      <c r="J61" s="11">
        <v>46.6</v>
      </c>
      <c r="K61" s="11">
        <v>0</v>
      </c>
      <c r="L61" s="11">
        <v>4660</v>
      </c>
      <c r="M61" s="12">
        <v>1</v>
      </c>
      <c r="N61" s="7" t="s">
        <v>1041</v>
      </c>
      <c r="O61" s="13" t="str">
        <f t="shared" si="3"/>
        <v>Cumplido</v>
      </c>
    </row>
    <row r="62" spans="1:15" ht="68.25" customHeight="1" x14ac:dyDescent="0.2">
      <c r="A62" s="1"/>
      <c r="B62" s="10" t="s">
        <v>3</v>
      </c>
      <c r="C62" s="7" t="s">
        <v>6</v>
      </c>
      <c r="D62" s="7" t="s">
        <v>108</v>
      </c>
      <c r="E62" s="7" t="s">
        <v>121</v>
      </c>
      <c r="F62" s="7" t="s">
        <v>41</v>
      </c>
      <c r="G62" s="4" t="s">
        <v>122</v>
      </c>
      <c r="H62" s="11">
        <v>20</v>
      </c>
      <c r="I62" s="11">
        <v>13.35</v>
      </c>
      <c r="J62" s="11">
        <v>66.75</v>
      </c>
      <c r="K62" s="11">
        <v>0</v>
      </c>
      <c r="L62" s="11">
        <v>7.34</v>
      </c>
      <c r="M62" s="12">
        <v>1</v>
      </c>
      <c r="N62" s="7" t="s">
        <v>1042</v>
      </c>
      <c r="O62" s="13" t="str">
        <f t="shared" si="3"/>
        <v>Cumplido</v>
      </c>
    </row>
    <row r="63" spans="1:15" ht="68.25" customHeight="1" x14ac:dyDescent="0.2">
      <c r="A63" s="1"/>
      <c r="B63" s="10" t="s">
        <v>3</v>
      </c>
      <c r="C63" s="7" t="s">
        <v>6</v>
      </c>
      <c r="D63" s="7" t="s">
        <v>108</v>
      </c>
      <c r="E63" s="7" t="s">
        <v>121</v>
      </c>
      <c r="F63" s="7" t="s">
        <v>41</v>
      </c>
      <c r="G63" s="4" t="s">
        <v>123</v>
      </c>
      <c r="H63" s="11">
        <v>15000</v>
      </c>
      <c r="I63" s="11">
        <v>1836</v>
      </c>
      <c r="J63" s="11">
        <v>12.24</v>
      </c>
      <c r="K63" s="11">
        <v>0</v>
      </c>
      <c r="L63" s="11">
        <v>1836</v>
      </c>
      <c r="M63" s="12">
        <v>1</v>
      </c>
      <c r="N63" s="7" t="s">
        <v>1053</v>
      </c>
      <c r="O63" s="13" t="str">
        <f t="shared" si="3"/>
        <v>Cumplido</v>
      </c>
    </row>
    <row r="64" spans="1:15" ht="25.5" x14ac:dyDescent="0.2">
      <c r="A64" s="1"/>
      <c r="B64" s="10" t="s">
        <v>3</v>
      </c>
      <c r="C64" s="7" t="s">
        <v>6</v>
      </c>
      <c r="D64" s="7" t="s">
        <v>108</v>
      </c>
      <c r="E64" s="7" t="s">
        <v>50</v>
      </c>
      <c r="F64" s="7" t="s">
        <v>41</v>
      </c>
      <c r="G64" s="4" t="s">
        <v>124</v>
      </c>
      <c r="H64" s="11">
        <v>70</v>
      </c>
      <c r="I64" s="11">
        <v>19.2</v>
      </c>
      <c r="J64" s="11">
        <v>27.43</v>
      </c>
      <c r="K64" s="11">
        <v>0</v>
      </c>
      <c r="L64" s="11">
        <v>0</v>
      </c>
      <c r="M64" s="12">
        <v>0</v>
      </c>
      <c r="N64" s="7" t="s">
        <v>1917</v>
      </c>
      <c r="O64" s="13" t="str">
        <f t="shared" ref="O64:O68" si="4">IF(M64&gt;=95%,"Cumplido","Incumplido")</f>
        <v>Incumplido</v>
      </c>
    </row>
    <row r="65" spans="1:15" ht="68.25" customHeight="1" x14ac:dyDescent="0.2">
      <c r="A65" s="1"/>
      <c r="B65" s="10" t="s">
        <v>3</v>
      </c>
      <c r="C65" s="7" t="s">
        <v>6</v>
      </c>
      <c r="D65" s="7" t="s">
        <v>108</v>
      </c>
      <c r="E65" s="7" t="s">
        <v>112</v>
      </c>
      <c r="F65" s="7" t="s">
        <v>41</v>
      </c>
      <c r="G65" s="4" t="s">
        <v>126</v>
      </c>
      <c r="H65" s="11">
        <v>84.7</v>
      </c>
      <c r="I65" s="11">
        <v>25.76</v>
      </c>
      <c r="J65" s="11">
        <v>30.41</v>
      </c>
      <c r="K65" s="11">
        <v>0</v>
      </c>
      <c r="L65" s="11">
        <v>25.76</v>
      </c>
      <c r="M65" s="12">
        <v>1</v>
      </c>
      <c r="N65" s="7" t="s">
        <v>1043</v>
      </c>
      <c r="O65" s="13" t="str">
        <f t="shared" si="4"/>
        <v>Cumplido</v>
      </c>
    </row>
    <row r="66" spans="1:15" ht="68.25" customHeight="1" x14ac:dyDescent="0.2">
      <c r="A66" s="1"/>
      <c r="B66" s="10" t="s">
        <v>3</v>
      </c>
      <c r="C66" s="7" t="s">
        <v>6</v>
      </c>
      <c r="D66" s="7" t="s">
        <v>127</v>
      </c>
      <c r="E66" s="7" t="s">
        <v>128</v>
      </c>
      <c r="F66" s="7" t="s">
        <v>41</v>
      </c>
      <c r="G66" s="4" t="s">
        <v>129</v>
      </c>
      <c r="H66" s="11">
        <v>5</v>
      </c>
      <c r="I66" s="11">
        <v>0</v>
      </c>
      <c r="J66" s="11">
        <v>0</v>
      </c>
      <c r="K66" s="11">
        <v>0</v>
      </c>
      <c r="L66" s="11">
        <v>0</v>
      </c>
      <c r="M66" s="12">
        <v>1</v>
      </c>
      <c r="N66" s="7" t="s">
        <v>1044</v>
      </c>
      <c r="O66" s="13" t="str">
        <f t="shared" si="4"/>
        <v>Cumplido</v>
      </c>
    </row>
    <row r="67" spans="1:15" ht="68.25" customHeight="1" x14ac:dyDescent="0.2">
      <c r="A67" s="1"/>
      <c r="B67" s="10" t="s">
        <v>3</v>
      </c>
      <c r="C67" s="7" t="s">
        <v>6</v>
      </c>
      <c r="D67" s="7" t="s">
        <v>127</v>
      </c>
      <c r="E67" s="7" t="s">
        <v>130</v>
      </c>
      <c r="F67" s="7" t="s">
        <v>41</v>
      </c>
      <c r="G67" s="4" t="s">
        <v>131</v>
      </c>
      <c r="H67" s="11">
        <v>100</v>
      </c>
      <c r="I67" s="11">
        <v>43.24</v>
      </c>
      <c r="J67" s="11">
        <v>43.24</v>
      </c>
      <c r="K67" s="11">
        <v>0</v>
      </c>
      <c r="L67" s="11">
        <v>43.24</v>
      </c>
      <c r="M67" s="12">
        <v>1</v>
      </c>
      <c r="N67" s="7" t="s">
        <v>1864</v>
      </c>
      <c r="O67" s="13" t="str">
        <f t="shared" si="4"/>
        <v>Cumplido</v>
      </c>
    </row>
    <row r="68" spans="1:15" ht="25.5" x14ac:dyDescent="0.2">
      <c r="A68" s="1"/>
      <c r="B68" s="10" t="s">
        <v>3</v>
      </c>
      <c r="C68" s="7" t="s">
        <v>6</v>
      </c>
      <c r="D68" s="7" t="s">
        <v>127</v>
      </c>
      <c r="E68" s="7" t="s">
        <v>132</v>
      </c>
      <c r="F68" s="7" t="s">
        <v>41</v>
      </c>
      <c r="G68" s="4" t="s">
        <v>133</v>
      </c>
      <c r="H68" s="11">
        <v>6000</v>
      </c>
      <c r="I68" s="11">
        <v>0</v>
      </c>
      <c r="J68" s="11">
        <v>0</v>
      </c>
      <c r="K68" s="11">
        <v>0</v>
      </c>
      <c r="L68" s="11">
        <v>0</v>
      </c>
      <c r="M68" s="12">
        <v>0</v>
      </c>
      <c r="N68" s="7" t="s">
        <v>1917</v>
      </c>
      <c r="O68" s="13" t="str">
        <f t="shared" si="4"/>
        <v>Incumplido</v>
      </c>
    </row>
    <row r="69" spans="1:15" ht="68.25" customHeight="1" x14ac:dyDescent="0.2">
      <c r="A69" s="1"/>
      <c r="B69" s="10" t="s">
        <v>3</v>
      </c>
      <c r="C69" s="7" t="s">
        <v>6</v>
      </c>
      <c r="D69" s="7" t="s">
        <v>127</v>
      </c>
      <c r="E69" s="7" t="s">
        <v>134</v>
      </c>
      <c r="F69" s="7" t="s">
        <v>41</v>
      </c>
      <c r="G69" s="4" t="s">
        <v>135</v>
      </c>
      <c r="H69" s="11">
        <v>324</v>
      </c>
      <c r="I69" s="11">
        <v>0</v>
      </c>
      <c r="J69" s="11">
        <v>0</v>
      </c>
      <c r="K69" s="11">
        <v>0</v>
      </c>
      <c r="L69" s="11">
        <v>0</v>
      </c>
      <c r="M69" s="12">
        <v>1</v>
      </c>
      <c r="N69" s="7" t="s">
        <v>1045</v>
      </c>
      <c r="O69" s="13" t="str">
        <f t="shared" ref="O69:O151" si="5">IF(M69&gt;=95%,"Cumplido","Incumplido")</f>
        <v>Cumplido</v>
      </c>
    </row>
    <row r="70" spans="1:15" ht="68.25" customHeight="1" x14ac:dyDescent="0.2">
      <c r="A70" s="1"/>
      <c r="B70" s="10" t="s">
        <v>3</v>
      </c>
      <c r="C70" s="7" t="s">
        <v>6</v>
      </c>
      <c r="D70" s="7" t="s">
        <v>127</v>
      </c>
      <c r="E70" s="7" t="s">
        <v>136</v>
      </c>
      <c r="F70" s="7" t="s">
        <v>41</v>
      </c>
      <c r="G70" s="4" t="s">
        <v>137</v>
      </c>
      <c r="H70" s="11">
        <v>122</v>
      </c>
      <c r="I70" s="11">
        <v>21.86</v>
      </c>
      <c r="J70" s="11">
        <v>17.920000000000002</v>
      </c>
      <c r="K70" s="11">
        <v>0</v>
      </c>
      <c r="L70" s="11">
        <v>21.86</v>
      </c>
      <c r="M70" s="12">
        <v>1</v>
      </c>
      <c r="N70" s="7" t="s">
        <v>1865</v>
      </c>
      <c r="O70" s="13" t="str">
        <f t="shared" si="5"/>
        <v>Cumplido</v>
      </c>
    </row>
    <row r="71" spans="1:15" ht="68.25" customHeight="1" x14ac:dyDescent="0.2">
      <c r="A71" s="1"/>
      <c r="B71" s="10" t="s">
        <v>3</v>
      </c>
      <c r="C71" s="7" t="s">
        <v>6</v>
      </c>
      <c r="D71" s="7" t="s">
        <v>127</v>
      </c>
      <c r="E71" s="7" t="s">
        <v>138</v>
      </c>
      <c r="F71" s="7" t="s">
        <v>41</v>
      </c>
      <c r="G71" s="4" t="s">
        <v>139</v>
      </c>
      <c r="H71" s="11">
        <v>54</v>
      </c>
      <c r="I71" s="11">
        <v>0</v>
      </c>
      <c r="J71" s="11">
        <v>0</v>
      </c>
      <c r="K71" s="11">
        <v>0</v>
      </c>
      <c r="L71" s="11">
        <v>0</v>
      </c>
      <c r="M71" s="12">
        <v>1</v>
      </c>
      <c r="N71" s="7" t="s">
        <v>1046</v>
      </c>
      <c r="O71" s="13" t="str">
        <f t="shared" si="5"/>
        <v>Cumplido</v>
      </c>
    </row>
    <row r="72" spans="1:15" ht="68.25" customHeight="1" x14ac:dyDescent="0.2">
      <c r="A72" s="1"/>
      <c r="B72" s="10" t="s">
        <v>3</v>
      </c>
      <c r="C72" s="7" t="s">
        <v>6</v>
      </c>
      <c r="D72" s="7" t="s">
        <v>127</v>
      </c>
      <c r="E72" s="7" t="s">
        <v>140</v>
      </c>
      <c r="F72" s="7" t="s">
        <v>41</v>
      </c>
      <c r="G72" s="4" t="s">
        <v>141</v>
      </c>
      <c r="H72" s="11">
        <v>130</v>
      </c>
      <c r="I72" s="11">
        <v>0</v>
      </c>
      <c r="J72" s="11">
        <v>0</v>
      </c>
      <c r="K72" s="11">
        <v>0</v>
      </c>
      <c r="L72" s="11">
        <v>0</v>
      </c>
      <c r="M72" s="12">
        <v>1</v>
      </c>
      <c r="N72" s="7" t="s">
        <v>1047</v>
      </c>
      <c r="O72" s="13" t="str">
        <f t="shared" si="5"/>
        <v>Cumplido</v>
      </c>
    </row>
    <row r="73" spans="1:15" ht="68.25" customHeight="1" x14ac:dyDescent="0.2">
      <c r="A73" s="1"/>
      <c r="B73" s="10" t="s">
        <v>3</v>
      </c>
      <c r="C73" s="7" t="s">
        <v>6</v>
      </c>
      <c r="D73" s="7" t="s">
        <v>127</v>
      </c>
      <c r="E73" s="7" t="s">
        <v>140</v>
      </c>
      <c r="F73" s="7" t="s">
        <v>41</v>
      </c>
      <c r="G73" s="4" t="s">
        <v>142</v>
      </c>
      <c r="H73" s="11">
        <v>15000</v>
      </c>
      <c r="I73" s="11">
        <v>0</v>
      </c>
      <c r="J73" s="11">
        <v>0</v>
      </c>
      <c r="K73" s="11">
        <v>0</v>
      </c>
      <c r="L73" s="11">
        <v>0</v>
      </c>
      <c r="M73" s="12">
        <v>1</v>
      </c>
      <c r="N73" s="7" t="s">
        <v>1055</v>
      </c>
      <c r="O73" s="13" t="str">
        <f t="shared" si="5"/>
        <v>Cumplido</v>
      </c>
    </row>
    <row r="74" spans="1:15" ht="68.25" customHeight="1" x14ac:dyDescent="0.2">
      <c r="A74" s="1"/>
      <c r="B74" s="10" t="s">
        <v>3</v>
      </c>
      <c r="C74" s="7" t="s">
        <v>6</v>
      </c>
      <c r="D74" s="7" t="s">
        <v>127</v>
      </c>
      <c r="E74" s="7" t="s">
        <v>143</v>
      </c>
      <c r="F74" s="7" t="s">
        <v>41</v>
      </c>
      <c r="G74" s="4" t="s">
        <v>144</v>
      </c>
      <c r="H74" s="11">
        <v>75</v>
      </c>
      <c r="I74" s="11">
        <v>0</v>
      </c>
      <c r="J74" s="11">
        <v>0</v>
      </c>
      <c r="K74" s="11">
        <v>0</v>
      </c>
      <c r="L74" s="11">
        <v>0</v>
      </c>
      <c r="M74" s="12">
        <v>1</v>
      </c>
      <c r="N74" s="7" t="s">
        <v>1056</v>
      </c>
      <c r="O74" s="13" t="str">
        <f t="shared" si="5"/>
        <v>Cumplido</v>
      </c>
    </row>
    <row r="75" spans="1:15" ht="68.25" customHeight="1" x14ac:dyDescent="0.2">
      <c r="A75" s="1"/>
      <c r="B75" s="10" t="s">
        <v>3</v>
      </c>
      <c r="C75" s="7" t="s">
        <v>6</v>
      </c>
      <c r="D75" s="7" t="s">
        <v>127</v>
      </c>
      <c r="E75" s="7" t="s">
        <v>143</v>
      </c>
      <c r="F75" s="7" t="s">
        <v>41</v>
      </c>
      <c r="G75" s="4" t="s">
        <v>145</v>
      </c>
      <c r="H75" s="11">
        <v>15000</v>
      </c>
      <c r="I75" s="11">
        <v>0</v>
      </c>
      <c r="J75" s="11">
        <v>0</v>
      </c>
      <c r="K75" s="11">
        <v>0</v>
      </c>
      <c r="L75" s="11">
        <v>0</v>
      </c>
      <c r="M75" s="12">
        <v>1</v>
      </c>
      <c r="N75" s="7" t="s">
        <v>1057</v>
      </c>
      <c r="O75" s="13" t="str">
        <f t="shared" si="5"/>
        <v>Cumplido</v>
      </c>
    </row>
    <row r="76" spans="1:15" ht="68.25" customHeight="1" x14ac:dyDescent="0.2">
      <c r="A76" s="1"/>
      <c r="B76" s="10" t="s">
        <v>3</v>
      </c>
      <c r="C76" s="7" t="s">
        <v>6</v>
      </c>
      <c r="D76" s="7" t="s">
        <v>127</v>
      </c>
      <c r="E76" s="7" t="s">
        <v>146</v>
      </c>
      <c r="F76" s="7" t="s">
        <v>41</v>
      </c>
      <c r="G76" s="4" t="s">
        <v>147</v>
      </c>
      <c r="H76" s="11">
        <v>80</v>
      </c>
      <c r="I76" s="11">
        <v>0</v>
      </c>
      <c r="J76" s="11">
        <v>0</v>
      </c>
      <c r="K76" s="11">
        <v>0</v>
      </c>
      <c r="L76" s="11">
        <v>0</v>
      </c>
      <c r="M76" s="12">
        <v>1</v>
      </c>
      <c r="N76" s="7" t="s">
        <v>1866</v>
      </c>
      <c r="O76" s="13" t="str">
        <f t="shared" si="5"/>
        <v>Cumplido</v>
      </c>
    </row>
    <row r="77" spans="1:15" ht="68.25" customHeight="1" x14ac:dyDescent="0.2">
      <c r="A77" s="1"/>
      <c r="B77" s="10" t="s">
        <v>3</v>
      </c>
      <c r="C77" s="7" t="s">
        <v>6</v>
      </c>
      <c r="D77" s="7" t="s">
        <v>127</v>
      </c>
      <c r="E77" s="7" t="s">
        <v>146</v>
      </c>
      <c r="F77" s="7" t="s">
        <v>41</v>
      </c>
      <c r="G77" s="4" t="s">
        <v>148</v>
      </c>
      <c r="H77" s="11">
        <v>30000</v>
      </c>
      <c r="I77" s="11">
        <v>2000</v>
      </c>
      <c r="J77" s="11">
        <v>6.67</v>
      </c>
      <c r="K77" s="11">
        <v>0</v>
      </c>
      <c r="L77" s="11">
        <v>2000</v>
      </c>
      <c r="M77" s="12">
        <v>1</v>
      </c>
      <c r="N77" s="7" t="s">
        <v>1058</v>
      </c>
      <c r="O77" s="13" t="str">
        <f t="shared" si="5"/>
        <v>Cumplido</v>
      </c>
    </row>
    <row r="78" spans="1:15" ht="68.25" customHeight="1" x14ac:dyDescent="0.2">
      <c r="A78" s="1"/>
      <c r="B78" s="10" t="s">
        <v>3</v>
      </c>
      <c r="C78" s="7" t="s">
        <v>6</v>
      </c>
      <c r="D78" s="7" t="s">
        <v>149</v>
      </c>
      <c r="E78" s="7" t="s">
        <v>150</v>
      </c>
      <c r="F78" s="7" t="s">
        <v>41</v>
      </c>
      <c r="G78" s="4" t="s">
        <v>151</v>
      </c>
      <c r="H78" s="11">
        <v>15000</v>
      </c>
      <c r="I78" s="11">
        <v>0</v>
      </c>
      <c r="J78" s="11">
        <v>0</v>
      </c>
      <c r="K78" s="11">
        <v>0</v>
      </c>
      <c r="L78" s="11">
        <v>0</v>
      </c>
      <c r="M78" s="12">
        <v>1</v>
      </c>
      <c r="N78" s="7" t="s">
        <v>1059</v>
      </c>
      <c r="O78" s="13" t="str">
        <f t="shared" si="5"/>
        <v>Cumplido</v>
      </c>
    </row>
    <row r="79" spans="1:15" ht="68.25" customHeight="1" x14ac:dyDescent="0.2">
      <c r="A79" s="1"/>
      <c r="B79" s="10" t="s">
        <v>3</v>
      </c>
      <c r="C79" s="7" t="s">
        <v>6</v>
      </c>
      <c r="D79" s="7" t="s">
        <v>149</v>
      </c>
      <c r="E79" s="7" t="s">
        <v>152</v>
      </c>
      <c r="F79" s="7" t="s">
        <v>41</v>
      </c>
      <c r="G79" s="4" t="s">
        <v>153</v>
      </c>
      <c r="H79" s="11">
        <v>10000</v>
      </c>
      <c r="I79" s="11">
        <v>4224</v>
      </c>
      <c r="J79" s="11">
        <v>42.24</v>
      </c>
      <c r="K79" s="11">
        <v>0</v>
      </c>
      <c r="L79" s="11">
        <v>3074</v>
      </c>
      <c r="M79" s="12">
        <v>1</v>
      </c>
      <c r="N79" s="7" t="s">
        <v>1060</v>
      </c>
      <c r="O79" s="13" t="str">
        <f t="shared" si="5"/>
        <v>Cumplido</v>
      </c>
    </row>
    <row r="80" spans="1:15" ht="68.25" customHeight="1" x14ac:dyDescent="0.2">
      <c r="A80" s="1"/>
      <c r="B80" s="10" t="s">
        <v>3</v>
      </c>
      <c r="C80" s="7" t="s">
        <v>6</v>
      </c>
      <c r="D80" s="7" t="s">
        <v>149</v>
      </c>
      <c r="E80" s="7" t="s">
        <v>154</v>
      </c>
      <c r="F80" s="7" t="s">
        <v>41</v>
      </c>
      <c r="G80" s="4" t="s">
        <v>155</v>
      </c>
      <c r="H80" s="11">
        <v>19000</v>
      </c>
      <c r="I80" s="11">
        <v>3039</v>
      </c>
      <c r="J80" s="11">
        <v>15.99</v>
      </c>
      <c r="K80" s="11">
        <v>0</v>
      </c>
      <c r="L80" s="11">
        <v>3039</v>
      </c>
      <c r="M80" s="12">
        <v>1</v>
      </c>
      <c r="N80" s="7" t="s">
        <v>1061</v>
      </c>
      <c r="O80" s="13" t="str">
        <f t="shared" si="5"/>
        <v>Cumplido</v>
      </c>
    </row>
    <row r="81" spans="1:15" ht="68.25" customHeight="1" x14ac:dyDescent="0.2">
      <c r="A81" s="1"/>
      <c r="B81" s="10" t="s">
        <v>3</v>
      </c>
      <c r="C81" s="7" t="s">
        <v>6</v>
      </c>
      <c r="D81" s="7" t="s">
        <v>149</v>
      </c>
      <c r="E81" s="7" t="s">
        <v>156</v>
      </c>
      <c r="F81" s="7" t="s">
        <v>41</v>
      </c>
      <c r="G81" s="4" t="s">
        <v>157</v>
      </c>
      <c r="H81" s="11">
        <v>35000</v>
      </c>
      <c r="I81" s="11">
        <v>10768</v>
      </c>
      <c r="J81" s="11">
        <v>30.77</v>
      </c>
      <c r="K81" s="11">
        <v>0</v>
      </c>
      <c r="L81" s="11">
        <v>10768</v>
      </c>
      <c r="M81" s="12">
        <v>1</v>
      </c>
      <c r="N81" s="7" t="s">
        <v>1062</v>
      </c>
      <c r="O81" s="13" t="str">
        <f t="shared" si="5"/>
        <v>Cumplido</v>
      </c>
    </row>
    <row r="82" spans="1:15" ht="25.5" x14ac:dyDescent="0.2">
      <c r="A82" s="1"/>
      <c r="B82" s="10" t="s">
        <v>3</v>
      </c>
      <c r="C82" s="7" t="s">
        <v>6</v>
      </c>
      <c r="D82" s="7" t="s">
        <v>158</v>
      </c>
      <c r="E82" s="7" t="s">
        <v>159</v>
      </c>
      <c r="F82" s="7" t="s">
        <v>41</v>
      </c>
      <c r="G82" s="4" t="s">
        <v>160</v>
      </c>
      <c r="H82" s="11">
        <v>30</v>
      </c>
      <c r="I82" s="11">
        <v>0</v>
      </c>
      <c r="J82" s="11">
        <v>0</v>
      </c>
      <c r="K82" s="11">
        <v>0</v>
      </c>
      <c r="L82" s="11">
        <v>0</v>
      </c>
      <c r="M82" s="12">
        <v>1</v>
      </c>
      <c r="N82" s="7" t="s">
        <v>1867</v>
      </c>
      <c r="O82" s="13" t="str">
        <f t="shared" si="5"/>
        <v>Cumplido</v>
      </c>
    </row>
    <row r="83" spans="1:15" ht="38.25" x14ac:dyDescent="0.2">
      <c r="A83" s="1"/>
      <c r="B83" s="10" t="s">
        <v>3</v>
      </c>
      <c r="C83" s="7" t="s">
        <v>6</v>
      </c>
      <c r="D83" s="7" t="s">
        <v>158</v>
      </c>
      <c r="E83" s="7" t="s">
        <v>159</v>
      </c>
      <c r="F83" s="7" t="s">
        <v>41</v>
      </c>
      <c r="G83" s="4" t="s">
        <v>161</v>
      </c>
      <c r="H83" s="11">
        <v>1000</v>
      </c>
      <c r="I83" s="11">
        <v>0</v>
      </c>
      <c r="J83" s="11">
        <v>0</v>
      </c>
      <c r="K83" s="11">
        <v>0</v>
      </c>
      <c r="L83" s="11">
        <v>0</v>
      </c>
      <c r="M83" s="12">
        <v>1</v>
      </c>
      <c r="N83" s="7" t="s">
        <v>1868</v>
      </c>
      <c r="O83" s="13" t="str">
        <f t="shared" si="5"/>
        <v>Cumplido</v>
      </c>
    </row>
    <row r="84" spans="1:15" ht="38.25" x14ac:dyDescent="0.2">
      <c r="A84" s="1"/>
      <c r="B84" s="10" t="s">
        <v>3</v>
      </c>
      <c r="C84" s="7" t="s">
        <v>6</v>
      </c>
      <c r="D84" s="7" t="s">
        <v>158</v>
      </c>
      <c r="E84" s="7" t="s">
        <v>162</v>
      </c>
      <c r="F84" s="7" t="s">
        <v>41</v>
      </c>
      <c r="G84" s="4" t="s">
        <v>163</v>
      </c>
      <c r="H84" s="11">
        <v>200</v>
      </c>
      <c r="I84" s="11">
        <v>0</v>
      </c>
      <c r="J84" s="11">
        <v>0</v>
      </c>
      <c r="K84" s="11">
        <v>0</v>
      </c>
      <c r="L84" s="11">
        <v>0</v>
      </c>
      <c r="M84" s="12">
        <v>1</v>
      </c>
      <c r="N84" s="7" t="s">
        <v>1869</v>
      </c>
      <c r="O84" s="13" t="str">
        <f t="shared" si="5"/>
        <v>Cumplido</v>
      </c>
    </row>
    <row r="85" spans="1:15" ht="38.25" x14ac:dyDescent="0.2">
      <c r="A85" s="1"/>
      <c r="B85" s="10" t="s">
        <v>3</v>
      </c>
      <c r="C85" s="7" t="s">
        <v>6</v>
      </c>
      <c r="D85" s="7" t="s">
        <v>158</v>
      </c>
      <c r="E85" s="7" t="s">
        <v>162</v>
      </c>
      <c r="F85" s="7" t="s">
        <v>41</v>
      </c>
      <c r="G85" s="4" t="s">
        <v>164</v>
      </c>
      <c r="H85" s="11">
        <v>20000</v>
      </c>
      <c r="I85" s="11">
        <v>752</v>
      </c>
      <c r="J85" s="11">
        <v>3.76</v>
      </c>
      <c r="K85" s="11">
        <v>0</v>
      </c>
      <c r="L85" s="11">
        <v>752</v>
      </c>
      <c r="M85" s="12">
        <v>1</v>
      </c>
      <c r="N85" s="7" t="s">
        <v>1870</v>
      </c>
      <c r="O85" s="13" t="str">
        <f t="shared" si="5"/>
        <v>Cumplido</v>
      </c>
    </row>
    <row r="86" spans="1:15" ht="38.25" x14ac:dyDescent="0.2">
      <c r="A86" s="1"/>
      <c r="B86" s="10" t="s">
        <v>3</v>
      </c>
      <c r="C86" s="7" t="s">
        <v>6</v>
      </c>
      <c r="D86" s="7" t="s">
        <v>158</v>
      </c>
      <c r="E86" s="7" t="s">
        <v>165</v>
      </c>
      <c r="F86" s="7" t="s">
        <v>41</v>
      </c>
      <c r="G86" s="4" t="s">
        <v>166</v>
      </c>
      <c r="H86" s="11">
        <v>1000</v>
      </c>
      <c r="I86" s="11">
        <v>0</v>
      </c>
      <c r="J86" s="11">
        <v>0</v>
      </c>
      <c r="K86" s="11">
        <v>0</v>
      </c>
      <c r="L86" s="11">
        <v>0</v>
      </c>
      <c r="M86" s="12">
        <v>1</v>
      </c>
      <c r="N86" s="7" t="s">
        <v>1871</v>
      </c>
      <c r="O86" s="13" t="str">
        <f t="shared" si="5"/>
        <v>Cumplido</v>
      </c>
    </row>
    <row r="87" spans="1:15" ht="51" x14ac:dyDescent="0.2">
      <c r="A87" s="1"/>
      <c r="B87" s="10" t="s">
        <v>3</v>
      </c>
      <c r="C87" s="7" t="s">
        <v>6</v>
      </c>
      <c r="D87" s="7" t="s">
        <v>158</v>
      </c>
      <c r="E87" s="7" t="s">
        <v>167</v>
      </c>
      <c r="F87" s="7" t="s">
        <v>41</v>
      </c>
      <c r="G87" s="4" t="s">
        <v>168</v>
      </c>
      <c r="H87" s="11">
        <v>10</v>
      </c>
      <c r="I87" s="11">
        <v>10</v>
      </c>
      <c r="J87" s="11">
        <v>100</v>
      </c>
      <c r="K87" s="11">
        <v>0</v>
      </c>
      <c r="L87" s="11">
        <v>10</v>
      </c>
      <c r="M87" s="12">
        <v>1</v>
      </c>
      <c r="N87" s="7" t="s">
        <v>1063</v>
      </c>
      <c r="O87" s="13" t="str">
        <f t="shared" si="5"/>
        <v>Cumplido</v>
      </c>
    </row>
    <row r="88" spans="1:15" ht="38.25" x14ac:dyDescent="0.2">
      <c r="A88" s="1"/>
      <c r="B88" s="10" t="s">
        <v>3</v>
      </c>
      <c r="C88" s="7" t="s">
        <v>6</v>
      </c>
      <c r="D88" s="7" t="s">
        <v>158</v>
      </c>
      <c r="E88" s="7" t="s">
        <v>167</v>
      </c>
      <c r="F88" s="7" t="s">
        <v>41</v>
      </c>
      <c r="G88" s="4" t="s">
        <v>169</v>
      </c>
      <c r="H88" s="11">
        <v>8000</v>
      </c>
      <c r="I88" s="11">
        <v>1621</v>
      </c>
      <c r="J88" s="11">
        <v>40.53</v>
      </c>
      <c r="K88" s="11">
        <v>0</v>
      </c>
      <c r="L88" s="11">
        <v>1621</v>
      </c>
      <c r="M88" s="12">
        <v>1</v>
      </c>
      <c r="N88" s="7" t="s">
        <v>1064</v>
      </c>
      <c r="O88" s="13" t="str">
        <f t="shared" si="5"/>
        <v>Cumplido</v>
      </c>
    </row>
    <row r="89" spans="1:15" ht="25.5" x14ac:dyDescent="0.2">
      <c r="A89" s="1"/>
      <c r="B89" s="10" t="s">
        <v>3</v>
      </c>
      <c r="C89" s="7" t="s">
        <v>6</v>
      </c>
      <c r="D89" s="7" t="s">
        <v>158</v>
      </c>
      <c r="E89" s="7" t="s">
        <v>170</v>
      </c>
      <c r="F89" s="7" t="s">
        <v>41</v>
      </c>
      <c r="G89" s="4" t="s">
        <v>171</v>
      </c>
      <c r="H89" s="11">
        <v>40</v>
      </c>
      <c r="I89" s="11">
        <v>24.5</v>
      </c>
      <c r="J89" s="11">
        <v>61.25</v>
      </c>
      <c r="K89" s="11">
        <v>0</v>
      </c>
      <c r="L89" s="11">
        <v>24.5</v>
      </c>
      <c r="M89" s="12">
        <v>1</v>
      </c>
      <c r="N89" s="7" t="s">
        <v>1872</v>
      </c>
      <c r="O89" s="13" t="str">
        <f t="shared" si="5"/>
        <v>Cumplido</v>
      </c>
    </row>
    <row r="90" spans="1:15" ht="38.25" x14ac:dyDescent="0.2">
      <c r="A90" s="1"/>
      <c r="B90" s="10" t="s">
        <v>3</v>
      </c>
      <c r="C90" s="7" t="s">
        <v>6</v>
      </c>
      <c r="D90" s="7" t="s">
        <v>158</v>
      </c>
      <c r="E90" s="7" t="s">
        <v>172</v>
      </c>
      <c r="F90" s="7" t="s">
        <v>41</v>
      </c>
      <c r="G90" s="4" t="s">
        <v>173</v>
      </c>
      <c r="H90" s="11">
        <v>5000</v>
      </c>
      <c r="I90" s="11">
        <v>1566</v>
      </c>
      <c r="J90" s="11">
        <v>31.32</v>
      </c>
      <c r="K90" s="11">
        <v>0</v>
      </c>
      <c r="L90" s="11">
        <v>1188</v>
      </c>
      <c r="M90" s="12">
        <v>1</v>
      </c>
      <c r="N90" s="7" t="s">
        <v>1873</v>
      </c>
      <c r="O90" s="13" t="str">
        <f t="shared" si="5"/>
        <v>Cumplido</v>
      </c>
    </row>
    <row r="91" spans="1:15" ht="38.25" x14ac:dyDescent="0.2">
      <c r="A91" s="1"/>
      <c r="B91" s="10" t="s">
        <v>3</v>
      </c>
      <c r="C91" s="7" t="s">
        <v>6</v>
      </c>
      <c r="D91" s="7" t="s">
        <v>158</v>
      </c>
      <c r="E91" s="7" t="s">
        <v>174</v>
      </c>
      <c r="F91" s="7" t="s">
        <v>41</v>
      </c>
      <c r="G91" s="4" t="s">
        <v>175</v>
      </c>
      <c r="H91" s="11">
        <v>10</v>
      </c>
      <c r="I91" s="11">
        <v>0</v>
      </c>
      <c r="J91" s="11">
        <v>0</v>
      </c>
      <c r="K91" s="11">
        <v>0</v>
      </c>
      <c r="L91" s="11">
        <v>0</v>
      </c>
      <c r="M91" s="12">
        <v>1</v>
      </c>
      <c r="N91" s="7" t="s">
        <v>1874</v>
      </c>
      <c r="O91" s="13" t="str">
        <f t="shared" si="5"/>
        <v>Cumplido</v>
      </c>
    </row>
    <row r="92" spans="1:15" ht="38.25" x14ac:dyDescent="0.2">
      <c r="A92" s="1"/>
      <c r="B92" s="10" t="s">
        <v>3</v>
      </c>
      <c r="C92" s="7" t="s">
        <v>6</v>
      </c>
      <c r="D92" s="7" t="s">
        <v>158</v>
      </c>
      <c r="E92" s="7" t="s">
        <v>174</v>
      </c>
      <c r="F92" s="7" t="s">
        <v>41</v>
      </c>
      <c r="G92" s="4" t="s">
        <v>176</v>
      </c>
      <c r="H92" s="11">
        <v>0</v>
      </c>
      <c r="I92" s="11">
        <v>1080</v>
      </c>
      <c r="J92" s="11" t="s">
        <v>1858</v>
      </c>
      <c r="K92" s="11">
        <v>0</v>
      </c>
      <c r="L92" s="11">
        <v>1080</v>
      </c>
      <c r="M92" s="12">
        <v>1</v>
      </c>
      <c r="N92" s="7" t="s">
        <v>1065</v>
      </c>
      <c r="O92" s="13" t="str">
        <f t="shared" si="5"/>
        <v>Cumplido</v>
      </c>
    </row>
    <row r="93" spans="1:15" ht="25.5" x14ac:dyDescent="0.2">
      <c r="A93" s="1"/>
      <c r="B93" s="80" t="s">
        <v>3</v>
      </c>
      <c r="C93" s="30" t="s">
        <v>6</v>
      </c>
      <c r="D93" s="30" t="s">
        <v>76</v>
      </c>
      <c r="E93" s="30"/>
      <c r="F93" s="30" t="s">
        <v>44</v>
      </c>
      <c r="G93" s="31" t="s">
        <v>1650</v>
      </c>
      <c r="H93" s="32">
        <v>100</v>
      </c>
      <c r="I93" s="32">
        <v>0</v>
      </c>
      <c r="J93" s="32">
        <v>0</v>
      </c>
      <c r="K93" s="32">
        <v>0</v>
      </c>
      <c r="L93" s="32">
        <v>0</v>
      </c>
      <c r="M93" s="33">
        <v>1</v>
      </c>
      <c r="N93" s="32" t="s">
        <v>1651</v>
      </c>
      <c r="O93" s="13" t="str">
        <f>IF(M93&gt;=95%,"Cumplido","Incumplido")</f>
        <v>Cumplido</v>
      </c>
    </row>
    <row r="94" spans="1:15" ht="51" x14ac:dyDescent="0.2">
      <c r="A94" s="1"/>
      <c r="B94" s="80" t="s">
        <v>3</v>
      </c>
      <c r="C94" s="30" t="s">
        <v>6</v>
      </c>
      <c r="D94" s="30" t="s">
        <v>76</v>
      </c>
      <c r="E94" s="30" t="s">
        <v>179</v>
      </c>
      <c r="F94" s="30" t="s">
        <v>44</v>
      </c>
      <c r="G94" s="31" t="s">
        <v>1652</v>
      </c>
      <c r="H94" s="32">
        <v>1241.6600000000001</v>
      </c>
      <c r="I94" s="32">
        <v>314.61</v>
      </c>
      <c r="J94" s="32">
        <v>25.337854162975368</v>
      </c>
      <c r="K94" s="32">
        <v>0</v>
      </c>
      <c r="L94" s="32">
        <v>314.61</v>
      </c>
      <c r="M94" s="33">
        <v>1</v>
      </c>
      <c r="N94" s="32" t="s">
        <v>1653</v>
      </c>
      <c r="O94" s="13" t="str">
        <f t="shared" ref="O94:O147" si="6">IF(M94&gt;=95%,"Cumplido","Incumplido")</f>
        <v>Cumplido</v>
      </c>
    </row>
    <row r="95" spans="1:15" ht="204" x14ac:dyDescent="0.2">
      <c r="A95" s="1"/>
      <c r="B95" s="80" t="s">
        <v>3</v>
      </c>
      <c r="C95" s="30" t="s">
        <v>6</v>
      </c>
      <c r="D95" s="30" t="s">
        <v>76</v>
      </c>
      <c r="E95" s="30" t="s">
        <v>77</v>
      </c>
      <c r="F95" s="30" t="s">
        <v>44</v>
      </c>
      <c r="G95" s="31" t="s">
        <v>1654</v>
      </c>
      <c r="H95" s="32">
        <v>27</v>
      </c>
      <c r="I95" s="32">
        <v>0</v>
      </c>
      <c r="J95" s="32">
        <v>0</v>
      </c>
      <c r="K95" s="32">
        <v>0</v>
      </c>
      <c r="L95" s="32">
        <v>0</v>
      </c>
      <c r="M95" s="33">
        <v>1</v>
      </c>
      <c r="N95" s="30" t="s">
        <v>1655</v>
      </c>
      <c r="O95" s="13" t="str">
        <f t="shared" si="6"/>
        <v>Cumplido</v>
      </c>
    </row>
    <row r="96" spans="1:15" ht="25.5" x14ac:dyDescent="0.2">
      <c r="A96" s="1"/>
      <c r="B96" s="80" t="s">
        <v>3</v>
      </c>
      <c r="C96" s="30" t="s">
        <v>6</v>
      </c>
      <c r="D96" s="30" t="s">
        <v>76</v>
      </c>
      <c r="E96" s="30" t="s">
        <v>203</v>
      </c>
      <c r="F96" s="30" t="s">
        <v>44</v>
      </c>
      <c r="G96" s="31" t="s">
        <v>1656</v>
      </c>
      <c r="H96" s="32">
        <v>16</v>
      </c>
      <c r="I96" s="32">
        <v>0</v>
      </c>
      <c r="J96" s="32">
        <v>0</v>
      </c>
      <c r="K96" s="32">
        <v>0</v>
      </c>
      <c r="L96" s="32">
        <v>0</v>
      </c>
      <c r="M96" s="33">
        <v>1</v>
      </c>
      <c r="N96" s="32" t="s">
        <v>1657</v>
      </c>
      <c r="O96" s="13" t="str">
        <f t="shared" si="6"/>
        <v>Cumplido</v>
      </c>
    </row>
    <row r="97" spans="1:15" ht="51" x14ac:dyDescent="0.2">
      <c r="A97" s="1"/>
      <c r="B97" s="80" t="s">
        <v>3</v>
      </c>
      <c r="C97" s="30" t="s">
        <v>6</v>
      </c>
      <c r="D97" s="30" t="s">
        <v>76</v>
      </c>
      <c r="E97" s="30" t="s">
        <v>79</v>
      </c>
      <c r="F97" s="30" t="s">
        <v>44</v>
      </c>
      <c r="G97" s="31" t="s">
        <v>1658</v>
      </c>
      <c r="H97" s="32">
        <v>219</v>
      </c>
      <c r="I97" s="32">
        <v>0</v>
      </c>
      <c r="J97" s="32">
        <v>0</v>
      </c>
      <c r="K97" s="32">
        <v>0</v>
      </c>
      <c r="L97" s="32">
        <v>0</v>
      </c>
      <c r="M97" s="33">
        <v>1</v>
      </c>
      <c r="N97" s="32" t="s">
        <v>1659</v>
      </c>
      <c r="O97" s="13" t="str">
        <f t="shared" si="6"/>
        <v>Cumplido</v>
      </c>
    </row>
    <row r="98" spans="1:15" ht="76.5" customHeight="1" x14ac:dyDescent="0.2">
      <c r="A98" s="1"/>
      <c r="B98" s="80" t="s">
        <v>3</v>
      </c>
      <c r="C98" s="30" t="s">
        <v>6</v>
      </c>
      <c r="D98" s="30" t="s">
        <v>76</v>
      </c>
      <c r="E98" s="30" t="s">
        <v>81</v>
      </c>
      <c r="F98" s="30" t="s">
        <v>44</v>
      </c>
      <c r="G98" s="31" t="s">
        <v>1660</v>
      </c>
      <c r="H98" s="32">
        <v>225</v>
      </c>
      <c r="I98" s="32">
        <v>0</v>
      </c>
      <c r="J98" s="32">
        <v>0</v>
      </c>
      <c r="K98" s="32">
        <v>0</v>
      </c>
      <c r="L98" s="32">
        <v>0</v>
      </c>
      <c r="M98" s="33">
        <v>1</v>
      </c>
      <c r="N98" s="30" t="s">
        <v>1757</v>
      </c>
      <c r="O98" s="13" t="str">
        <f t="shared" si="6"/>
        <v>Cumplido</v>
      </c>
    </row>
    <row r="99" spans="1:15" ht="38.25" x14ac:dyDescent="0.2">
      <c r="A99" s="1"/>
      <c r="B99" s="80" t="s">
        <v>3</v>
      </c>
      <c r="C99" s="30" t="s">
        <v>6</v>
      </c>
      <c r="D99" s="30" t="s">
        <v>76</v>
      </c>
      <c r="E99" s="30" t="s">
        <v>348</v>
      </c>
      <c r="F99" s="30" t="s">
        <v>44</v>
      </c>
      <c r="G99" s="31" t="s">
        <v>1661</v>
      </c>
      <c r="H99" s="32">
        <v>12</v>
      </c>
      <c r="I99" s="32">
        <v>0</v>
      </c>
      <c r="J99" s="32">
        <v>0</v>
      </c>
      <c r="K99" s="32">
        <v>0</v>
      </c>
      <c r="L99" s="32">
        <v>0</v>
      </c>
      <c r="M99" s="33">
        <v>1</v>
      </c>
      <c r="N99" s="32" t="s">
        <v>1662</v>
      </c>
      <c r="O99" s="13" t="str">
        <f t="shared" si="6"/>
        <v>Cumplido</v>
      </c>
    </row>
    <row r="100" spans="1:15" ht="25.5" x14ac:dyDescent="0.2">
      <c r="A100" s="1"/>
      <c r="B100" s="80" t="s">
        <v>3</v>
      </c>
      <c r="C100" s="30" t="s">
        <v>6</v>
      </c>
      <c r="D100" s="30" t="s">
        <v>76</v>
      </c>
      <c r="E100" s="30" t="s">
        <v>207</v>
      </c>
      <c r="F100" s="30" t="s">
        <v>44</v>
      </c>
      <c r="G100" s="31" t="s">
        <v>1663</v>
      </c>
      <c r="H100" s="32">
        <v>32</v>
      </c>
      <c r="I100" s="32">
        <v>0</v>
      </c>
      <c r="J100" s="32">
        <v>0</v>
      </c>
      <c r="K100" s="32">
        <v>0</v>
      </c>
      <c r="L100" s="32">
        <v>0</v>
      </c>
      <c r="M100" s="33">
        <v>1</v>
      </c>
      <c r="N100" s="32" t="s">
        <v>1657</v>
      </c>
      <c r="O100" s="13" t="str">
        <f t="shared" si="6"/>
        <v>Cumplido</v>
      </c>
    </row>
    <row r="101" spans="1:15" ht="38.25" x14ac:dyDescent="0.2">
      <c r="A101" s="1"/>
      <c r="B101" s="80" t="s">
        <v>3</v>
      </c>
      <c r="C101" s="30" t="s">
        <v>6</v>
      </c>
      <c r="D101" s="30" t="s">
        <v>76</v>
      </c>
      <c r="E101" s="30" t="s">
        <v>83</v>
      </c>
      <c r="F101" s="30" t="s">
        <v>44</v>
      </c>
      <c r="G101" s="31" t="s">
        <v>1664</v>
      </c>
      <c r="H101" s="32">
        <v>135</v>
      </c>
      <c r="I101" s="32">
        <v>0</v>
      </c>
      <c r="J101" s="32">
        <v>0</v>
      </c>
      <c r="K101" s="32">
        <v>0</v>
      </c>
      <c r="L101" s="32">
        <v>0</v>
      </c>
      <c r="M101" s="33">
        <v>1</v>
      </c>
      <c r="N101" s="32" t="s">
        <v>1665</v>
      </c>
      <c r="O101" s="13" t="str">
        <f t="shared" si="6"/>
        <v>Cumplido</v>
      </c>
    </row>
    <row r="102" spans="1:15" ht="63.75" x14ac:dyDescent="0.2">
      <c r="A102" s="1"/>
      <c r="B102" s="80" t="s">
        <v>3</v>
      </c>
      <c r="C102" s="30" t="s">
        <v>6</v>
      </c>
      <c r="D102" s="30" t="s">
        <v>76</v>
      </c>
      <c r="E102" s="30" t="s">
        <v>362</v>
      </c>
      <c r="F102" s="30" t="s">
        <v>44</v>
      </c>
      <c r="G102" s="31" t="s">
        <v>1666</v>
      </c>
      <c r="H102" s="32">
        <v>80</v>
      </c>
      <c r="I102" s="32">
        <v>0</v>
      </c>
      <c r="J102" s="32">
        <v>0</v>
      </c>
      <c r="K102" s="32">
        <v>0</v>
      </c>
      <c r="L102" s="32">
        <v>0</v>
      </c>
      <c r="M102" s="33">
        <v>1</v>
      </c>
      <c r="N102" s="32" t="s">
        <v>1667</v>
      </c>
      <c r="O102" s="13" t="str">
        <f t="shared" si="6"/>
        <v>Cumplido</v>
      </c>
    </row>
    <row r="103" spans="1:15" ht="38.25" x14ac:dyDescent="0.2">
      <c r="A103" s="1"/>
      <c r="B103" s="80" t="s">
        <v>3</v>
      </c>
      <c r="C103" s="30" t="s">
        <v>6</v>
      </c>
      <c r="D103" s="30" t="s">
        <v>76</v>
      </c>
      <c r="E103" s="30" t="s">
        <v>85</v>
      </c>
      <c r="F103" s="30" t="s">
        <v>44</v>
      </c>
      <c r="G103" s="31" t="s">
        <v>1668</v>
      </c>
      <c r="H103" s="32">
        <v>140</v>
      </c>
      <c r="I103" s="32">
        <v>0</v>
      </c>
      <c r="J103" s="32">
        <v>0</v>
      </c>
      <c r="K103" s="32">
        <v>0</v>
      </c>
      <c r="L103" s="32">
        <v>0</v>
      </c>
      <c r="M103" s="33">
        <v>1</v>
      </c>
      <c r="N103" s="30" t="s">
        <v>1669</v>
      </c>
      <c r="O103" s="13" t="str">
        <f t="shared" si="6"/>
        <v>Cumplido</v>
      </c>
    </row>
    <row r="104" spans="1:15" ht="63.75" x14ac:dyDescent="0.2">
      <c r="A104" s="1"/>
      <c r="B104" s="80" t="s">
        <v>3</v>
      </c>
      <c r="C104" s="30" t="s">
        <v>6</v>
      </c>
      <c r="D104" s="30" t="s">
        <v>87</v>
      </c>
      <c r="E104" s="30" t="s">
        <v>88</v>
      </c>
      <c r="F104" s="30" t="s">
        <v>44</v>
      </c>
      <c r="G104" s="31" t="s">
        <v>1670</v>
      </c>
      <c r="H104" s="32">
        <v>138</v>
      </c>
      <c r="I104" s="32">
        <v>33.83</v>
      </c>
      <c r="J104" s="32">
        <v>24.514492753623191</v>
      </c>
      <c r="K104" s="32">
        <v>0</v>
      </c>
      <c r="L104" s="32">
        <v>33.83</v>
      </c>
      <c r="M104" s="33">
        <v>1</v>
      </c>
      <c r="N104" s="32" t="s">
        <v>1671</v>
      </c>
      <c r="O104" s="13" t="str">
        <f t="shared" si="6"/>
        <v>Cumplido</v>
      </c>
    </row>
    <row r="105" spans="1:15" ht="63.75" x14ac:dyDescent="0.2">
      <c r="A105" s="1"/>
      <c r="B105" s="80" t="s">
        <v>3</v>
      </c>
      <c r="C105" s="30" t="s">
        <v>6</v>
      </c>
      <c r="D105" s="30" t="s">
        <v>87</v>
      </c>
      <c r="E105" s="30" t="s">
        <v>91</v>
      </c>
      <c r="F105" s="30" t="s">
        <v>44</v>
      </c>
      <c r="G105" s="31" t="s">
        <v>1672</v>
      </c>
      <c r="H105" s="32">
        <v>580</v>
      </c>
      <c r="I105" s="32">
        <v>22.32</v>
      </c>
      <c r="J105" s="32">
        <v>3.8482758620689661</v>
      </c>
      <c r="K105" s="32">
        <v>0</v>
      </c>
      <c r="L105" s="32">
        <v>22.32</v>
      </c>
      <c r="M105" s="33">
        <v>1</v>
      </c>
      <c r="N105" s="32" t="s">
        <v>1673</v>
      </c>
      <c r="O105" s="13" t="str">
        <f t="shared" si="6"/>
        <v>Cumplido</v>
      </c>
    </row>
    <row r="106" spans="1:15" ht="89.25" x14ac:dyDescent="0.2">
      <c r="A106" s="1"/>
      <c r="B106" s="80" t="s">
        <v>3</v>
      </c>
      <c r="C106" s="30" t="s">
        <v>6</v>
      </c>
      <c r="D106" s="30" t="s">
        <v>87</v>
      </c>
      <c r="E106" s="30" t="s">
        <v>93</v>
      </c>
      <c r="F106" s="30" t="s">
        <v>44</v>
      </c>
      <c r="G106" s="31" t="s">
        <v>1674</v>
      </c>
      <c r="H106" s="32">
        <v>414.65</v>
      </c>
      <c r="I106" s="32">
        <v>316.85999999999996</v>
      </c>
      <c r="J106" s="32">
        <v>76.416254672615466</v>
      </c>
      <c r="K106" s="32">
        <v>0</v>
      </c>
      <c r="L106" s="32">
        <v>316.85999999999996</v>
      </c>
      <c r="M106" s="33">
        <v>1</v>
      </c>
      <c r="N106" s="32" t="s">
        <v>1675</v>
      </c>
      <c r="O106" s="13" t="str">
        <f t="shared" si="6"/>
        <v>Cumplido</v>
      </c>
    </row>
    <row r="107" spans="1:15" ht="89.25" x14ac:dyDescent="0.2">
      <c r="A107" s="1"/>
      <c r="B107" s="80" t="s">
        <v>3</v>
      </c>
      <c r="C107" s="30" t="s">
        <v>6</v>
      </c>
      <c r="D107" s="30" t="s">
        <v>87</v>
      </c>
      <c r="E107" s="30" t="s">
        <v>96</v>
      </c>
      <c r="F107" s="30" t="s">
        <v>44</v>
      </c>
      <c r="G107" s="31" t="s">
        <v>1676</v>
      </c>
      <c r="H107" s="32">
        <v>631.65</v>
      </c>
      <c r="I107" s="32">
        <v>538.63</v>
      </c>
      <c r="J107" s="32">
        <v>85.273490065700955</v>
      </c>
      <c r="K107" s="32">
        <v>0</v>
      </c>
      <c r="L107" s="32">
        <v>538.63</v>
      </c>
      <c r="M107" s="33">
        <v>1</v>
      </c>
      <c r="N107" s="32" t="s">
        <v>1677</v>
      </c>
      <c r="O107" s="13" t="str">
        <f t="shared" si="6"/>
        <v>Cumplido</v>
      </c>
    </row>
    <row r="108" spans="1:15" ht="63.75" x14ac:dyDescent="0.2">
      <c r="A108" s="1"/>
      <c r="B108" s="80" t="s">
        <v>3</v>
      </c>
      <c r="C108" s="30" t="s">
        <v>6</v>
      </c>
      <c r="D108" s="30" t="s">
        <v>87</v>
      </c>
      <c r="E108" s="30" t="s">
        <v>99</v>
      </c>
      <c r="F108" s="30" t="s">
        <v>44</v>
      </c>
      <c r="G108" s="31" t="s">
        <v>1678</v>
      </c>
      <c r="H108" s="32">
        <v>200.36</v>
      </c>
      <c r="I108" s="32">
        <v>0</v>
      </c>
      <c r="J108" s="32">
        <v>0</v>
      </c>
      <c r="K108" s="32">
        <v>0</v>
      </c>
      <c r="L108" s="32">
        <v>0</v>
      </c>
      <c r="M108" s="33">
        <v>1</v>
      </c>
      <c r="N108" s="32" t="s">
        <v>1679</v>
      </c>
      <c r="O108" s="13" t="str">
        <f t="shared" si="6"/>
        <v>Cumplido</v>
      </c>
    </row>
    <row r="109" spans="1:15" ht="102" x14ac:dyDescent="0.2">
      <c r="A109" s="1"/>
      <c r="B109" s="80" t="s">
        <v>3</v>
      </c>
      <c r="C109" s="30" t="s">
        <v>6</v>
      </c>
      <c r="D109" s="30" t="s">
        <v>87</v>
      </c>
      <c r="E109" s="30" t="s">
        <v>102</v>
      </c>
      <c r="F109" s="30" t="s">
        <v>44</v>
      </c>
      <c r="G109" s="31" t="s">
        <v>1680</v>
      </c>
      <c r="H109" s="32">
        <v>145</v>
      </c>
      <c r="I109" s="32">
        <v>8.06</v>
      </c>
      <c r="J109" s="32">
        <v>5.5586206896551724</v>
      </c>
      <c r="K109" s="32">
        <v>0</v>
      </c>
      <c r="L109" s="32">
        <v>8.06</v>
      </c>
      <c r="M109" s="33">
        <v>1</v>
      </c>
      <c r="N109" s="32" t="s">
        <v>1875</v>
      </c>
      <c r="O109" s="13" t="str">
        <f t="shared" si="6"/>
        <v>Cumplido</v>
      </c>
    </row>
    <row r="110" spans="1:15" ht="38.25" x14ac:dyDescent="0.2">
      <c r="A110" s="1"/>
      <c r="B110" s="80" t="s">
        <v>3</v>
      </c>
      <c r="C110" s="30" t="s">
        <v>6</v>
      </c>
      <c r="D110" s="30" t="s">
        <v>87</v>
      </c>
      <c r="E110" s="30" t="s">
        <v>105</v>
      </c>
      <c r="F110" s="30" t="s">
        <v>44</v>
      </c>
      <c r="G110" s="31" t="s">
        <v>1681</v>
      </c>
      <c r="H110" s="32">
        <v>45</v>
      </c>
      <c r="I110" s="32">
        <v>24.13</v>
      </c>
      <c r="J110" s="32">
        <v>53.62222222222222</v>
      </c>
      <c r="K110" s="32">
        <v>0</v>
      </c>
      <c r="L110" s="32">
        <v>24.13</v>
      </c>
      <c r="M110" s="33">
        <v>1</v>
      </c>
      <c r="N110" s="32" t="s">
        <v>1682</v>
      </c>
      <c r="O110" s="13" t="str">
        <f t="shared" si="6"/>
        <v>Cumplido</v>
      </c>
    </row>
    <row r="111" spans="1:15" ht="25.5" x14ac:dyDescent="0.2">
      <c r="A111" s="1"/>
      <c r="B111" s="80" t="s">
        <v>3</v>
      </c>
      <c r="C111" s="30" t="s">
        <v>6</v>
      </c>
      <c r="D111" s="30" t="s">
        <v>108</v>
      </c>
      <c r="E111" s="30" t="s">
        <v>116</v>
      </c>
      <c r="F111" s="30" t="s">
        <v>44</v>
      </c>
      <c r="G111" s="31" t="s">
        <v>1683</v>
      </c>
      <c r="H111" s="32">
        <v>15</v>
      </c>
      <c r="I111" s="32">
        <v>0</v>
      </c>
      <c r="J111" s="32">
        <v>0</v>
      </c>
      <c r="K111" s="32">
        <v>0</v>
      </c>
      <c r="L111" s="32">
        <v>0</v>
      </c>
      <c r="M111" s="33">
        <v>1</v>
      </c>
      <c r="N111" s="32" t="s">
        <v>1684</v>
      </c>
      <c r="O111" s="13" t="str">
        <f t="shared" si="6"/>
        <v>Cumplido</v>
      </c>
    </row>
    <row r="112" spans="1:15" ht="63.75" x14ac:dyDescent="0.2">
      <c r="A112" s="1"/>
      <c r="B112" s="80" t="s">
        <v>3</v>
      </c>
      <c r="C112" s="30" t="s">
        <v>6</v>
      </c>
      <c r="D112" s="30" t="s">
        <v>108</v>
      </c>
      <c r="E112" s="30" t="s">
        <v>109</v>
      </c>
      <c r="F112" s="30" t="s">
        <v>44</v>
      </c>
      <c r="G112" s="31" t="s">
        <v>1685</v>
      </c>
      <c r="H112" s="32">
        <v>29</v>
      </c>
      <c r="I112" s="32">
        <v>0</v>
      </c>
      <c r="J112" s="32">
        <v>0</v>
      </c>
      <c r="K112" s="32">
        <v>0</v>
      </c>
      <c r="L112" s="32">
        <v>0</v>
      </c>
      <c r="M112" s="33">
        <v>1</v>
      </c>
      <c r="N112" s="32" t="s">
        <v>1686</v>
      </c>
      <c r="O112" s="13" t="str">
        <f t="shared" si="6"/>
        <v>Cumplido</v>
      </c>
    </row>
    <row r="113" spans="1:15" ht="165.75" x14ac:dyDescent="0.2">
      <c r="A113" s="1"/>
      <c r="B113" s="80" t="s">
        <v>3</v>
      </c>
      <c r="C113" s="30" t="s">
        <v>6</v>
      </c>
      <c r="D113" s="30" t="s">
        <v>108</v>
      </c>
      <c r="E113" s="30" t="s">
        <v>413</v>
      </c>
      <c r="F113" s="30" t="s">
        <v>44</v>
      </c>
      <c r="G113" s="31" t="s">
        <v>1687</v>
      </c>
      <c r="H113" s="32">
        <v>275</v>
      </c>
      <c r="I113" s="32">
        <v>0</v>
      </c>
      <c r="J113" s="32">
        <v>0</v>
      </c>
      <c r="K113" s="32">
        <v>0</v>
      </c>
      <c r="L113" s="32">
        <v>0</v>
      </c>
      <c r="M113" s="33">
        <v>1</v>
      </c>
      <c r="N113" s="32" t="s">
        <v>1688</v>
      </c>
      <c r="O113" s="13" t="str">
        <f t="shared" si="6"/>
        <v>Cumplido</v>
      </c>
    </row>
    <row r="114" spans="1:15" ht="38.25" x14ac:dyDescent="0.2">
      <c r="A114" s="1"/>
      <c r="B114" s="80" t="s">
        <v>3</v>
      </c>
      <c r="C114" s="30" t="s">
        <v>6</v>
      </c>
      <c r="D114" s="30" t="s">
        <v>108</v>
      </c>
      <c r="E114" s="30" t="s">
        <v>112</v>
      </c>
      <c r="F114" s="30" t="s">
        <v>44</v>
      </c>
      <c r="G114" s="31" t="s">
        <v>1689</v>
      </c>
      <c r="H114" s="32">
        <v>900</v>
      </c>
      <c r="I114" s="32">
        <v>0</v>
      </c>
      <c r="J114" s="32">
        <v>0</v>
      </c>
      <c r="K114" s="32">
        <v>0</v>
      </c>
      <c r="L114" s="32">
        <v>0</v>
      </c>
      <c r="M114" s="33">
        <v>1</v>
      </c>
      <c r="N114" s="32" t="s">
        <v>1690</v>
      </c>
      <c r="O114" s="13" t="str">
        <f t="shared" si="6"/>
        <v>Cumplido</v>
      </c>
    </row>
    <row r="115" spans="1:15" ht="89.25" x14ac:dyDescent="0.2">
      <c r="A115" s="1"/>
      <c r="B115" s="80" t="s">
        <v>3</v>
      </c>
      <c r="C115" s="30" t="s">
        <v>6</v>
      </c>
      <c r="D115" s="30" t="s">
        <v>108</v>
      </c>
      <c r="E115" s="30" t="s">
        <v>114</v>
      </c>
      <c r="F115" s="30" t="s">
        <v>44</v>
      </c>
      <c r="G115" s="31" t="s">
        <v>1691</v>
      </c>
      <c r="H115" s="32">
        <v>1453.05</v>
      </c>
      <c r="I115" s="32">
        <v>710.01</v>
      </c>
      <c r="J115" s="32">
        <v>48.863425209043051</v>
      </c>
      <c r="K115" s="32">
        <v>0</v>
      </c>
      <c r="L115" s="32">
        <v>710.01</v>
      </c>
      <c r="M115" s="33">
        <v>1</v>
      </c>
      <c r="N115" s="32" t="s">
        <v>1692</v>
      </c>
      <c r="O115" s="13" t="str">
        <f t="shared" si="6"/>
        <v>Cumplido</v>
      </c>
    </row>
    <row r="116" spans="1:15" ht="25.5" x14ac:dyDescent="0.2">
      <c r="A116" s="1"/>
      <c r="B116" s="80" t="s">
        <v>3</v>
      </c>
      <c r="C116" s="30" t="s">
        <v>6</v>
      </c>
      <c r="D116" s="30" t="s">
        <v>108</v>
      </c>
      <c r="E116" s="30" t="s">
        <v>119</v>
      </c>
      <c r="F116" s="30" t="s">
        <v>44</v>
      </c>
      <c r="G116" s="31" t="s">
        <v>1693</v>
      </c>
      <c r="H116" s="32">
        <v>100</v>
      </c>
      <c r="I116" s="32">
        <v>0</v>
      </c>
      <c r="J116" s="32">
        <v>0</v>
      </c>
      <c r="K116" s="32">
        <v>0</v>
      </c>
      <c r="L116" s="32">
        <v>0</v>
      </c>
      <c r="M116" s="33">
        <v>1</v>
      </c>
      <c r="N116" s="32" t="s">
        <v>1694</v>
      </c>
      <c r="O116" s="13" t="str">
        <f t="shared" si="6"/>
        <v>Cumplido</v>
      </c>
    </row>
    <row r="117" spans="1:15" ht="25.5" x14ac:dyDescent="0.2">
      <c r="A117" s="1"/>
      <c r="B117" s="80" t="s">
        <v>3</v>
      </c>
      <c r="C117" s="30" t="s">
        <v>6</v>
      </c>
      <c r="D117" s="30" t="s">
        <v>108</v>
      </c>
      <c r="E117" s="30" t="s">
        <v>121</v>
      </c>
      <c r="F117" s="30" t="s">
        <v>44</v>
      </c>
      <c r="G117" s="31" t="s">
        <v>1695</v>
      </c>
      <c r="H117" s="32">
        <v>100</v>
      </c>
      <c r="I117" s="32">
        <v>0</v>
      </c>
      <c r="J117" s="32">
        <v>0</v>
      </c>
      <c r="K117" s="32">
        <v>0</v>
      </c>
      <c r="L117" s="32">
        <v>0</v>
      </c>
      <c r="M117" s="33">
        <v>1</v>
      </c>
      <c r="N117" s="32" t="s">
        <v>1696</v>
      </c>
      <c r="O117" s="13" t="str">
        <f t="shared" si="6"/>
        <v>Cumplido</v>
      </c>
    </row>
    <row r="118" spans="1:15" ht="38.25" x14ac:dyDescent="0.2">
      <c r="A118" s="1"/>
      <c r="B118" s="80" t="s">
        <v>3</v>
      </c>
      <c r="C118" s="30" t="s">
        <v>6</v>
      </c>
      <c r="D118" s="30" t="s">
        <v>108</v>
      </c>
      <c r="E118" s="30" t="s">
        <v>125</v>
      </c>
      <c r="F118" s="30" t="s">
        <v>44</v>
      </c>
      <c r="G118" s="31" t="s">
        <v>1697</v>
      </c>
      <c r="H118" s="32">
        <v>54.8</v>
      </c>
      <c r="I118" s="32">
        <v>2.37</v>
      </c>
      <c r="J118" s="32">
        <v>4.3248175182481754</v>
      </c>
      <c r="K118" s="32">
        <v>0</v>
      </c>
      <c r="L118" s="32">
        <v>2.37</v>
      </c>
      <c r="M118" s="33">
        <v>1</v>
      </c>
      <c r="N118" s="32" t="s">
        <v>1698</v>
      </c>
      <c r="O118" s="13" t="str">
        <f t="shared" si="6"/>
        <v>Cumplido</v>
      </c>
    </row>
    <row r="119" spans="1:15" ht="38.25" x14ac:dyDescent="0.2">
      <c r="A119" s="1"/>
      <c r="B119" s="80" t="s">
        <v>3</v>
      </c>
      <c r="C119" s="30" t="s">
        <v>6</v>
      </c>
      <c r="D119" s="30" t="s">
        <v>108</v>
      </c>
      <c r="E119" s="30" t="s">
        <v>237</v>
      </c>
      <c r="F119" s="30" t="s">
        <v>44</v>
      </c>
      <c r="G119" s="31" t="s">
        <v>1699</v>
      </c>
      <c r="H119" s="32">
        <v>5</v>
      </c>
      <c r="I119" s="32">
        <v>0</v>
      </c>
      <c r="J119" s="32">
        <v>0</v>
      </c>
      <c r="K119" s="32">
        <v>0</v>
      </c>
      <c r="L119" s="32">
        <v>0</v>
      </c>
      <c r="M119" s="33">
        <v>1</v>
      </c>
      <c r="N119" s="32" t="s">
        <v>1700</v>
      </c>
      <c r="O119" s="13" t="str">
        <f t="shared" si="6"/>
        <v>Cumplido</v>
      </c>
    </row>
    <row r="120" spans="1:15" ht="51" x14ac:dyDescent="0.2">
      <c r="A120" s="1"/>
      <c r="B120" s="80" t="s">
        <v>3</v>
      </c>
      <c r="C120" s="30" t="s">
        <v>6</v>
      </c>
      <c r="D120" s="30" t="s">
        <v>127</v>
      </c>
      <c r="E120" s="30"/>
      <c r="F120" s="30" t="s">
        <v>44</v>
      </c>
      <c r="G120" s="31" t="s">
        <v>1701</v>
      </c>
      <c r="H120" s="32">
        <v>2064</v>
      </c>
      <c r="I120" s="32">
        <v>0</v>
      </c>
      <c r="J120" s="32">
        <v>0</v>
      </c>
      <c r="K120" s="32">
        <v>0</v>
      </c>
      <c r="L120" s="32">
        <v>0</v>
      </c>
      <c r="M120" s="33">
        <v>1</v>
      </c>
      <c r="N120" s="32" t="s">
        <v>1702</v>
      </c>
      <c r="O120" s="13" t="str">
        <f t="shared" si="6"/>
        <v>Cumplido</v>
      </c>
    </row>
    <row r="121" spans="1:15" ht="38.25" x14ac:dyDescent="0.2">
      <c r="A121" s="1"/>
      <c r="B121" s="80" t="s">
        <v>3</v>
      </c>
      <c r="C121" s="30" t="s">
        <v>6</v>
      </c>
      <c r="D121" s="30" t="s">
        <v>127</v>
      </c>
      <c r="E121" s="30" t="s">
        <v>128</v>
      </c>
      <c r="F121" s="30" t="s">
        <v>44</v>
      </c>
      <c r="G121" s="31" t="s">
        <v>1703</v>
      </c>
      <c r="H121" s="32">
        <v>10.29</v>
      </c>
      <c r="I121" s="32">
        <v>0</v>
      </c>
      <c r="J121" s="32">
        <v>0</v>
      </c>
      <c r="K121" s="32">
        <v>0</v>
      </c>
      <c r="L121" s="32">
        <v>0</v>
      </c>
      <c r="M121" s="33">
        <v>1</v>
      </c>
      <c r="N121" s="32" t="s">
        <v>1704</v>
      </c>
      <c r="O121" s="13" t="str">
        <f t="shared" si="6"/>
        <v>Cumplido</v>
      </c>
    </row>
    <row r="122" spans="1:15" ht="25.5" x14ac:dyDescent="0.2">
      <c r="A122" s="1"/>
      <c r="B122" s="80" t="s">
        <v>3</v>
      </c>
      <c r="C122" s="30" t="s">
        <v>6</v>
      </c>
      <c r="D122" s="30" t="s">
        <v>127</v>
      </c>
      <c r="E122" s="30" t="s">
        <v>130</v>
      </c>
      <c r="F122" s="30" t="s">
        <v>44</v>
      </c>
      <c r="G122" s="31" t="s">
        <v>1705</v>
      </c>
      <c r="H122" s="32">
        <v>86.25</v>
      </c>
      <c r="I122" s="32">
        <v>0</v>
      </c>
      <c r="J122" s="32">
        <v>0</v>
      </c>
      <c r="K122" s="32">
        <v>0</v>
      </c>
      <c r="L122" s="32">
        <v>0</v>
      </c>
      <c r="M122" s="33">
        <v>1</v>
      </c>
      <c r="N122" s="32" t="s">
        <v>1706</v>
      </c>
      <c r="O122" s="13" t="str">
        <f t="shared" si="6"/>
        <v>Cumplido</v>
      </c>
    </row>
    <row r="123" spans="1:15" ht="38.25" x14ac:dyDescent="0.2">
      <c r="A123" s="1"/>
      <c r="B123" s="80" t="s">
        <v>3</v>
      </c>
      <c r="C123" s="30" t="s">
        <v>6</v>
      </c>
      <c r="D123" s="30" t="s">
        <v>127</v>
      </c>
      <c r="E123" s="30" t="s">
        <v>132</v>
      </c>
      <c r="F123" s="30" t="s">
        <v>44</v>
      </c>
      <c r="G123" s="31" t="s">
        <v>1707</v>
      </c>
      <c r="H123" s="32">
        <v>6.5</v>
      </c>
      <c r="I123" s="32">
        <v>0</v>
      </c>
      <c r="J123" s="32">
        <v>0</v>
      </c>
      <c r="K123" s="32">
        <v>0</v>
      </c>
      <c r="L123" s="32">
        <v>0</v>
      </c>
      <c r="M123" s="33">
        <v>1</v>
      </c>
      <c r="N123" s="32" t="s">
        <v>1708</v>
      </c>
      <c r="O123" s="13" t="str">
        <f t="shared" si="6"/>
        <v>Cumplido</v>
      </c>
    </row>
    <row r="124" spans="1:15" ht="89.25" x14ac:dyDescent="0.2">
      <c r="A124" s="1"/>
      <c r="B124" s="80" t="s">
        <v>3</v>
      </c>
      <c r="C124" s="30" t="s">
        <v>6</v>
      </c>
      <c r="D124" s="30" t="s">
        <v>127</v>
      </c>
      <c r="E124" s="30" t="s">
        <v>134</v>
      </c>
      <c r="F124" s="30" t="s">
        <v>44</v>
      </c>
      <c r="G124" s="31" t="s">
        <v>1709</v>
      </c>
      <c r="H124" s="32">
        <v>350</v>
      </c>
      <c r="I124" s="32">
        <v>0</v>
      </c>
      <c r="J124" s="32">
        <v>0</v>
      </c>
      <c r="K124" s="32">
        <v>0</v>
      </c>
      <c r="L124" s="32">
        <v>0</v>
      </c>
      <c r="M124" s="33">
        <v>1</v>
      </c>
      <c r="N124" s="32" t="s">
        <v>1710</v>
      </c>
      <c r="O124" s="13" t="str">
        <f t="shared" si="6"/>
        <v>Cumplido</v>
      </c>
    </row>
    <row r="125" spans="1:15" ht="51" x14ac:dyDescent="0.2">
      <c r="A125" s="1"/>
      <c r="B125" s="80" t="s">
        <v>3</v>
      </c>
      <c r="C125" s="30" t="s">
        <v>6</v>
      </c>
      <c r="D125" s="30" t="s">
        <v>127</v>
      </c>
      <c r="E125" s="30" t="s">
        <v>136</v>
      </c>
      <c r="F125" s="30" t="s">
        <v>44</v>
      </c>
      <c r="G125" s="31" t="s">
        <v>1711</v>
      </c>
      <c r="H125" s="32">
        <v>112.5</v>
      </c>
      <c r="I125" s="32">
        <v>0</v>
      </c>
      <c r="J125" s="32">
        <v>0</v>
      </c>
      <c r="K125" s="32">
        <v>0</v>
      </c>
      <c r="L125" s="32">
        <v>0</v>
      </c>
      <c r="M125" s="33">
        <v>1</v>
      </c>
      <c r="N125" s="32" t="s">
        <v>1712</v>
      </c>
      <c r="O125" s="13" t="str">
        <f t="shared" si="6"/>
        <v>Cumplido</v>
      </c>
    </row>
    <row r="126" spans="1:15" ht="76.5" x14ac:dyDescent="0.2">
      <c r="A126" s="1"/>
      <c r="B126" s="80" t="s">
        <v>3</v>
      </c>
      <c r="C126" s="30" t="s">
        <v>6</v>
      </c>
      <c r="D126" s="30" t="s">
        <v>127</v>
      </c>
      <c r="E126" s="30" t="s">
        <v>138</v>
      </c>
      <c r="F126" s="30" t="s">
        <v>44</v>
      </c>
      <c r="G126" s="31" t="s">
        <v>1713</v>
      </c>
      <c r="H126" s="32">
        <v>60</v>
      </c>
      <c r="I126" s="32">
        <v>0</v>
      </c>
      <c r="J126" s="32">
        <v>0</v>
      </c>
      <c r="K126" s="32">
        <v>0</v>
      </c>
      <c r="L126" s="32">
        <v>0</v>
      </c>
      <c r="M126" s="33">
        <v>1</v>
      </c>
      <c r="N126" s="32" t="s">
        <v>1714</v>
      </c>
      <c r="O126" s="13" t="str">
        <f t="shared" si="6"/>
        <v>Cumplido</v>
      </c>
    </row>
    <row r="127" spans="1:15" ht="63.75" x14ac:dyDescent="0.2">
      <c r="A127" s="1"/>
      <c r="B127" s="80" t="s">
        <v>3</v>
      </c>
      <c r="C127" s="30" t="s">
        <v>6</v>
      </c>
      <c r="D127" s="30" t="s">
        <v>127</v>
      </c>
      <c r="E127" s="30" t="s">
        <v>140</v>
      </c>
      <c r="F127" s="30" t="s">
        <v>44</v>
      </c>
      <c r="G127" s="31" t="s">
        <v>1715</v>
      </c>
      <c r="H127" s="32">
        <v>100</v>
      </c>
      <c r="I127" s="32">
        <v>0</v>
      </c>
      <c r="J127" s="32">
        <v>0</v>
      </c>
      <c r="K127" s="32">
        <v>0</v>
      </c>
      <c r="L127" s="32">
        <v>0</v>
      </c>
      <c r="M127" s="33">
        <v>1</v>
      </c>
      <c r="N127" s="32" t="s">
        <v>1716</v>
      </c>
      <c r="O127" s="13" t="str">
        <f t="shared" si="6"/>
        <v>Cumplido</v>
      </c>
    </row>
    <row r="128" spans="1:15" ht="89.25" x14ac:dyDescent="0.2">
      <c r="A128" s="1"/>
      <c r="B128" s="80" t="s">
        <v>3</v>
      </c>
      <c r="C128" s="30" t="s">
        <v>6</v>
      </c>
      <c r="D128" s="30" t="s">
        <v>127</v>
      </c>
      <c r="E128" s="30" t="s">
        <v>143</v>
      </c>
      <c r="F128" s="30" t="s">
        <v>44</v>
      </c>
      <c r="G128" s="31" t="s">
        <v>1717</v>
      </c>
      <c r="H128" s="32">
        <v>50</v>
      </c>
      <c r="I128" s="32">
        <v>0</v>
      </c>
      <c r="J128" s="32">
        <v>0</v>
      </c>
      <c r="K128" s="32">
        <v>0</v>
      </c>
      <c r="L128" s="32">
        <v>0</v>
      </c>
      <c r="M128" s="33">
        <v>1</v>
      </c>
      <c r="N128" s="32" t="s">
        <v>1718</v>
      </c>
      <c r="O128" s="13" t="str">
        <f t="shared" si="6"/>
        <v>Cumplido</v>
      </c>
    </row>
    <row r="129" spans="1:15" ht="25.5" x14ac:dyDescent="0.2">
      <c r="A129" s="1"/>
      <c r="B129" s="80" t="s">
        <v>3</v>
      </c>
      <c r="C129" s="30" t="s">
        <v>6</v>
      </c>
      <c r="D129" s="30" t="s">
        <v>127</v>
      </c>
      <c r="E129" s="30" t="s">
        <v>194</v>
      </c>
      <c r="F129" s="30" t="s">
        <v>44</v>
      </c>
      <c r="G129" s="31" t="s">
        <v>1719</v>
      </c>
      <c r="H129" s="32">
        <v>20</v>
      </c>
      <c r="I129" s="32">
        <v>0</v>
      </c>
      <c r="J129" s="32">
        <v>0</v>
      </c>
      <c r="K129" s="32">
        <v>0</v>
      </c>
      <c r="L129" s="32">
        <v>0</v>
      </c>
      <c r="M129" s="33">
        <v>1</v>
      </c>
      <c r="N129" s="32" t="s">
        <v>1720</v>
      </c>
      <c r="O129" s="13" t="str">
        <f t="shared" si="6"/>
        <v>Cumplido</v>
      </c>
    </row>
    <row r="130" spans="1:15" ht="63.75" x14ac:dyDescent="0.2">
      <c r="A130" s="1"/>
      <c r="B130" s="80" t="s">
        <v>3</v>
      </c>
      <c r="C130" s="30" t="s">
        <v>6</v>
      </c>
      <c r="D130" s="30" t="s">
        <v>127</v>
      </c>
      <c r="E130" s="30" t="s">
        <v>279</v>
      </c>
      <c r="F130" s="30" t="s">
        <v>44</v>
      </c>
      <c r="G130" s="31" t="s">
        <v>1721</v>
      </c>
      <c r="H130" s="32">
        <v>90.93</v>
      </c>
      <c r="I130" s="32">
        <v>0</v>
      </c>
      <c r="J130" s="32">
        <v>0</v>
      </c>
      <c r="K130" s="32">
        <v>0</v>
      </c>
      <c r="L130" s="32">
        <v>0</v>
      </c>
      <c r="M130" s="33">
        <v>1</v>
      </c>
      <c r="N130" s="32" t="s">
        <v>1722</v>
      </c>
      <c r="O130" s="13" t="str">
        <f t="shared" si="6"/>
        <v>Cumplido</v>
      </c>
    </row>
    <row r="131" spans="1:15" ht="38.25" x14ac:dyDescent="0.2">
      <c r="A131" s="1"/>
      <c r="B131" s="80" t="s">
        <v>3</v>
      </c>
      <c r="C131" s="30" t="s">
        <v>6</v>
      </c>
      <c r="D131" s="30" t="s">
        <v>127</v>
      </c>
      <c r="E131" s="30" t="s">
        <v>146</v>
      </c>
      <c r="F131" s="30" t="s">
        <v>44</v>
      </c>
      <c r="G131" s="31" t="s">
        <v>1723</v>
      </c>
      <c r="H131" s="32">
        <v>50</v>
      </c>
      <c r="I131" s="32">
        <v>0</v>
      </c>
      <c r="J131" s="32">
        <v>0</v>
      </c>
      <c r="K131" s="32">
        <v>0</v>
      </c>
      <c r="L131" s="32">
        <v>0</v>
      </c>
      <c r="M131" s="33">
        <v>1</v>
      </c>
      <c r="N131" s="32" t="s">
        <v>1724</v>
      </c>
      <c r="O131" s="13" t="str">
        <f t="shared" si="6"/>
        <v>Cumplido</v>
      </c>
    </row>
    <row r="132" spans="1:15" ht="63.75" x14ac:dyDescent="0.2">
      <c r="A132" s="1"/>
      <c r="B132" s="80" t="s">
        <v>3</v>
      </c>
      <c r="C132" s="30" t="s">
        <v>6</v>
      </c>
      <c r="D132" s="30" t="s">
        <v>149</v>
      </c>
      <c r="E132" s="30" t="s">
        <v>150</v>
      </c>
      <c r="F132" s="30" t="s">
        <v>44</v>
      </c>
      <c r="G132" s="31" t="s">
        <v>1725</v>
      </c>
      <c r="H132" s="32">
        <v>4000</v>
      </c>
      <c r="I132" s="32">
        <v>0</v>
      </c>
      <c r="J132" s="32">
        <v>0</v>
      </c>
      <c r="K132" s="32">
        <v>0</v>
      </c>
      <c r="L132" s="32">
        <v>0</v>
      </c>
      <c r="M132" s="33">
        <v>1</v>
      </c>
      <c r="N132" s="32" t="s">
        <v>1726</v>
      </c>
      <c r="O132" s="13" t="str">
        <f t="shared" si="6"/>
        <v>Cumplido</v>
      </c>
    </row>
    <row r="133" spans="1:15" ht="38.25" x14ac:dyDescent="0.2">
      <c r="A133" s="1"/>
      <c r="B133" s="80" t="s">
        <v>3</v>
      </c>
      <c r="C133" s="30" t="s">
        <v>6</v>
      </c>
      <c r="D133" s="30" t="s">
        <v>149</v>
      </c>
      <c r="E133" s="30" t="s">
        <v>48</v>
      </c>
      <c r="F133" s="30" t="s">
        <v>44</v>
      </c>
      <c r="G133" s="31" t="s">
        <v>1727</v>
      </c>
      <c r="H133" s="32">
        <v>967.81</v>
      </c>
      <c r="I133" s="32">
        <v>0</v>
      </c>
      <c r="J133" s="32">
        <v>0</v>
      </c>
      <c r="K133" s="32">
        <v>0</v>
      </c>
      <c r="L133" s="32">
        <v>0</v>
      </c>
      <c r="M133" s="33">
        <v>1</v>
      </c>
      <c r="N133" s="32" t="s">
        <v>1728</v>
      </c>
      <c r="O133" s="13" t="str">
        <f t="shared" si="6"/>
        <v>Cumplido</v>
      </c>
    </row>
    <row r="134" spans="1:15" ht="76.5" x14ac:dyDescent="0.2">
      <c r="A134" s="1"/>
      <c r="B134" s="80" t="s">
        <v>3</v>
      </c>
      <c r="C134" s="30" t="s">
        <v>6</v>
      </c>
      <c r="D134" s="30" t="s">
        <v>149</v>
      </c>
      <c r="E134" s="30" t="s">
        <v>152</v>
      </c>
      <c r="F134" s="30" t="s">
        <v>44</v>
      </c>
      <c r="G134" s="31" t="s">
        <v>1729</v>
      </c>
      <c r="H134" s="32">
        <v>1100</v>
      </c>
      <c r="I134" s="32">
        <v>0</v>
      </c>
      <c r="J134" s="32">
        <v>0</v>
      </c>
      <c r="K134" s="32">
        <v>0</v>
      </c>
      <c r="L134" s="32">
        <v>0</v>
      </c>
      <c r="M134" s="33">
        <v>1</v>
      </c>
      <c r="N134" s="32" t="s">
        <v>1730</v>
      </c>
      <c r="O134" s="13" t="str">
        <f t="shared" si="6"/>
        <v>Cumplido</v>
      </c>
    </row>
    <row r="135" spans="1:15" ht="63.75" x14ac:dyDescent="0.2">
      <c r="A135" s="1"/>
      <c r="B135" s="80" t="s">
        <v>3</v>
      </c>
      <c r="C135" s="30" t="s">
        <v>6</v>
      </c>
      <c r="D135" s="30" t="s">
        <v>149</v>
      </c>
      <c r="E135" s="30" t="s">
        <v>291</v>
      </c>
      <c r="F135" s="30" t="s">
        <v>44</v>
      </c>
      <c r="G135" s="31" t="s">
        <v>1731</v>
      </c>
      <c r="H135" s="32">
        <v>4000</v>
      </c>
      <c r="I135" s="32">
        <v>408.32</v>
      </c>
      <c r="J135" s="32">
        <v>10.208</v>
      </c>
      <c r="K135" s="32">
        <v>0</v>
      </c>
      <c r="L135" s="32">
        <v>408.32</v>
      </c>
      <c r="M135" s="33">
        <v>1</v>
      </c>
      <c r="N135" s="32" t="s">
        <v>1732</v>
      </c>
      <c r="O135" s="13" t="str">
        <f t="shared" si="6"/>
        <v>Cumplido</v>
      </c>
    </row>
    <row r="136" spans="1:15" ht="51" x14ac:dyDescent="0.2">
      <c r="A136" s="1"/>
      <c r="B136" s="80" t="s">
        <v>3</v>
      </c>
      <c r="C136" s="30" t="s">
        <v>6</v>
      </c>
      <c r="D136" s="30" t="s">
        <v>149</v>
      </c>
      <c r="E136" s="30" t="s">
        <v>528</v>
      </c>
      <c r="F136" s="30" t="s">
        <v>44</v>
      </c>
      <c r="G136" s="31" t="s">
        <v>1733</v>
      </c>
      <c r="H136" s="32">
        <v>6000</v>
      </c>
      <c r="I136" s="32">
        <v>2150</v>
      </c>
      <c r="J136" s="32">
        <v>35.833333333333329</v>
      </c>
      <c r="K136" s="32">
        <v>0</v>
      </c>
      <c r="L136" s="32">
        <v>2150</v>
      </c>
      <c r="M136" s="33">
        <v>1</v>
      </c>
      <c r="N136" s="32" t="s">
        <v>1734</v>
      </c>
      <c r="O136" s="13" t="str">
        <f t="shared" si="6"/>
        <v>Cumplido</v>
      </c>
    </row>
    <row r="137" spans="1:15" ht="38.25" x14ac:dyDescent="0.2">
      <c r="A137" s="1"/>
      <c r="B137" s="80" t="s">
        <v>3</v>
      </c>
      <c r="C137" s="30" t="s">
        <v>6</v>
      </c>
      <c r="D137" s="30" t="s">
        <v>149</v>
      </c>
      <c r="E137" s="30" t="s">
        <v>154</v>
      </c>
      <c r="F137" s="30" t="s">
        <v>44</v>
      </c>
      <c r="G137" s="31" t="s">
        <v>1735</v>
      </c>
      <c r="H137" s="32">
        <v>5300</v>
      </c>
      <c r="I137" s="32">
        <v>0</v>
      </c>
      <c r="J137" s="32">
        <v>0</v>
      </c>
      <c r="K137" s="32">
        <v>0</v>
      </c>
      <c r="L137" s="32">
        <v>0</v>
      </c>
      <c r="M137" s="33">
        <v>1</v>
      </c>
      <c r="N137" s="32" t="s">
        <v>1736</v>
      </c>
      <c r="O137" s="13" t="str">
        <f t="shared" si="6"/>
        <v>Cumplido</v>
      </c>
    </row>
    <row r="138" spans="1:15" ht="25.5" x14ac:dyDescent="0.2">
      <c r="A138" s="1"/>
      <c r="B138" s="80" t="s">
        <v>3</v>
      </c>
      <c r="C138" s="30" t="s">
        <v>6</v>
      </c>
      <c r="D138" s="30" t="s">
        <v>149</v>
      </c>
      <c r="E138" s="30" t="s">
        <v>296</v>
      </c>
      <c r="F138" s="30" t="s">
        <v>44</v>
      </c>
      <c r="G138" s="31" t="s">
        <v>1737</v>
      </c>
      <c r="H138" s="32">
        <v>300</v>
      </c>
      <c r="I138" s="32">
        <v>0</v>
      </c>
      <c r="J138" s="32">
        <v>0</v>
      </c>
      <c r="K138" s="32">
        <v>0</v>
      </c>
      <c r="L138" s="32">
        <v>0</v>
      </c>
      <c r="M138" s="33">
        <v>1</v>
      </c>
      <c r="N138" s="32" t="s">
        <v>1738</v>
      </c>
      <c r="O138" s="13" t="str">
        <f t="shared" si="6"/>
        <v>Cumplido</v>
      </c>
    </row>
    <row r="139" spans="1:15" ht="63.75" x14ac:dyDescent="0.2">
      <c r="A139" s="1"/>
      <c r="B139" s="80" t="s">
        <v>3</v>
      </c>
      <c r="C139" s="30" t="s">
        <v>6</v>
      </c>
      <c r="D139" s="30" t="s">
        <v>149</v>
      </c>
      <c r="E139" s="30" t="s">
        <v>156</v>
      </c>
      <c r="F139" s="30" t="s">
        <v>44</v>
      </c>
      <c r="G139" s="31" t="s">
        <v>1739</v>
      </c>
      <c r="H139" s="32">
        <v>5134</v>
      </c>
      <c r="I139" s="32">
        <v>0</v>
      </c>
      <c r="J139" s="32">
        <v>0</v>
      </c>
      <c r="K139" s="32">
        <v>0</v>
      </c>
      <c r="L139" s="32">
        <v>0</v>
      </c>
      <c r="M139" s="33">
        <v>1</v>
      </c>
      <c r="N139" s="32" t="s">
        <v>1740</v>
      </c>
      <c r="O139" s="13" t="str">
        <f t="shared" si="6"/>
        <v>Cumplido</v>
      </c>
    </row>
    <row r="140" spans="1:15" ht="38.25" x14ac:dyDescent="0.2">
      <c r="A140" s="1"/>
      <c r="B140" s="80" t="s">
        <v>3</v>
      </c>
      <c r="C140" s="30" t="s">
        <v>6</v>
      </c>
      <c r="D140" s="30" t="s">
        <v>158</v>
      </c>
      <c r="E140" s="30" t="s">
        <v>159</v>
      </c>
      <c r="F140" s="30" t="s">
        <v>44</v>
      </c>
      <c r="G140" s="31" t="s">
        <v>1741</v>
      </c>
      <c r="H140" s="32">
        <v>60</v>
      </c>
      <c r="I140" s="32">
        <v>0</v>
      </c>
      <c r="J140" s="32">
        <v>0</v>
      </c>
      <c r="K140" s="32">
        <v>0</v>
      </c>
      <c r="L140" s="32">
        <v>0</v>
      </c>
      <c r="M140" s="33">
        <v>1</v>
      </c>
      <c r="N140" s="32" t="s">
        <v>1742</v>
      </c>
      <c r="O140" s="13" t="str">
        <f t="shared" si="6"/>
        <v>Cumplido</v>
      </c>
    </row>
    <row r="141" spans="1:15" ht="25.5" x14ac:dyDescent="0.2">
      <c r="A141" s="1"/>
      <c r="B141" s="80" t="s">
        <v>3</v>
      </c>
      <c r="C141" s="30" t="s">
        <v>6</v>
      </c>
      <c r="D141" s="30" t="s">
        <v>158</v>
      </c>
      <c r="E141" s="30" t="s">
        <v>162</v>
      </c>
      <c r="F141" s="30" t="s">
        <v>44</v>
      </c>
      <c r="G141" s="31" t="s">
        <v>1743</v>
      </c>
      <c r="H141" s="32">
        <v>1000</v>
      </c>
      <c r="I141" s="32">
        <v>0</v>
      </c>
      <c r="J141" s="32">
        <v>0</v>
      </c>
      <c r="K141" s="32">
        <v>0</v>
      </c>
      <c r="L141" s="32">
        <v>0</v>
      </c>
      <c r="M141" s="33">
        <v>1</v>
      </c>
      <c r="N141" s="32" t="s">
        <v>1744</v>
      </c>
      <c r="O141" s="13" t="str">
        <f t="shared" si="6"/>
        <v>Cumplido</v>
      </c>
    </row>
    <row r="142" spans="1:15" ht="51" x14ac:dyDescent="0.2">
      <c r="A142" s="1"/>
      <c r="B142" s="80" t="s">
        <v>3</v>
      </c>
      <c r="C142" s="30" t="s">
        <v>6</v>
      </c>
      <c r="D142" s="30" t="s">
        <v>158</v>
      </c>
      <c r="E142" s="30" t="s">
        <v>165</v>
      </c>
      <c r="F142" s="30" t="s">
        <v>44</v>
      </c>
      <c r="G142" s="31" t="s">
        <v>1745</v>
      </c>
      <c r="H142" s="32">
        <v>1.1000000000000001</v>
      </c>
      <c r="I142" s="32">
        <v>0</v>
      </c>
      <c r="J142" s="32">
        <v>0</v>
      </c>
      <c r="K142" s="32">
        <v>0</v>
      </c>
      <c r="L142" s="32">
        <v>0</v>
      </c>
      <c r="M142" s="33">
        <v>1</v>
      </c>
      <c r="N142" s="32" t="s">
        <v>1746</v>
      </c>
      <c r="O142" s="13" t="str">
        <f t="shared" si="6"/>
        <v>Cumplido</v>
      </c>
    </row>
    <row r="143" spans="1:15" ht="38.25" x14ac:dyDescent="0.2">
      <c r="A143" s="1"/>
      <c r="B143" s="80" t="s">
        <v>3</v>
      </c>
      <c r="C143" s="30" t="s">
        <v>6</v>
      </c>
      <c r="D143" s="30" t="s">
        <v>158</v>
      </c>
      <c r="E143" s="30" t="s">
        <v>167</v>
      </c>
      <c r="F143" s="30" t="s">
        <v>44</v>
      </c>
      <c r="G143" s="31" t="s">
        <v>1747</v>
      </c>
      <c r="H143" s="32">
        <v>115</v>
      </c>
      <c r="I143" s="32">
        <v>0</v>
      </c>
      <c r="J143" s="32">
        <v>0</v>
      </c>
      <c r="K143" s="32">
        <v>0</v>
      </c>
      <c r="L143" s="32">
        <v>0</v>
      </c>
      <c r="M143" s="33">
        <v>1</v>
      </c>
      <c r="N143" s="32" t="s">
        <v>1748</v>
      </c>
      <c r="O143" s="13" t="str">
        <f t="shared" si="6"/>
        <v>Cumplido</v>
      </c>
    </row>
    <row r="144" spans="1:15" ht="25.5" x14ac:dyDescent="0.2">
      <c r="A144" s="1"/>
      <c r="B144" s="80" t="s">
        <v>3</v>
      </c>
      <c r="C144" s="30" t="s">
        <v>6</v>
      </c>
      <c r="D144" s="30" t="s">
        <v>158</v>
      </c>
      <c r="E144" s="30" t="s">
        <v>170</v>
      </c>
      <c r="F144" s="30" t="s">
        <v>44</v>
      </c>
      <c r="G144" s="31" t="s">
        <v>1749</v>
      </c>
      <c r="H144" s="32">
        <v>20</v>
      </c>
      <c r="I144" s="32">
        <v>0</v>
      </c>
      <c r="J144" s="32">
        <v>0</v>
      </c>
      <c r="K144" s="32">
        <v>0</v>
      </c>
      <c r="L144" s="32">
        <v>0</v>
      </c>
      <c r="M144" s="33">
        <v>1</v>
      </c>
      <c r="N144" s="32" t="s">
        <v>1750</v>
      </c>
      <c r="O144" s="13" t="str">
        <f t="shared" si="6"/>
        <v>Cumplido</v>
      </c>
    </row>
    <row r="145" spans="1:15" ht="25.5" x14ac:dyDescent="0.2">
      <c r="A145" s="1"/>
      <c r="B145" s="80" t="s">
        <v>3</v>
      </c>
      <c r="C145" s="30" t="s">
        <v>6</v>
      </c>
      <c r="D145" s="30" t="s">
        <v>158</v>
      </c>
      <c r="E145" s="30" t="s">
        <v>172</v>
      </c>
      <c r="F145" s="30" t="s">
        <v>44</v>
      </c>
      <c r="G145" s="31" t="s">
        <v>1751</v>
      </c>
      <c r="H145" s="32">
        <v>80</v>
      </c>
      <c r="I145" s="32">
        <v>15</v>
      </c>
      <c r="J145" s="32">
        <v>18.75</v>
      </c>
      <c r="K145" s="32">
        <v>0</v>
      </c>
      <c r="L145" s="32">
        <v>15</v>
      </c>
      <c r="M145" s="33">
        <v>1</v>
      </c>
      <c r="N145" s="32" t="s">
        <v>1752</v>
      </c>
      <c r="O145" s="13" t="str">
        <f t="shared" si="6"/>
        <v>Cumplido</v>
      </c>
    </row>
    <row r="146" spans="1:15" ht="25.5" x14ac:dyDescent="0.2">
      <c r="A146" s="1"/>
      <c r="B146" s="80" t="s">
        <v>3</v>
      </c>
      <c r="C146" s="30" t="s">
        <v>6</v>
      </c>
      <c r="D146" s="30" t="s">
        <v>158</v>
      </c>
      <c r="E146" s="30" t="s">
        <v>590</v>
      </c>
      <c r="F146" s="30" t="s">
        <v>44</v>
      </c>
      <c r="G146" s="31" t="s">
        <v>1753</v>
      </c>
      <c r="H146" s="32">
        <v>10</v>
      </c>
      <c r="I146" s="32">
        <v>0</v>
      </c>
      <c r="J146" s="32">
        <v>0</v>
      </c>
      <c r="K146" s="32">
        <v>0</v>
      </c>
      <c r="L146" s="32">
        <v>0</v>
      </c>
      <c r="M146" s="33">
        <v>1</v>
      </c>
      <c r="N146" s="32" t="s">
        <v>1754</v>
      </c>
      <c r="O146" s="13" t="str">
        <f t="shared" si="6"/>
        <v>Cumplido</v>
      </c>
    </row>
    <row r="147" spans="1:15" ht="38.25" x14ac:dyDescent="0.2">
      <c r="A147" s="1"/>
      <c r="B147" s="80" t="s">
        <v>3</v>
      </c>
      <c r="C147" s="30" t="s">
        <v>6</v>
      </c>
      <c r="D147" s="30" t="s">
        <v>158</v>
      </c>
      <c r="E147" s="30" t="s">
        <v>174</v>
      </c>
      <c r="F147" s="30" t="s">
        <v>44</v>
      </c>
      <c r="G147" s="31" t="s">
        <v>1755</v>
      </c>
      <c r="H147" s="32">
        <v>10.25</v>
      </c>
      <c r="I147" s="32">
        <v>10.09</v>
      </c>
      <c r="J147" s="32">
        <v>98.439024390243901</v>
      </c>
      <c r="K147" s="32">
        <v>0</v>
      </c>
      <c r="L147" s="32">
        <v>10.09</v>
      </c>
      <c r="M147" s="33">
        <v>1</v>
      </c>
      <c r="N147" s="32" t="s">
        <v>1756</v>
      </c>
      <c r="O147" s="13" t="str">
        <f t="shared" si="6"/>
        <v>Cumplido</v>
      </c>
    </row>
    <row r="148" spans="1:15" ht="22.5" x14ac:dyDescent="0.2">
      <c r="A148" s="1"/>
      <c r="B148" s="57" t="s">
        <v>7</v>
      </c>
      <c r="C148" s="81"/>
      <c r="D148" s="81"/>
      <c r="E148" s="81"/>
      <c r="F148" s="81"/>
      <c r="G148" s="81"/>
      <c r="H148" s="81"/>
      <c r="I148" s="81"/>
      <c r="J148" s="81"/>
      <c r="K148" s="81"/>
      <c r="L148" s="81"/>
      <c r="M148" s="81"/>
      <c r="N148" s="81"/>
      <c r="O148" s="58"/>
    </row>
    <row r="149" spans="1:15" ht="78" customHeight="1" x14ac:dyDescent="0.2">
      <c r="A149" s="1"/>
      <c r="B149" s="10" t="s">
        <v>3</v>
      </c>
      <c r="C149" s="7" t="s">
        <v>7</v>
      </c>
      <c r="D149" s="7" t="s">
        <v>127</v>
      </c>
      <c r="E149" s="7" t="s">
        <v>177</v>
      </c>
      <c r="F149" s="7" t="s">
        <v>41</v>
      </c>
      <c r="G149" s="4" t="s">
        <v>30</v>
      </c>
      <c r="H149" s="11">
        <v>1</v>
      </c>
      <c r="I149" s="11">
        <v>0</v>
      </c>
      <c r="J149" s="11">
        <v>0</v>
      </c>
      <c r="K149" s="11">
        <v>0</v>
      </c>
      <c r="L149" s="11">
        <v>0</v>
      </c>
      <c r="M149" s="12">
        <v>1</v>
      </c>
      <c r="N149" s="7" t="s">
        <v>1067</v>
      </c>
      <c r="O149" s="13" t="str">
        <f t="shared" si="5"/>
        <v>Cumplido</v>
      </c>
    </row>
    <row r="150" spans="1:15" ht="78" customHeight="1" x14ac:dyDescent="0.2">
      <c r="A150" s="1"/>
      <c r="B150" s="10" t="s">
        <v>3</v>
      </c>
      <c r="C150" s="7" t="s">
        <v>7</v>
      </c>
      <c r="D150" s="7" t="s">
        <v>127</v>
      </c>
      <c r="E150" s="7" t="s">
        <v>132</v>
      </c>
      <c r="F150" s="7" t="s">
        <v>41</v>
      </c>
      <c r="G150" s="4" t="s">
        <v>31</v>
      </c>
      <c r="H150" s="11">
        <v>1</v>
      </c>
      <c r="I150" s="11">
        <v>0</v>
      </c>
      <c r="J150" s="11">
        <v>0</v>
      </c>
      <c r="K150" s="11">
        <v>0</v>
      </c>
      <c r="L150" s="11">
        <v>0</v>
      </c>
      <c r="M150" s="12">
        <v>1</v>
      </c>
      <c r="N150" s="7" t="s">
        <v>1068</v>
      </c>
      <c r="O150" s="13" t="str">
        <f t="shared" si="5"/>
        <v>Cumplido</v>
      </c>
    </row>
    <row r="151" spans="1:15" ht="78" customHeight="1" x14ac:dyDescent="0.2">
      <c r="A151" s="1"/>
      <c r="B151" s="10" t="s">
        <v>3</v>
      </c>
      <c r="C151" s="7" t="s">
        <v>7</v>
      </c>
      <c r="D151" s="7" t="s">
        <v>127</v>
      </c>
      <c r="E151" s="7" t="s">
        <v>146</v>
      </c>
      <c r="F151" s="7" t="s">
        <v>41</v>
      </c>
      <c r="G151" s="4" t="s">
        <v>32</v>
      </c>
      <c r="H151" s="11">
        <v>1</v>
      </c>
      <c r="I151" s="11">
        <v>0</v>
      </c>
      <c r="J151" s="11">
        <v>0</v>
      </c>
      <c r="K151" s="11">
        <v>0</v>
      </c>
      <c r="L151" s="11">
        <v>0</v>
      </c>
      <c r="M151" s="12">
        <v>1</v>
      </c>
      <c r="N151" s="7" t="s">
        <v>1069</v>
      </c>
      <c r="O151" s="13" t="str">
        <f t="shared" si="5"/>
        <v>Cumplido</v>
      </c>
    </row>
    <row r="152" spans="1:15" ht="78" customHeight="1" x14ac:dyDescent="0.2">
      <c r="A152" s="1"/>
      <c r="B152" s="10" t="s">
        <v>3</v>
      </c>
      <c r="C152" s="7" t="s">
        <v>7</v>
      </c>
      <c r="D152" s="7" t="s">
        <v>149</v>
      </c>
      <c r="E152" s="7" t="s">
        <v>48</v>
      </c>
      <c r="F152" s="7" t="s">
        <v>41</v>
      </c>
      <c r="G152" s="4" t="s">
        <v>33</v>
      </c>
      <c r="H152" s="11">
        <v>1</v>
      </c>
      <c r="I152" s="11">
        <v>0</v>
      </c>
      <c r="J152" s="11">
        <v>0</v>
      </c>
      <c r="K152" s="11">
        <v>0</v>
      </c>
      <c r="L152" s="11">
        <v>0</v>
      </c>
      <c r="M152" s="12">
        <v>1</v>
      </c>
      <c r="N152" s="7" t="s">
        <v>1070</v>
      </c>
      <c r="O152" s="13" t="str">
        <f>IF(M152&gt;=95%,"Cumplido","Incumplido")</f>
        <v>Cumplido</v>
      </c>
    </row>
    <row r="153" spans="1:15" ht="22.5" x14ac:dyDescent="0.2">
      <c r="A153" s="1"/>
      <c r="B153" s="49" t="s">
        <v>8</v>
      </c>
      <c r="C153" s="50"/>
      <c r="D153" s="50"/>
      <c r="E153" s="50"/>
      <c r="F153" s="50"/>
      <c r="G153" s="50"/>
      <c r="H153" s="50"/>
      <c r="I153" s="50"/>
      <c r="J153" s="50"/>
      <c r="K153" s="50"/>
      <c r="L153" s="50"/>
      <c r="M153" s="50"/>
      <c r="N153" s="50"/>
      <c r="O153" s="51"/>
    </row>
    <row r="154" spans="1:15" ht="68.25" customHeight="1" x14ac:dyDescent="0.2">
      <c r="A154" s="1"/>
      <c r="B154" s="10" t="s">
        <v>3</v>
      </c>
      <c r="C154" s="7" t="s">
        <v>8</v>
      </c>
      <c r="D154" s="7" t="s">
        <v>76</v>
      </c>
      <c r="E154" s="7"/>
      <c r="F154" s="7" t="s">
        <v>41</v>
      </c>
      <c r="G154" s="4" t="s">
        <v>178</v>
      </c>
      <c r="H154" s="11">
        <v>3</v>
      </c>
      <c r="I154" s="11">
        <v>0</v>
      </c>
      <c r="J154" s="11">
        <v>0</v>
      </c>
      <c r="K154" s="11">
        <v>0</v>
      </c>
      <c r="L154" s="11">
        <v>0</v>
      </c>
      <c r="M154" s="12">
        <v>1</v>
      </c>
      <c r="N154" s="7" t="s">
        <v>1071</v>
      </c>
      <c r="O154" s="13" t="str">
        <f>IF(M154&gt;=95%,"Cumplido","Incumplido")</f>
        <v>Cumplido</v>
      </c>
    </row>
    <row r="155" spans="1:15" ht="68.25" customHeight="1" x14ac:dyDescent="0.2">
      <c r="A155" s="1"/>
      <c r="B155" s="10" t="s">
        <v>3</v>
      </c>
      <c r="C155" s="7" t="s">
        <v>8</v>
      </c>
      <c r="D155" s="7" t="s">
        <v>76</v>
      </c>
      <c r="E155" s="7" t="s">
        <v>179</v>
      </c>
      <c r="F155" s="7" t="s">
        <v>41</v>
      </c>
      <c r="G155" s="4" t="s">
        <v>180</v>
      </c>
      <c r="H155" s="11">
        <v>3</v>
      </c>
      <c r="I155" s="11">
        <v>0</v>
      </c>
      <c r="J155" s="11">
        <v>0</v>
      </c>
      <c r="K155" s="11">
        <v>0</v>
      </c>
      <c r="L155" s="11">
        <v>0</v>
      </c>
      <c r="M155" s="12">
        <v>1</v>
      </c>
      <c r="N155" s="7" t="s">
        <v>1072</v>
      </c>
      <c r="O155" s="13" t="str">
        <f t="shared" ref="O155:O218" si="7">IF(M155&gt;=95%,"Cumplido","Incumplido")</f>
        <v>Cumplido</v>
      </c>
    </row>
    <row r="156" spans="1:15" ht="68.25" customHeight="1" x14ac:dyDescent="0.2">
      <c r="A156" s="1"/>
      <c r="B156" s="10" t="s">
        <v>3</v>
      </c>
      <c r="C156" s="7" t="s">
        <v>8</v>
      </c>
      <c r="D156" s="7" t="s">
        <v>76</v>
      </c>
      <c r="E156" s="7" t="s">
        <v>179</v>
      </c>
      <c r="F156" s="7" t="s">
        <v>44</v>
      </c>
      <c r="G156" s="4" t="s">
        <v>181</v>
      </c>
      <c r="H156" s="11">
        <v>0.2</v>
      </c>
      <c r="I156" s="11">
        <v>0</v>
      </c>
      <c r="J156" s="11">
        <v>0</v>
      </c>
      <c r="K156" s="11">
        <v>0</v>
      </c>
      <c r="L156" s="11">
        <v>0</v>
      </c>
      <c r="M156" s="12">
        <v>1</v>
      </c>
      <c r="N156" s="7" t="s">
        <v>1073</v>
      </c>
      <c r="O156" s="13" t="str">
        <f t="shared" si="7"/>
        <v>Cumplido</v>
      </c>
    </row>
    <row r="157" spans="1:15" ht="68.25" customHeight="1" x14ac:dyDescent="0.2">
      <c r="A157" s="1"/>
      <c r="B157" s="10" t="s">
        <v>3</v>
      </c>
      <c r="C157" s="7" t="s">
        <v>8</v>
      </c>
      <c r="D157" s="7" t="s">
        <v>76</v>
      </c>
      <c r="E157" s="7" t="s">
        <v>77</v>
      </c>
      <c r="F157" s="7" t="s">
        <v>41</v>
      </c>
      <c r="G157" s="4" t="s">
        <v>182</v>
      </c>
      <c r="H157" s="11">
        <v>3</v>
      </c>
      <c r="I157" s="11">
        <v>0</v>
      </c>
      <c r="J157" s="11">
        <v>0</v>
      </c>
      <c r="K157" s="11">
        <v>0</v>
      </c>
      <c r="L157" s="11">
        <v>0</v>
      </c>
      <c r="M157" s="12">
        <v>1</v>
      </c>
      <c r="N157" s="7" t="s">
        <v>1074</v>
      </c>
      <c r="O157" s="13" t="str">
        <f t="shared" si="7"/>
        <v>Cumplido</v>
      </c>
    </row>
    <row r="158" spans="1:15" ht="68.25" customHeight="1" x14ac:dyDescent="0.2">
      <c r="A158" s="1"/>
      <c r="B158" s="10" t="s">
        <v>3</v>
      </c>
      <c r="C158" s="7" t="s">
        <v>8</v>
      </c>
      <c r="D158" s="7" t="s">
        <v>76</v>
      </c>
      <c r="E158" s="7" t="s">
        <v>77</v>
      </c>
      <c r="F158" s="7" t="s">
        <v>44</v>
      </c>
      <c r="G158" s="4" t="s">
        <v>183</v>
      </c>
      <c r="H158" s="11">
        <v>0.3</v>
      </c>
      <c r="I158" s="11">
        <v>0</v>
      </c>
      <c r="J158" s="11">
        <v>0</v>
      </c>
      <c r="K158" s="11">
        <v>0</v>
      </c>
      <c r="L158" s="11">
        <v>0</v>
      </c>
      <c r="M158" s="12">
        <v>1</v>
      </c>
      <c r="N158" s="7" t="s">
        <v>1075</v>
      </c>
      <c r="O158" s="13" t="str">
        <f t="shared" si="7"/>
        <v>Cumplido</v>
      </c>
    </row>
    <row r="159" spans="1:15" ht="68.25" customHeight="1" x14ac:dyDescent="0.2">
      <c r="A159" s="1"/>
      <c r="B159" s="10" t="s">
        <v>3</v>
      </c>
      <c r="C159" s="7" t="s">
        <v>8</v>
      </c>
      <c r="D159" s="7" t="s">
        <v>76</v>
      </c>
      <c r="E159" s="7" t="s">
        <v>184</v>
      </c>
      <c r="F159" s="7" t="s">
        <v>44</v>
      </c>
      <c r="G159" s="4" t="s">
        <v>185</v>
      </c>
      <c r="H159" s="11">
        <v>0.1</v>
      </c>
      <c r="I159" s="11">
        <v>0</v>
      </c>
      <c r="J159" s="11">
        <v>0</v>
      </c>
      <c r="K159" s="11">
        <v>0</v>
      </c>
      <c r="L159" s="11">
        <v>0</v>
      </c>
      <c r="M159" s="12">
        <v>1</v>
      </c>
      <c r="N159" s="7" t="s">
        <v>1076</v>
      </c>
      <c r="O159" s="13" t="str">
        <f t="shared" si="7"/>
        <v>Cumplido</v>
      </c>
    </row>
    <row r="160" spans="1:15" ht="51" x14ac:dyDescent="0.2">
      <c r="A160" s="1"/>
      <c r="B160" s="10" t="s">
        <v>3</v>
      </c>
      <c r="C160" s="7" t="s">
        <v>8</v>
      </c>
      <c r="D160" s="7" t="s">
        <v>76</v>
      </c>
      <c r="E160" s="7" t="s">
        <v>85</v>
      </c>
      <c r="F160" s="7" t="s">
        <v>41</v>
      </c>
      <c r="G160" s="4" t="s">
        <v>186</v>
      </c>
      <c r="H160" s="11">
        <v>3</v>
      </c>
      <c r="I160" s="11">
        <v>0</v>
      </c>
      <c r="J160" s="11">
        <v>0</v>
      </c>
      <c r="K160" s="11">
        <v>0</v>
      </c>
      <c r="L160" s="11">
        <v>0</v>
      </c>
      <c r="M160" s="12">
        <v>1</v>
      </c>
      <c r="N160" s="7" t="s">
        <v>1077</v>
      </c>
      <c r="O160" s="13" t="str">
        <f t="shared" si="7"/>
        <v>Cumplido</v>
      </c>
    </row>
    <row r="161" spans="1:15" ht="38.25" x14ac:dyDescent="0.2">
      <c r="A161" s="1"/>
      <c r="B161" s="10" t="s">
        <v>3</v>
      </c>
      <c r="C161" s="7" t="s">
        <v>8</v>
      </c>
      <c r="D161" s="7" t="s">
        <v>76</v>
      </c>
      <c r="E161" s="7" t="s">
        <v>85</v>
      </c>
      <c r="F161" s="7" t="s">
        <v>44</v>
      </c>
      <c r="G161" s="4" t="s">
        <v>187</v>
      </c>
      <c r="H161" s="11">
        <v>0.1</v>
      </c>
      <c r="I161" s="11">
        <v>0</v>
      </c>
      <c r="J161" s="11">
        <v>0</v>
      </c>
      <c r="K161" s="11">
        <v>0</v>
      </c>
      <c r="L161" s="11">
        <v>0</v>
      </c>
      <c r="M161" s="12">
        <v>1</v>
      </c>
      <c r="N161" s="7" t="s">
        <v>1078</v>
      </c>
      <c r="O161" s="13" t="str">
        <f t="shared" si="7"/>
        <v>Cumplido</v>
      </c>
    </row>
    <row r="162" spans="1:15" ht="38.25" x14ac:dyDescent="0.2">
      <c r="A162" s="1"/>
      <c r="B162" s="10" t="s">
        <v>3</v>
      </c>
      <c r="C162" s="7" t="s">
        <v>8</v>
      </c>
      <c r="D162" s="7" t="s">
        <v>158</v>
      </c>
      <c r="E162" s="7" t="s">
        <v>162</v>
      </c>
      <c r="F162" s="7" t="s">
        <v>44</v>
      </c>
      <c r="G162" s="4" t="s">
        <v>188</v>
      </c>
      <c r="H162" s="11">
        <v>1</v>
      </c>
      <c r="I162" s="11">
        <v>0</v>
      </c>
      <c r="J162" s="11">
        <v>0</v>
      </c>
      <c r="K162" s="11">
        <v>0</v>
      </c>
      <c r="L162" s="11">
        <v>0</v>
      </c>
      <c r="M162" s="12">
        <v>1</v>
      </c>
      <c r="N162" s="7" t="s">
        <v>1079</v>
      </c>
      <c r="O162" s="13" t="str">
        <f t="shared" si="7"/>
        <v>Cumplido</v>
      </c>
    </row>
    <row r="163" spans="1:15" ht="68.25" customHeight="1" x14ac:dyDescent="0.2">
      <c r="A163" s="1"/>
      <c r="B163" s="10" t="s">
        <v>3</v>
      </c>
      <c r="C163" s="7" t="s">
        <v>8</v>
      </c>
      <c r="D163" s="7" t="s">
        <v>65</v>
      </c>
      <c r="E163" s="7"/>
      <c r="F163" s="7" t="s">
        <v>41</v>
      </c>
      <c r="G163" s="4" t="s">
        <v>189</v>
      </c>
      <c r="H163" s="11">
        <v>3</v>
      </c>
      <c r="I163" s="11">
        <v>0</v>
      </c>
      <c r="J163" s="11">
        <v>0</v>
      </c>
      <c r="K163" s="11">
        <v>0</v>
      </c>
      <c r="L163" s="11">
        <v>0</v>
      </c>
      <c r="M163" s="12">
        <v>1</v>
      </c>
      <c r="N163" s="7" t="s">
        <v>1080</v>
      </c>
      <c r="O163" s="13" t="str">
        <f t="shared" si="7"/>
        <v>Cumplido</v>
      </c>
    </row>
    <row r="164" spans="1:15" ht="22.5" x14ac:dyDescent="0.2">
      <c r="A164" s="1"/>
      <c r="B164" s="49" t="s">
        <v>9</v>
      </c>
      <c r="C164" s="50"/>
      <c r="D164" s="50"/>
      <c r="E164" s="50"/>
      <c r="F164" s="50"/>
      <c r="G164" s="50"/>
      <c r="H164" s="50"/>
      <c r="I164" s="50"/>
      <c r="J164" s="50"/>
      <c r="K164" s="50"/>
      <c r="L164" s="50"/>
      <c r="M164" s="50"/>
      <c r="N164" s="50"/>
      <c r="O164" s="51"/>
    </row>
    <row r="165" spans="1:15" ht="25.5" x14ac:dyDescent="0.2">
      <c r="A165" s="1"/>
      <c r="B165" s="10" t="s">
        <v>3</v>
      </c>
      <c r="C165" s="7" t="s">
        <v>9</v>
      </c>
      <c r="D165" s="7" t="s">
        <v>108</v>
      </c>
      <c r="E165" s="7" t="s">
        <v>112</v>
      </c>
      <c r="F165" s="7" t="s">
        <v>41</v>
      </c>
      <c r="G165" s="4" t="s">
        <v>190</v>
      </c>
      <c r="H165" s="11">
        <v>1</v>
      </c>
      <c r="I165" s="11">
        <v>0</v>
      </c>
      <c r="J165" s="11">
        <v>0</v>
      </c>
      <c r="K165" s="11">
        <v>0</v>
      </c>
      <c r="L165" s="11">
        <v>0</v>
      </c>
      <c r="M165" s="12">
        <v>0</v>
      </c>
      <c r="N165" s="7" t="s">
        <v>1917</v>
      </c>
      <c r="O165" s="13" t="str">
        <f t="shared" si="7"/>
        <v>Incumplido</v>
      </c>
    </row>
    <row r="166" spans="1:15" ht="25.5" x14ac:dyDescent="0.2">
      <c r="A166" s="1"/>
      <c r="B166" s="10" t="s">
        <v>3</v>
      </c>
      <c r="C166" s="7" t="s">
        <v>9</v>
      </c>
      <c r="D166" s="7" t="s">
        <v>108</v>
      </c>
      <c r="E166" s="7" t="s">
        <v>112</v>
      </c>
      <c r="F166" s="7" t="s">
        <v>41</v>
      </c>
      <c r="G166" s="4" t="s">
        <v>191</v>
      </c>
      <c r="H166" s="11">
        <v>26</v>
      </c>
      <c r="I166" s="11">
        <v>0</v>
      </c>
      <c r="J166" s="11">
        <v>0</v>
      </c>
      <c r="K166" s="11">
        <v>0</v>
      </c>
      <c r="L166" s="11">
        <v>0</v>
      </c>
      <c r="M166" s="12">
        <v>0</v>
      </c>
      <c r="N166" s="7" t="s">
        <v>1917</v>
      </c>
      <c r="O166" s="13" t="str">
        <f t="shared" si="7"/>
        <v>Incumplido</v>
      </c>
    </row>
    <row r="167" spans="1:15" ht="25.5" x14ac:dyDescent="0.2">
      <c r="A167" s="1"/>
      <c r="B167" s="10" t="s">
        <v>3</v>
      </c>
      <c r="C167" s="7" t="s">
        <v>9</v>
      </c>
      <c r="D167" s="7" t="s">
        <v>108</v>
      </c>
      <c r="E167" s="7" t="s">
        <v>121</v>
      </c>
      <c r="F167" s="7" t="s">
        <v>41</v>
      </c>
      <c r="G167" s="4" t="s">
        <v>192</v>
      </c>
      <c r="H167" s="11">
        <v>2</v>
      </c>
      <c r="I167" s="11">
        <v>0</v>
      </c>
      <c r="J167" s="11">
        <v>0</v>
      </c>
      <c r="K167" s="11">
        <v>0</v>
      </c>
      <c r="L167" s="11">
        <v>0</v>
      </c>
      <c r="M167" s="12">
        <v>0</v>
      </c>
      <c r="N167" s="7" t="s">
        <v>1917</v>
      </c>
      <c r="O167" s="13" t="str">
        <f t="shared" si="7"/>
        <v>Incumplido</v>
      </c>
    </row>
    <row r="168" spans="1:15" ht="25.5" x14ac:dyDescent="0.2">
      <c r="A168" s="1"/>
      <c r="B168" s="10" t="s">
        <v>3</v>
      </c>
      <c r="C168" s="7" t="s">
        <v>9</v>
      </c>
      <c r="D168" s="7" t="s">
        <v>127</v>
      </c>
      <c r="E168" s="7" t="s">
        <v>134</v>
      </c>
      <c r="F168" s="7" t="s">
        <v>41</v>
      </c>
      <c r="G168" s="4" t="s">
        <v>193</v>
      </c>
      <c r="H168" s="11">
        <v>15</v>
      </c>
      <c r="I168" s="11">
        <v>0</v>
      </c>
      <c r="J168" s="11">
        <v>0</v>
      </c>
      <c r="K168" s="11">
        <v>0</v>
      </c>
      <c r="L168" s="11">
        <v>0</v>
      </c>
      <c r="M168" s="12">
        <v>0</v>
      </c>
      <c r="N168" s="7" t="s">
        <v>1917</v>
      </c>
      <c r="O168" s="13" t="str">
        <f t="shared" si="7"/>
        <v>Incumplido</v>
      </c>
    </row>
    <row r="169" spans="1:15" ht="25.5" x14ac:dyDescent="0.2">
      <c r="A169" s="1"/>
      <c r="B169" s="10" t="s">
        <v>3</v>
      </c>
      <c r="C169" s="7" t="s">
        <v>9</v>
      </c>
      <c r="D169" s="7" t="s">
        <v>127</v>
      </c>
      <c r="E169" s="7" t="s">
        <v>194</v>
      </c>
      <c r="F169" s="7" t="s">
        <v>41</v>
      </c>
      <c r="G169" s="4" t="s">
        <v>195</v>
      </c>
      <c r="H169" s="11">
        <v>4</v>
      </c>
      <c r="I169" s="11">
        <v>0</v>
      </c>
      <c r="J169" s="11">
        <v>0</v>
      </c>
      <c r="K169" s="11">
        <v>0</v>
      </c>
      <c r="L169" s="11">
        <v>4</v>
      </c>
      <c r="M169" s="12">
        <v>0</v>
      </c>
      <c r="N169" s="7" t="s">
        <v>1917</v>
      </c>
      <c r="O169" s="13" t="str">
        <f t="shared" si="7"/>
        <v>Incumplido</v>
      </c>
    </row>
    <row r="170" spans="1:15" ht="25.5" x14ac:dyDescent="0.2">
      <c r="A170" s="1"/>
      <c r="B170" s="10" t="s">
        <v>3</v>
      </c>
      <c r="C170" s="7" t="s">
        <v>9</v>
      </c>
      <c r="D170" s="7" t="s">
        <v>196</v>
      </c>
      <c r="E170" s="7"/>
      <c r="F170" s="7" t="s">
        <v>44</v>
      </c>
      <c r="G170" s="4" t="s">
        <v>197</v>
      </c>
      <c r="H170" s="11">
        <v>2066</v>
      </c>
      <c r="I170" s="11">
        <v>0</v>
      </c>
      <c r="J170" s="11">
        <v>0</v>
      </c>
      <c r="K170" s="11">
        <v>550</v>
      </c>
      <c r="L170" s="11">
        <v>0</v>
      </c>
      <c r="M170" s="12">
        <v>0</v>
      </c>
      <c r="N170" s="7" t="s">
        <v>1917</v>
      </c>
      <c r="O170" s="13" t="str">
        <f t="shared" si="7"/>
        <v>Incumplido</v>
      </c>
    </row>
    <row r="171" spans="1:15" ht="25.5" x14ac:dyDescent="0.2">
      <c r="A171" s="1"/>
      <c r="B171" s="10" t="s">
        <v>3</v>
      </c>
      <c r="C171" s="7" t="s">
        <v>9</v>
      </c>
      <c r="D171" s="7" t="s">
        <v>196</v>
      </c>
      <c r="E171" s="7"/>
      <c r="F171" s="7" t="s">
        <v>41</v>
      </c>
      <c r="G171" s="4" t="s">
        <v>198</v>
      </c>
      <c r="H171" s="11">
        <v>174</v>
      </c>
      <c r="I171" s="11">
        <v>0</v>
      </c>
      <c r="J171" s="11">
        <v>0</v>
      </c>
      <c r="K171" s="11">
        <v>48</v>
      </c>
      <c r="L171" s="11">
        <v>0</v>
      </c>
      <c r="M171" s="12">
        <v>0</v>
      </c>
      <c r="N171" s="7" t="s">
        <v>1917</v>
      </c>
      <c r="O171" s="13" t="str">
        <f t="shared" si="7"/>
        <v>Incumplido</v>
      </c>
    </row>
    <row r="172" spans="1:15" ht="25.5" x14ac:dyDescent="0.2">
      <c r="A172" s="1"/>
      <c r="B172" s="10" t="s">
        <v>3</v>
      </c>
      <c r="C172" s="7" t="s">
        <v>9</v>
      </c>
      <c r="D172" s="7" t="s">
        <v>196</v>
      </c>
      <c r="E172" s="7"/>
      <c r="F172" s="7" t="s">
        <v>41</v>
      </c>
      <c r="G172" s="4" t="s">
        <v>199</v>
      </c>
      <c r="H172" s="11">
        <v>1867</v>
      </c>
      <c r="I172" s="11">
        <v>0</v>
      </c>
      <c r="J172" s="11">
        <v>0</v>
      </c>
      <c r="K172" s="11">
        <v>509</v>
      </c>
      <c r="L172" s="11">
        <v>0</v>
      </c>
      <c r="M172" s="12">
        <v>0</v>
      </c>
      <c r="N172" s="7" t="s">
        <v>1917</v>
      </c>
      <c r="O172" s="13" t="str">
        <f t="shared" si="7"/>
        <v>Incumplido</v>
      </c>
    </row>
    <row r="173" spans="1:15" ht="22.5" x14ac:dyDescent="0.2">
      <c r="A173" s="1"/>
      <c r="B173" s="49" t="s">
        <v>10</v>
      </c>
      <c r="C173" s="50"/>
      <c r="D173" s="50"/>
      <c r="E173" s="50"/>
      <c r="F173" s="50"/>
      <c r="G173" s="50"/>
      <c r="H173" s="50"/>
      <c r="I173" s="50"/>
      <c r="J173" s="50"/>
      <c r="K173" s="50"/>
      <c r="L173" s="50"/>
      <c r="M173" s="50"/>
      <c r="N173" s="50"/>
      <c r="O173" s="51"/>
    </row>
    <row r="174" spans="1:15" ht="68.25" customHeight="1" x14ac:dyDescent="0.2">
      <c r="A174" s="1"/>
      <c r="B174" s="10" t="s">
        <v>3</v>
      </c>
      <c r="C174" s="7" t="s">
        <v>10</v>
      </c>
      <c r="D174" s="7" t="s">
        <v>76</v>
      </c>
      <c r="E174" s="7" t="s">
        <v>179</v>
      </c>
      <c r="F174" s="7" t="s">
        <v>41</v>
      </c>
      <c r="G174" s="4" t="s">
        <v>200</v>
      </c>
      <c r="H174" s="11">
        <v>3</v>
      </c>
      <c r="I174" s="11">
        <v>0</v>
      </c>
      <c r="J174" s="11">
        <v>0</v>
      </c>
      <c r="K174" s="11">
        <v>0</v>
      </c>
      <c r="L174" s="11">
        <v>0</v>
      </c>
      <c r="M174" s="12">
        <v>1</v>
      </c>
      <c r="N174" s="7" t="s">
        <v>1081</v>
      </c>
      <c r="O174" s="13" t="str">
        <f t="shared" si="7"/>
        <v>Cumplido</v>
      </c>
    </row>
    <row r="175" spans="1:15" ht="68.25" customHeight="1" x14ac:dyDescent="0.2">
      <c r="A175" s="1"/>
      <c r="B175" s="10" t="s">
        <v>3</v>
      </c>
      <c r="C175" s="7" t="s">
        <v>10</v>
      </c>
      <c r="D175" s="7" t="s">
        <v>76</v>
      </c>
      <c r="E175" s="7" t="s">
        <v>77</v>
      </c>
      <c r="F175" s="7" t="s">
        <v>41</v>
      </c>
      <c r="G175" s="4" t="s">
        <v>201</v>
      </c>
      <c r="H175" s="11">
        <v>3</v>
      </c>
      <c r="I175" s="11">
        <v>0</v>
      </c>
      <c r="J175" s="11">
        <v>0</v>
      </c>
      <c r="K175" s="11">
        <v>0</v>
      </c>
      <c r="L175" s="11">
        <v>0</v>
      </c>
      <c r="M175" s="12">
        <v>1</v>
      </c>
      <c r="N175" s="7" t="s">
        <v>1082</v>
      </c>
      <c r="O175" s="13" t="str">
        <f t="shared" si="7"/>
        <v>Cumplido</v>
      </c>
    </row>
    <row r="176" spans="1:15" ht="68.25" customHeight="1" x14ac:dyDescent="0.2">
      <c r="A176" s="1"/>
      <c r="B176" s="10" t="s">
        <v>3</v>
      </c>
      <c r="C176" s="7" t="s">
        <v>10</v>
      </c>
      <c r="D176" s="7" t="s">
        <v>76</v>
      </c>
      <c r="E176" s="7" t="s">
        <v>77</v>
      </c>
      <c r="F176" s="7" t="s">
        <v>41</v>
      </c>
      <c r="G176" s="4" t="s">
        <v>202</v>
      </c>
      <c r="H176" s="11">
        <v>1</v>
      </c>
      <c r="I176" s="11">
        <v>0</v>
      </c>
      <c r="J176" s="11">
        <v>0</v>
      </c>
      <c r="K176" s="11">
        <v>0</v>
      </c>
      <c r="L176" s="11">
        <v>0</v>
      </c>
      <c r="M176" s="12">
        <v>1</v>
      </c>
      <c r="N176" s="7" t="s">
        <v>1083</v>
      </c>
      <c r="O176" s="13" t="str">
        <f t="shared" si="7"/>
        <v>Cumplido</v>
      </c>
    </row>
    <row r="177" spans="1:15" ht="51" x14ac:dyDescent="0.2">
      <c r="A177" s="1"/>
      <c r="B177" s="10" t="s">
        <v>3</v>
      </c>
      <c r="C177" s="7" t="s">
        <v>10</v>
      </c>
      <c r="D177" s="7" t="s">
        <v>76</v>
      </c>
      <c r="E177" s="7" t="s">
        <v>203</v>
      </c>
      <c r="F177" s="7" t="s">
        <v>41</v>
      </c>
      <c r="G177" s="4" t="s">
        <v>204</v>
      </c>
      <c r="H177" s="11">
        <v>1</v>
      </c>
      <c r="I177" s="11">
        <v>0</v>
      </c>
      <c r="J177" s="11">
        <v>0</v>
      </c>
      <c r="K177" s="11">
        <v>0</v>
      </c>
      <c r="L177" s="11">
        <v>0</v>
      </c>
      <c r="M177" s="12">
        <v>1</v>
      </c>
      <c r="N177" s="7" t="s">
        <v>1084</v>
      </c>
      <c r="O177" s="13" t="str">
        <f t="shared" si="7"/>
        <v>Cumplido</v>
      </c>
    </row>
    <row r="178" spans="1:15" ht="68.25" customHeight="1" x14ac:dyDescent="0.2">
      <c r="A178" s="1"/>
      <c r="B178" s="10" t="s">
        <v>3</v>
      </c>
      <c r="C178" s="7" t="s">
        <v>10</v>
      </c>
      <c r="D178" s="7" t="s">
        <v>76</v>
      </c>
      <c r="E178" s="7" t="s">
        <v>184</v>
      </c>
      <c r="F178" s="7" t="s">
        <v>41</v>
      </c>
      <c r="G178" s="4" t="s">
        <v>205</v>
      </c>
      <c r="H178" s="11">
        <v>1</v>
      </c>
      <c r="I178" s="11">
        <v>0</v>
      </c>
      <c r="J178" s="11">
        <v>0</v>
      </c>
      <c r="K178" s="11">
        <v>0</v>
      </c>
      <c r="L178" s="11">
        <v>0</v>
      </c>
      <c r="M178" s="12">
        <v>1</v>
      </c>
      <c r="N178" s="7" t="s">
        <v>1085</v>
      </c>
      <c r="O178" s="13" t="str">
        <f t="shared" si="7"/>
        <v>Cumplido</v>
      </c>
    </row>
    <row r="179" spans="1:15" ht="68.25" customHeight="1" x14ac:dyDescent="0.2">
      <c r="A179" s="1"/>
      <c r="B179" s="10" t="s">
        <v>3</v>
      </c>
      <c r="C179" s="7" t="s">
        <v>10</v>
      </c>
      <c r="D179" s="7" t="s">
        <v>76</v>
      </c>
      <c r="E179" s="7" t="s">
        <v>81</v>
      </c>
      <c r="F179" s="7" t="s">
        <v>41</v>
      </c>
      <c r="G179" s="4" t="s">
        <v>206</v>
      </c>
      <c r="H179" s="11">
        <v>1</v>
      </c>
      <c r="I179" s="11">
        <v>0</v>
      </c>
      <c r="J179" s="11">
        <v>0</v>
      </c>
      <c r="K179" s="11">
        <v>0</v>
      </c>
      <c r="L179" s="11">
        <v>0</v>
      </c>
      <c r="M179" s="12">
        <v>1</v>
      </c>
      <c r="N179" s="7" t="s">
        <v>1086</v>
      </c>
      <c r="O179" s="13" t="str">
        <f t="shared" si="7"/>
        <v>Cumplido</v>
      </c>
    </row>
    <row r="180" spans="1:15" ht="68.25" customHeight="1" x14ac:dyDescent="0.2">
      <c r="A180" s="1"/>
      <c r="B180" s="10" t="s">
        <v>3</v>
      </c>
      <c r="C180" s="7" t="s">
        <v>10</v>
      </c>
      <c r="D180" s="7" t="s">
        <v>76</v>
      </c>
      <c r="E180" s="7" t="s">
        <v>207</v>
      </c>
      <c r="F180" s="7" t="s">
        <v>41</v>
      </c>
      <c r="G180" s="4" t="s">
        <v>208</v>
      </c>
      <c r="H180" s="11">
        <v>1</v>
      </c>
      <c r="I180" s="11">
        <v>0</v>
      </c>
      <c r="J180" s="11">
        <v>0</v>
      </c>
      <c r="K180" s="11">
        <v>0</v>
      </c>
      <c r="L180" s="11">
        <v>0</v>
      </c>
      <c r="M180" s="12">
        <v>1</v>
      </c>
      <c r="N180" s="7" t="s">
        <v>1087</v>
      </c>
      <c r="O180" s="13" t="str">
        <f t="shared" si="7"/>
        <v>Cumplido</v>
      </c>
    </row>
    <row r="181" spans="1:15" ht="68.25" customHeight="1" x14ac:dyDescent="0.2">
      <c r="A181" s="1"/>
      <c r="B181" s="10" t="s">
        <v>3</v>
      </c>
      <c r="C181" s="7" t="s">
        <v>10</v>
      </c>
      <c r="D181" s="7" t="s">
        <v>76</v>
      </c>
      <c r="E181" s="7" t="s">
        <v>85</v>
      </c>
      <c r="F181" s="7" t="s">
        <v>41</v>
      </c>
      <c r="G181" s="4" t="s">
        <v>209</v>
      </c>
      <c r="H181" s="11">
        <v>1</v>
      </c>
      <c r="I181" s="11">
        <v>0</v>
      </c>
      <c r="J181" s="11">
        <v>0</v>
      </c>
      <c r="K181" s="11">
        <v>0</v>
      </c>
      <c r="L181" s="11">
        <v>0</v>
      </c>
      <c r="M181" s="12">
        <v>1</v>
      </c>
      <c r="N181" s="7" t="s">
        <v>1088</v>
      </c>
      <c r="O181" s="13" t="str">
        <f t="shared" si="7"/>
        <v>Cumplido</v>
      </c>
    </row>
    <row r="182" spans="1:15" ht="68.25" customHeight="1" x14ac:dyDescent="0.2">
      <c r="A182" s="1"/>
      <c r="B182" s="10" t="s">
        <v>3</v>
      </c>
      <c r="C182" s="7" t="s">
        <v>10</v>
      </c>
      <c r="D182" s="7" t="s">
        <v>76</v>
      </c>
      <c r="E182" s="7" t="s">
        <v>85</v>
      </c>
      <c r="F182" s="7" t="s">
        <v>41</v>
      </c>
      <c r="G182" s="4" t="s">
        <v>210</v>
      </c>
      <c r="H182" s="11">
        <v>1</v>
      </c>
      <c r="I182" s="11">
        <v>0</v>
      </c>
      <c r="J182" s="11">
        <v>0</v>
      </c>
      <c r="K182" s="11">
        <v>0</v>
      </c>
      <c r="L182" s="11">
        <v>0</v>
      </c>
      <c r="M182" s="12">
        <v>1</v>
      </c>
      <c r="N182" s="7" t="s">
        <v>1089</v>
      </c>
      <c r="O182" s="13" t="str">
        <f t="shared" si="7"/>
        <v>Cumplido</v>
      </c>
    </row>
    <row r="183" spans="1:15" ht="68.25" customHeight="1" x14ac:dyDescent="0.2">
      <c r="A183" s="1"/>
      <c r="B183" s="10" t="s">
        <v>3</v>
      </c>
      <c r="C183" s="7" t="s">
        <v>10</v>
      </c>
      <c r="D183" s="7" t="s">
        <v>87</v>
      </c>
      <c r="E183" s="7" t="s">
        <v>88</v>
      </c>
      <c r="F183" s="7" t="s">
        <v>41</v>
      </c>
      <c r="G183" s="4" t="s">
        <v>211</v>
      </c>
      <c r="H183" s="11">
        <v>3</v>
      </c>
      <c r="I183" s="11">
        <v>0</v>
      </c>
      <c r="J183" s="11">
        <v>0</v>
      </c>
      <c r="K183" s="11">
        <v>0</v>
      </c>
      <c r="L183" s="11">
        <v>0</v>
      </c>
      <c r="M183" s="12">
        <v>1</v>
      </c>
      <c r="N183" s="7" t="s">
        <v>1090</v>
      </c>
      <c r="O183" s="13" t="str">
        <f t="shared" si="7"/>
        <v>Cumplido</v>
      </c>
    </row>
    <row r="184" spans="1:15" ht="68.25" customHeight="1" x14ac:dyDescent="0.2">
      <c r="A184" s="1"/>
      <c r="B184" s="10" t="s">
        <v>3</v>
      </c>
      <c r="C184" s="7" t="s">
        <v>10</v>
      </c>
      <c r="D184" s="7" t="s">
        <v>87</v>
      </c>
      <c r="E184" s="7" t="s">
        <v>88</v>
      </c>
      <c r="F184" s="7" t="s">
        <v>41</v>
      </c>
      <c r="G184" s="4" t="s">
        <v>212</v>
      </c>
      <c r="H184" s="11">
        <v>1</v>
      </c>
      <c r="I184" s="11">
        <v>0</v>
      </c>
      <c r="J184" s="11">
        <v>0</v>
      </c>
      <c r="K184" s="11">
        <v>0</v>
      </c>
      <c r="L184" s="11">
        <v>0</v>
      </c>
      <c r="M184" s="12">
        <v>1</v>
      </c>
      <c r="N184" s="7" t="s">
        <v>1093</v>
      </c>
      <c r="O184" s="13" t="str">
        <f t="shared" si="7"/>
        <v>Cumplido</v>
      </c>
    </row>
    <row r="185" spans="1:15" ht="68.25" customHeight="1" x14ac:dyDescent="0.2">
      <c r="A185" s="1"/>
      <c r="B185" s="10" t="s">
        <v>3</v>
      </c>
      <c r="C185" s="7" t="s">
        <v>10</v>
      </c>
      <c r="D185" s="7" t="s">
        <v>87</v>
      </c>
      <c r="E185" s="7" t="s">
        <v>213</v>
      </c>
      <c r="F185" s="7" t="s">
        <v>41</v>
      </c>
      <c r="G185" s="4" t="s">
        <v>214</v>
      </c>
      <c r="H185" s="11">
        <v>4</v>
      </c>
      <c r="I185" s="11">
        <v>0</v>
      </c>
      <c r="J185" s="11">
        <v>0</v>
      </c>
      <c r="K185" s="11">
        <v>0</v>
      </c>
      <c r="L185" s="11">
        <v>0</v>
      </c>
      <c r="M185" s="12">
        <v>1</v>
      </c>
      <c r="N185" s="7" t="s">
        <v>1091</v>
      </c>
      <c r="O185" s="13" t="str">
        <f t="shared" si="7"/>
        <v>Cumplido</v>
      </c>
    </row>
    <row r="186" spans="1:15" ht="68.25" customHeight="1" x14ac:dyDescent="0.2">
      <c r="A186" s="1"/>
      <c r="B186" s="10" t="s">
        <v>3</v>
      </c>
      <c r="C186" s="7" t="s">
        <v>10</v>
      </c>
      <c r="D186" s="7" t="s">
        <v>87</v>
      </c>
      <c r="E186" s="7" t="s">
        <v>91</v>
      </c>
      <c r="F186" s="7" t="s">
        <v>41</v>
      </c>
      <c r="G186" s="4" t="s">
        <v>215</v>
      </c>
      <c r="H186" s="11">
        <v>5</v>
      </c>
      <c r="I186" s="11">
        <v>0</v>
      </c>
      <c r="J186" s="11">
        <v>0</v>
      </c>
      <c r="K186" s="11">
        <v>0</v>
      </c>
      <c r="L186" s="11">
        <v>0</v>
      </c>
      <c r="M186" s="12">
        <v>1</v>
      </c>
      <c r="N186" s="7" t="s">
        <v>1092</v>
      </c>
      <c r="O186" s="13" t="str">
        <f t="shared" si="7"/>
        <v>Cumplido</v>
      </c>
    </row>
    <row r="187" spans="1:15" ht="68.25" customHeight="1" x14ac:dyDescent="0.2">
      <c r="A187" s="1"/>
      <c r="B187" s="10" t="s">
        <v>3</v>
      </c>
      <c r="C187" s="7" t="s">
        <v>10</v>
      </c>
      <c r="D187" s="7" t="s">
        <v>87</v>
      </c>
      <c r="E187" s="7" t="s">
        <v>91</v>
      </c>
      <c r="F187" s="7" t="s">
        <v>41</v>
      </c>
      <c r="G187" s="4" t="s">
        <v>216</v>
      </c>
      <c r="H187" s="11">
        <v>2</v>
      </c>
      <c r="I187" s="11">
        <v>0</v>
      </c>
      <c r="J187" s="11">
        <v>0</v>
      </c>
      <c r="K187" s="11">
        <v>0</v>
      </c>
      <c r="L187" s="11">
        <v>0</v>
      </c>
      <c r="M187" s="12">
        <v>1</v>
      </c>
      <c r="N187" s="7" t="s">
        <v>1094</v>
      </c>
      <c r="O187" s="13" t="str">
        <f t="shared" si="7"/>
        <v>Cumplido</v>
      </c>
    </row>
    <row r="188" spans="1:15" ht="68.25" customHeight="1" x14ac:dyDescent="0.2">
      <c r="A188" s="1"/>
      <c r="B188" s="10" t="s">
        <v>3</v>
      </c>
      <c r="C188" s="7" t="s">
        <v>10</v>
      </c>
      <c r="D188" s="7" t="s">
        <v>87</v>
      </c>
      <c r="E188" s="7" t="s">
        <v>93</v>
      </c>
      <c r="F188" s="7" t="s">
        <v>41</v>
      </c>
      <c r="G188" s="4" t="s">
        <v>217</v>
      </c>
      <c r="H188" s="11">
        <v>3</v>
      </c>
      <c r="I188" s="11">
        <v>0</v>
      </c>
      <c r="J188" s="11">
        <v>0</v>
      </c>
      <c r="K188" s="11">
        <v>0</v>
      </c>
      <c r="L188" s="11">
        <v>0</v>
      </c>
      <c r="M188" s="12">
        <v>1</v>
      </c>
      <c r="N188" s="7" t="s">
        <v>1095</v>
      </c>
      <c r="O188" s="13" t="str">
        <f t="shared" si="7"/>
        <v>Cumplido</v>
      </c>
    </row>
    <row r="189" spans="1:15" ht="68.25" customHeight="1" x14ac:dyDescent="0.2">
      <c r="A189" s="1"/>
      <c r="B189" s="10" t="s">
        <v>3</v>
      </c>
      <c r="C189" s="7" t="s">
        <v>10</v>
      </c>
      <c r="D189" s="7" t="s">
        <v>87</v>
      </c>
      <c r="E189" s="7" t="s">
        <v>93</v>
      </c>
      <c r="F189" s="7" t="s">
        <v>41</v>
      </c>
      <c r="G189" s="4" t="s">
        <v>218</v>
      </c>
      <c r="H189" s="11">
        <v>2</v>
      </c>
      <c r="I189" s="11">
        <v>0</v>
      </c>
      <c r="J189" s="11">
        <v>0</v>
      </c>
      <c r="K189" s="11">
        <v>0</v>
      </c>
      <c r="L189" s="11">
        <v>0</v>
      </c>
      <c r="M189" s="12">
        <v>1</v>
      </c>
      <c r="N189" s="7" t="s">
        <v>1096</v>
      </c>
      <c r="O189" s="13" t="str">
        <f t="shared" si="7"/>
        <v>Cumplido</v>
      </c>
    </row>
    <row r="190" spans="1:15" ht="68.25" customHeight="1" x14ac:dyDescent="0.2">
      <c r="A190" s="1"/>
      <c r="B190" s="10" t="s">
        <v>3</v>
      </c>
      <c r="C190" s="7" t="s">
        <v>10</v>
      </c>
      <c r="D190" s="7" t="s">
        <v>87</v>
      </c>
      <c r="E190" s="7" t="s">
        <v>96</v>
      </c>
      <c r="F190" s="7" t="s">
        <v>41</v>
      </c>
      <c r="G190" s="4" t="s">
        <v>219</v>
      </c>
      <c r="H190" s="11">
        <v>5</v>
      </c>
      <c r="I190" s="11">
        <v>0</v>
      </c>
      <c r="J190" s="11">
        <v>0</v>
      </c>
      <c r="K190" s="11">
        <v>0</v>
      </c>
      <c r="L190" s="11">
        <v>0</v>
      </c>
      <c r="M190" s="12">
        <v>1</v>
      </c>
      <c r="N190" s="7" t="s">
        <v>1097</v>
      </c>
      <c r="O190" s="13" t="str">
        <f t="shared" si="7"/>
        <v>Cumplido</v>
      </c>
    </row>
    <row r="191" spans="1:15" ht="68.25" customHeight="1" x14ac:dyDescent="0.2">
      <c r="A191" s="1"/>
      <c r="B191" s="10" t="s">
        <v>3</v>
      </c>
      <c r="C191" s="7" t="s">
        <v>10</v>
      </c>
      <c r="D191" s="7" t="s">
        <v>87</v>
      </c>
      <c r="E191" s="7" t="s">
        <v>96</v>
      </c>
      <c r="F191" s="7" t="s">
        <v>41</v>
      </c>
      <c r="G191" s="4" t="s">
        <v>220</v>
      </c>
      <c r="H191" s="11">
        <v>1</v>
      </c>
      <c r="I191" s="11">
        <v>0</v>
      </c>
      <c r="J191" s="11">
        <v>0</v>
      </c>
      <c r="K191" s="11">
        <v>0</v>
      </c>
      <c r="L191" s="11">
        <v>0</v>
      </c>
      <c r="M191" s="12">
        <v>1</v>
      </c>
      <c r="N191" s="7" t="s">
        <v>1099</v>
      </c>
      <c r="O191" s="13" t="str">
        <f t="shared" si="7"/>
        <v>Cumplido</v>
      </c>
    </row>
    <row r="192" spans="1:15" ht="68.25" customHeight="1" x14ac:dyDescent="0.2">
      <c r="A192" s="1"/>
      <c r="B192" s="10" t="s">
        <v>3</v>
      </c>
      <c r="C192" s="7" t="s">
        <v>10</v>
      </c>
      <c r="D192" s="7" t="s">
        <v>87</v>
      </c>
      <c r="E192" s="7" t="s">
        <v>99</v>
      </c>
      <c r="F192" s="7" t="s">
        <v>41</v>
      </c>
      <c r="G192" s="4" t="s">
        <v>221</v>
      </c>
      <c r="H192" s="11">
        <v>3</v>
      </c>
      <c r="I192" s="11">
        <v>0</v>
      </c>
      <c r="J192" s="11">
        <v>0</v>
      </c>
      <c r="K192" s="11">
        <v>0</v>
      </c>
      <c r="L192" s="11">
        <v>0</v>
      </c>
      <c r="M192" s="12">
        <v>1</v>
      </c>
      <c r="N192" s="7" t="s">
        <v>1098</v>
      </c>
      <c r="O192" s="13" t="str">
        <f t="shared" si="7"/>
        <v>Cumplido</v>
      </c>
    </row>
    <row r="193" spans="1:15" ht="68.25" customHeight="1" x14ac:dyDescent="0.2">
      <c r="A193" s="1"/>
      <c r="B193" s="10" t="s">
        <v>3</v>
      </c>
      <c r="C193" s="7" t="s">
        <v>10</v>
      </c>
      <c r="D193" s="7" t="s">
        <v>87</v>
      </c>
      <c r="E193" s="7" t="s">
        <v>99</v>
      </c>
      <c r="F193" s="7" t="s">
        <v>41</v>
      </c>
      <c r="G193" s="4" t="s">
        <v>222</v>
      </c>
      <c r="H193" s="11">
        <v>1</v>
      </c>
      <c r="I193" s="11">
        <v>0</v>
      </c>
      <c r="J193" s="11">
        <v>0</v>
      </c>
      <c r="K193" s="11">
        <v>0</v>
      </c>
      <c r="L193" s="11">
        <v>0</v>
      </c>
      <c r="M193" s="12">
        <v>1</v>
      </c>
      <c r="N193" s="7" t="s">
        <v>1100</v>
      </c>
      <c r="O193" s="13" t="str">
        <f t="shared" si="7"/>
        <v>Cumplido</v>
      </c>
    </row>
    <row r="194" spans="1:15" ht="68.25" customHeight="1" x14ac:dyDescent="0.2">
      <c r="A194" s="1"/>
      <c r="B194" s="10" t="s">
        <v>3</v>
      </c>
      <c r="C194" s="7" t="s">
        <v>10</v>
      </c>
      <c r="D194" s="7" t="s">
        <v>87</v>
      </c>
      <c r="E194" s="7" t="s">
        <v>102</v>
      </c>
      <c r="F194" s="7" t="s">
        <v>41</v>
      </c>
      <c r="G194" s="4" t="s">
        <v>223</v>
      </c>
      <c r="H194" s="11">
        <v>3</v>
      </c>
      <c r="I194" s="11">
        <v>0</v>
      </c>
      <c r="J194" s="11">
        <v>0</v>
      </c>
      <c r="K194" s="11">
        <v>0</v>
      </c>
      <c r="L194" s="11">
        <v>0</v>
      </c>
      <c r="M194" s="12">
        <v>1</v>
      </c>
      <c r="N194" s="7" t="s">
        <v>1101</v>
      </c>
      <c r="O194" s="13" t="str">
        <f t="shared" si="7"/>
        <v>Cumplido</v>
      </c>
    </row>
    <row r="195" spans="1:15" ht="68.25" customHeight="1" x14ac:dyDescent="0.2">
      <c r="A195" s="1"/>
      <c r="B195" s="10" t="s">
        <v>3</v>
      </c>
      <c r="C195" s="7" t="s">
        <v>10</v>
      </c>
      <c r="D195" s="7" t="s">
        <v>87</v>
      </c>
      <c r="E195" s="7" t="s">
        <v>102</v>
      </c>
      <c r="F195" s="7" t="s">
        <v>41</v>
      </c>
      <c r="G195" s="4" t="s">
        <v>224</v>
      </c>
      <c r="H195" s="11">
        <v>1</v>
      </c>
      <c r="I195" s="11">
        <v>0</v>
      </c>
      <c r="J195" s="11">
        <v>0</v>
      </c>
      <c r="K195" s="11">
        <v>0</v>
      </c>
      <c r="L195" s="11">
        <v>0</v>
      </c>
      <c r="M195" s="12">
        <v>1</v>
      </c>
      <c r="N195" s="7" t="s">
        <v>1102</v>
      </c>
      <c r="O195" s="13" t="str">
        <f t="shared" si="7"/>
        <v>Cumplido</v>
      </c>
    </row>
    <row r="196" spans="1:15" ht="68.25" customHeight="1" x14ac:dyDescent="0.2">
      <c r="A196" s="1"/>
      <c r="B196" s="10" t="s">
        <v>3</v>
      </c>
      <c r="C196" s="7" t="s">
        <v>10</v>
      </c>
      <c r="D196" s="7" t="s">
        <v>87</v>
      </c>
      <c r="E196" s="7" t="s">
        <v>105</v>
      </c>
      <c r="F196" s="7" t="s">
        <v>41</v>
      </c>
      <c r="G196" s="4" t="s">
        <v>225</v>
      </c>
      <c r="H196" s="11">
        <v>3</v>
      </c>
      <c r="I196" s="11">
        <v>0</v>
      </c>
      <c r="J196" s="11">
        <v>0</v>
      </c>
      <c r="K196" s="11">
        <v>0</v>
      </c>
      <c r="L196" s="11">
        <v>0</v>
      </c>
      <c r="M196" s="12">
        <v>1</v>
      </c>
      <c r="N196" s="7" t="s">
        <v>1103</v>
      </c>
      <c r="O196" s="13" t="str">
        <f t="shared" si="7"/>
        <v>Cumplido</v>
      </c>
    </row>
    <row r="197" spans="1:15" ht="68.25" customHeight="1" x14ac:dyDescent="0.2">
      <c r="A197" s="1"/>
      <c r="B197" s="10" t="s">
        <v>3</v>
      </c>
      <c r="C197" s="7" t="s">
        <v>10</v>
      </c>
      <c r="D197" s="7" t="s">
        <v>87</v>
      </c>
      <c r="E197" s="7" t="s">
        <v>105</v>
      </c>
      <c r="F197" s="7" t="s">
        <v>41</v>
      </c>
      <c r="G197" s="4" t="s">
        <v>226</v>
      </c>
      <c r="H197" s="11">
        <v>1</v>
      </c>
      <c r="I197" s="11">
        <v>0</v>
      </c>
      <c r="J197" s="11">
        <v>0</v>
      </c>
      <c r="K197" s="11">
        <v>0</v>
      </c>
      <c r="L197" s="11">
        <v>0</v>
      </c>
      <c r="M197" s="12">
        <v>1</v>
      </c>
      <c r="N197" s="7" t="s">
        <v>1104</v>
      </c>
      <c r="O197" s="13" t="str">
        <f t="shared" si="7"/>
        <v>Cumplido</v>
      </c>
    </row>
    <row r="198" spans="1:15" ht="68.25" customHeight="1" x14ac:dyDescent="0.2">
      <c r="A198" s="1"/>
      <c r="B198" s="10" t="s">
        <v>3</v>
      </c>
      <c r="C198" s="7" t="s">
        <v>10</v>
      </c>
      <c r="D198" s="7" t="s">
        <v>108</v>
      </c>
      <c r="E198" s="7" t="s">
        <v>109</v>
      </c>
      <c r="F198" s="7" t="s">
        <v>41</v>
      </c>
      <c r="G198" s="4" t="s">
        <v>227</v>
      </c>
      <c r="H198" s="11">
        <v>1</v>
      </c>
      <c r="I198" s="11">
        <v>0</v>
      </c>
      <c r="J198" s="11">
        <v>0</v>
      </c>
      <c r="K198" s="11">
        <v>0</v>
      </c>
      <c r="L198" s="11">
        <v>0</v>
      </c>
      <c r="M198" s="12">
        <v>1</v>
      </c>
      <c r="N198" s="7" t="s">
        <v>1105</v>
      </c>
      <c r="O198" s="13" t="str">
        <f t="shared" si="7"/>
        <v>Cumplido</v>
      </c>
    </row>
    <row r="199" spans="1:15" ht="25.5" x14ac:dyDescent="0.2">
      <c r="A199" s="1"/>
      <c r="B199" s="10" t="s">
        <v>3</v>
      </c>
      <c r="C199" s="7" t="s">
        <v>10</v>
      </c>
      <c r="D199" s="7" t="s">
        <v>108</v>
      </c>
      <c r="E199" s="7" t="s">
        <v>228</v>
      </c>
      <c r="F199" s="7" t="s">
        <v>41</v>
      </c>
      <c r="G199" s="4" t="s">
        <v>229</v>
      </c>
      <c r="H199" s="11">
        <v>2</v>
      </c>
      <c r="I199" s="11">
        <v>0</v>
      </c>
      <c r="J199" s="11">
        <v>0</v>
      </c>
      <c r="K199" s="11">
        <v>0</v>
      </c>
      <c r="L199" s="11">
        <v>0</v>
      </c>
      <c r="M199" s="12">
        <v>0</v>
      </c>
      <c r="N199" s="7" t="s">
        <v>1917</v>
      </c>
      <c r="O199" s="13" t="str">
        <f t="shared" si="7"/>
        <v>Incumplido</v>
      </c>
    </row>
    <row r="200" spans="1:15" ht="38.25" x14ac:dyDescent="0.2">
      <c r="A200" s="1"/>
      <c r="B200" s="10" t="s">
        <v>3</v>
      </c>
      <c r="C200" s="7" t="s">
        <v>10</v>
      </c>
      <c r="D200" s="7" t="s">
        <v>108</v>
      </c>
      <c r="E200" s="7" t="s">
        <v>112</v>
      </c>
      <c r="F200" s="7" t="s">
        <v>41</v>
      </c>
      <c r="G200" s="4" t="s">
        <v>230</v>
      </c>
      <c r="H200" s="11">
        <v>1</v>
      </c>
      <c r="I200" s="11">
        <v>0</v>
      </c>
      <c r="J200" s="11">
        <v>0</v>
      </c>
      <c r="K200" s="11">
        <v>0</v>
      </c>
      <c r="L200" s="11">
        <v>0</v>
      </c>
      <c r="M200" s="12">
        <v>1</v>
      </c>
      <c r="N200" s="7" t="s">
        <v>1106</v>
      </c>
      <c r="O200" s="13" t="str">
        <f t="shared" si="7"/>
        <v>Cumplido</v>
      </c>
    </row>
    <row r="201" spans="1:15" ht="42" customHeight="1" x14ac:dyDescent="0.2">
      <c r="A201" s="1"/>
      <c r="B201" s="10" t="s">
        <v>3</v>
      </c>
      <c r="C201" s="7" t="s">
        <v>10</v>
      </c>
      <c r="D201" s="7" t="s">
        <v>108</v>
      </c>
      <c r="E201" s="7" t="s">
        <v>114</v>
      </c>
      <c r="F201" s="7" t="s">
        <v>41</v>
      </c>
      <c r="G201" s="4" t="s">
        <v>231</v>
      </c>
      <c r="H201" s="11">
        <v>2</v>
      </c>
      <c r="I201" s="11">
        <v>0</v>
      </c>
      <c r="J201" s="11">
        <v>0</v>
      </c>
      <c r="K201" s="11">
        <v>0</v>
      </c>
      <c r="L201" s="11">
        <v>0</v>
      </c>
      <c r="M201" s="12">
        <v>1</v>
      </c>
      <c r="N201" s="7" t="s">
        <v>1107</v>
      </c>
      <c r="O201" s="13" t="str">
        <f t="shared" si="7"/>
        <v>Cumplido</v>
      </c>
    </row>
    <row r="202" spans="1:15" ht="68.25" customHeight="1" x14ac:dyDescent="0.2">
      <c r="A202" s="1"/>
      <c r="B202" s="10" t="s">
        <v>3</v>
      </c>
      <c r="C202" s="7" t="s">
        <v>10</v>
      </c>
      <c r="D202" s="7" t="s">
        <v>108</v>
      </c>
      <c r="E202" s="7" t="s">
        <v>119</v>
      </c>
      <c r="F202" s="7" t="s">
        <v>41</v>
      </c>
      <c r="G202" s="4" t="s">
        <v>232</v>
      </c>
      <c r="H202" s="11">
        <v>2</v>
      </c>
      <c r="I202" s="11">
        <v>0</v>
      </c>
      <c r="J202" s="11">
        <v>0</v>
      </c>
      <c r="K202" s="11">
        <v>0</v>
      </c>
      <c r="L202" s="11">
        <v>0</v>
      </c>
      <c r="M202" s="12">
        <v>1</v>
      </c>
      <c r="N202" s="7" t="s">
        <v>1108</v>
      </c>
      <c r="O202" s="13" t="str">
        <f t="shared" si="7"/>
        <v>Cumplido</v>
      </c>
    </row>
    <row r="203" spans="1:15" ht="25.5" x14ac:dyDescent="0.2">
      <c r="A203" s="1"/>
      <c r="B203" s="10" t="s">
        <v>3</v>
      </c>
      <c r="C203" s="7" t="s">
        <v>10</v>
      </c>
      <c r="D203" s="7" t="s">
        <v>108</v>
      </c>
      <c r="E203" s="7" t="s">
        <v>119</v>
      </c>
      <c r="F203" s="7" t="s">
        <v>41</v>
      </c>
      <c r="G203" s="4" t="s">
        <v>233</v>
      </c>
      <c r="H203" s="11">
        <v>2</v>
      </c>
      <c r="I203" s="11">
        <v>0</v>
      </c>
      <c r="J203" s="11">
        <v>0</v>
      </c>
      <c r="K203" s="11">
        <v>0</v>
      </c>
      <c r="L203" s="11">
        <v>0</v>
      </c>
      <c r="M203" s="12">
        <v>0</v>
      </c>
      <c r="N203" s="7" t="s">
        <v>1917</v>
      </c>
      <c r="O203" s="13" t="str">
        <f t="shared" si="7"/>
        <v>Incumplido</v>
      </c>
    </row>
    <row r="204" spans="1:15" ht="25.5" x14ac:dyDescent="0.2">
      <c r="A204" s="1"/>
      <c r="B204" s="10" t="s">
        <v>3</v>
      </c>
      <c r="C204" s="7" t="s">
        <v>10</v>
      </c>
      <c r="D204" s="7" t="s">
        <v>108</v>
      </c>
      <c r="E204" s="7" t="s">
        <v>121</v>
      </c>
      <c r="F204" s="7" t="s">
        <v>41</v>
      </c>
      <c r="G204" s="4" t="s">
        <v>234</v>
      </c>
      <c r="H204" s="11">
        <v>2</v>
      </c>
      <c r="I204" s="11">
        <v>0</v>
      </c>
      <c r="J204" s="11">
        <v>0</v>
      </c>
      <c r="K204" s="11">
        <v>0</v>
      </c>
      <c r="L204" s="11">
        <v>0</v>
      </c>
      <c r="M204" s="12">
        <v>1</v>
      </c>
      <c r="N204" s="7" t="s">
        <v>1109</v>
      </c>
      <c r="O204" s="13" t="str">
        <f t="shared" si="7"/>
        <v>Cumplido</v>
      </c>
    </row>
    <row r="205" spans="1:15" ht="39.75" customHeight="1" x14ac:dyDescent="0.2">
      <c r="A205" s="1"/>
      <c r="B205" s="10" t="s">
        <v>3</v>
      </c>
      <c r="C205" s="7" t="s">
        <v>10</v>
      </c>
      <c r="D205" s="7" t="s">
        <v>108</v>
      </c>
      <c r="E205" s="7" t="s">
        <v>125</v>
      </c>
      <c r="F205" s="7" t="s">
        <v>41</v>
      </c>
      <c r="G205" s="4" t="s">
        <v>235</v>
      </c>
      <c r="H205" s="11">
        <v>4</v>
      </c>
      <c r="I205" s="11">
        <v>0</v>
      </c>
      <c r="J205" s="11">
        <v>0</v>
      </c>
      <c r="K205" s="11">
        <v>0</v>
      </c>
      <c r="L205" s="11">
        <v>0</v>
      </c>
      <c r="M205" s="12">
        <v>1</v>
      </c>
      <c r="N205" s="7" t="s">
        <v>1111</v>
      </c>
      <c r="O205" s="13" t="str">
        <f t="shared" si="7"/>
        <v>Cumplido</v>
      </c>
    </row>
    <row r="206" spans="1:15" ht="25.5" x14ac:dyDescent="0.2">
      <c r="A206" s="1"/>
      <c r="B206" s="10" t="s">
        <v>3</v>
      </c>
      <c r="C206" s="7" t="s">
        <v>10</v>
      </c>
      <c r="D206" s="7" t="s">
        <v>108</v>
      </c>
      <c r="E206" s="7" t="s">
        <v>125</v>
      </c>
      <c r="F206" s="7" t="s">
        <v>41</v>
      </c>
      <c r="G206" s="4" t="s">
        <v>236</v>
      </c>
      <c r="H206" s="11">
        <v>1</v>
      </c>
      <c r="I206" s="11">
        <v>0</v>
      </c>
      <c r="J206" s="11">
        <v>0</v>
      </c>
      <c r="K206" s="11">
        <v>0</v>
      </c>
      <c r="L206" s="11">
        <v>0</v>
      </c>
      <c r="M206" s="12">
        <v>1</v>
      </c>
      <c r="N206" s="7" t="s">
        <v>1110</v>
      </c>
      <c r="O206" s="13" t="str">
        <f t="shared" si="7"/>
        <v>Cumplido</v>
      </c>
    </row>
    <row r="207" spans="1:15" ht="68.25" customHeight="1" x14ac:dyDescent="0.2">
      <c r="A207" s="1"/>
      <c r="B207" s="10" t="s">
        <v>3</v>
      </c>
      <c r="C207" s="7" t="s">
        <v>10</v>
      </c>
      <c r="D207" s="7" t="s">
        <v>108</v>
      </c>
      <c r="E207" s="7" t="s">
        <v>237</v>
      </c>
      <c r="F207" s="7" t="s">
        <v>41</v>
      </c>
      <c r="G207" s="4" t="s">
        <v>238</v>
      </c>
      <c r="H207" s="11">
        <v>2</v>
      </c>
      <c r="I207" s="11">
        <v>0</v>
      </c>
      <c r="J207" s="11">
        <v>0</v>
      </c>
      <c r="K207" s="11">
        <v>0</v>
      </c>
      <c r="L207" s="11">
        <v>0</v>
      </c>
      <c r="M207" s="12">
        <v>1</v>
      </c>
      <c r="N207" s="7" t="s">
        <v>1112</v>
      </c>
      <c r="O207" s="13" t="str">
        <f t="shared" si="7"/>
        <v>Cumplido</v>
      </c>
    </row>
    <row r="208" spans="1:15" ht="68.25" customHeight="1" x14ac:dyDescent="0.2">
      <c r="A208" s="1"/>
      <c r="B208" s="10" t="s">
        <v>3</v>
      </c>
      <c r="C208" s="7" t="s">
        <v>10</v>
      </c>
      <c r="D208" s="7" t="s">
        <v>127</v>
      </c>
      <c r="E208" s="7"/>
      <c r="F208" s="7" t="s">
        <v>41</v>
      </c>
      <c r="G208" s="4" t="s">
        <v>239</v>
      </c>
      <c r="H208" s="11">
        <v>5</v>
      </c>
      <c r="I208" s="11">
        <v>1</v>
      </c>
      <c r="J208" s="11">
        <v>20</v>
      </c>
      <c r="K208" s="11">
        <v>0</v>
      </c>
      <c r="L208" s="11">
        <v>1</v>
      </c>
      <c r="M208" s="12">
        <v>1</v>
      </c>
      <c r="N208" s="7" t="s">
        <v>1113</v>
      </c>
      <c r="O208" s="13" t="str">
        <f t="shared" si="7"/>
        <v>Cumplido</v>
      </c>
    </row>
    <row r="209" spans="1:15" ht="68.25" customHeight="1" x14ac:dyDescent="0.2">
      <c r="A209" s="1"/>
      <c r="B209" s="10" t="s">
        <v>3</v>
      </c>
      <c r="C209" s="7" t="s">
        <v>10</v>
      </c>
      <c r="D209" s="7" t="s">
        <v>127</v>
      </c>
      <c r="E209" s="7" t="s">
        <v>128</v>
      </c>
      <c r="F209" s="7" t="s">
        <v>41</v>
      </c>
      <c r="G209" s="4" t="s">
        <v>240</v>
      </c>
      <c r="H209" s="11">
        <v>3</v>
      </c>
      <c r="I209" s="11">
        <v>1</v>
      </c>
      <c r="J209" s="11">
        <v>33.33</v>
      </c>
      <c r="K209" s="11">
        <v>0</v>
      </c>
      <c r="L209" s="11">
        <v>1</v>
      </c>
      <c r="M209" s="12">
        <v>1</v>
      </c>
      <c r="N209" s="7" t="s">
        <v>1114</v>
      </c>
      <c r="O209" s="13" t="str">
        <f t="shared" si="7"/>
        <v>Cumplido</v>
      </c>
    </row>
    <row r="210" spans="1:15" ht="38.25" x14ac:dyDescent="0.2">
      <c r="A210" s="1"/>
      <c r="B210" s="10" t="s">
        <v>3</v>
      </c>
      <c r="C210" s="7" t="s">
        <v>10</v>
      </c>
      <c r="D210" s="7" t="s">
        <v>127</v>
      </c>
      <c r="E210" s="7" t="s">
        <v>128</v>
      </c>
      <c r="F210" s="7" t="s">
        <v>41</v>
      </c>
      <c r="G210" s="4" t="s">
        <v>241</v>
      </c>
      <c r="H210" s="11">
        <v>1</v>
      </c>
      <c r="I210" s="11">
        <v>0</v>
      </c>
      <c r="J210" s="11">
        <v>0</v>
      </c>
      <c r="K210" s="11">
        <v>0</v>
      </c>
      <c r="L210" s="11">
        <v>0</v>
      </c>
      <c r="M210" s="12">
        <v>1</v>
      </c>
      <c r="N210" s="7" t="s">
        <v>1115</v>
      </c>
      <c r="O210" s="13" t="str">
        <f t="shared" si="7"/>
        <v>Cumplido</v>
      </c>
    </row>
    <row r="211" spans="1:15" ht="38.25" x14ac:dyDescent="0.2">
      <c r="A211" s="1"/>
      <c r="B211" s="10" t="s">
        <v>3</v>
      </c>
      <c r="C211" s="7" t="s">
        <v>10</v>
      </c>
      <c r="D211" s="7" t="s">
        <v>127</v>
      </c>
      <c r="E211" s="7" t="s">
        <v>128</v>
      </c>
      <c r="F211" s="7" t="s">
        <v>41</v>
      </c>
      <c r="G211" s="4" t="s">
        <v>242</v>
      </c>
      <c r="H211" s="11">
        <v>1</v>
      </c>
      <c r="I211" s="11">
        <v>0</v>
      </c>
      <c r="J211" s="11">
        <v>0</v>
      </c>
      <c r="K211" s="11">
        <v>0</v>
      </c>
      <c r="L211" s="11">
        <v>0</v>
      </c>
      <c r="M211" s="12">
        <v>1</v>
      </c>
      <c r="N211" s="7" t="s">
        <v>1116</v>
      </c>
      <c r="O211" s="13" t="str">
        <f t="shared" si="7"/>
        <v>Cumplido</v>
      </c>
    </row>
    <row r="212" spans="1:15" ht="68.25" customHeight="1" x14ac:dyDescent="0.2">
      <c r="A212" s="1"/>
      <c r="B212" s="10" t="s">
        <v>3</v>
      </c>
      <c r="C212" s="7" t="s">
        <v>10</v>
      </c>
      <c r="D212" s="7" t="s">
        <v>127</v>
      </c>
      <c r="E212" s="7" t="s">
        <v>243</v>
      </c>
      <c r="F212" s="7" t="s">
        <v>41</v>
      </c>
      <c r="G212" s="4" t="s">
        <v>244</v>
      </c>
      <c r="H212" s="11">
        <v>2</v>
      </c>
      <c r="I212" s="11">
        <v>0</v>
      </c>
      <c r="J212" s="11">
        <v>0</v>
      </c>
      <c r="K212" s="11">
        <v>0</v>
      </c>
      <c r="L212" s="11">
        <v>0</v>
      </c>
      <c r="M212" s="12">
        <v>1</v>
      </c>
      <c r="N212" s="7" t="s">
        <v>1117</v>
      </c>
      <c r="O212" s="13" t="str">
        <f t="shared" si="7"/>
        <v>Cumplido</v>
      </c>
    </row>
    <row r="213" spans="1:15" ht="25.5" x14ac:dyDescent="0.2">
      <c r="A213" s="1"/>
      <c r="B213" s="10" t="s">
        <v>3</v>
      </c>
      <c r="C213" s="7" t="s">
        <v>10</v>
      </c>
      <c r="D213" s="7" t="s">
        <v>127</v>
      </c>
      <c r="E213" s="7" t="s">
        <v>243</v>
      </c>
      <c r="F213" s="7" t="s">
        <v>41</v>
      </c>
      <c r="G213" s="4" t="s">
        <v>245</v>
      </c>
      <c r="H213" s="11">
        <v>1</v>
      </c>
      <c r="I213" s="11">
        <v>0</v>
      </c>
      <c r="J213" s="11">
        <v>0</v>
      </c>
      <c r="K213" s="11">
        <v>0</v>
      </c>
      <c r="L213" s="11">
        <v>0</v>
      </c>
      <c r="M213" s="12">
        <v>0</v>
      </c>
      <c r="N213" s="7" t="s">
        <v>1917</v>
      </c>
      <c r="O213" s="13" t="str">
        <f t="shared" si="7"/>
        <v>Incumplido</v>
      </c>
    </row>
    <row r="214" spans="1:15" ht="68.25" customHeight="1" x14ac:dyDescent="0.2">
      <c r="A214" s="1"/>
      <c r="B214" s="10" t="s">
        <v>3</v>
      </c>
      <c r="C214" s="7" t="s">
        <v>10</v>
      </c>
      <c r="D214" s="7" t="s">
        <v>127</v>
      </c>
      <c r="E214" s="7" t="s">
        <v>243</v>
      </c>
      <c r="F214" s="7" t="s">
        <v>41</v>
      </c>
      <c r="G214" s="4" t="s">
        <v>246</v>
      </c>
      <c r="H214" s="11">
        <v>1</v>
      </c>
      <c r="I214" s="11">
        <v>0</v>
      </c>
      <c r="J214" s="11">
        <v>0</v>
      </c>
      <c r="K214" s="11">
        <v>0</v>
      </c>
      <c r="L214" s="11">
        <v>0</v>
      </c>
      <c r="M214" s="12">
        <v>1</v>
      </c>
      <c r="N214" s="7" t="s">
        <v>1118</v>
      </c>
      <c r="O214" s="13" t="str">
        <f t="shared" si="7"/>
        <v>Cumplido</v>
      </c>
    </row>
    <row r="215" spans="1:15" ht="68.25" customHeight="1" x14ac:dyDescent="0.2">
      <c r="A215" s="1"/>
      <c r="B215" s="10" t="s">
        <v>3</v>
      </c>
      <c r="C215" s="7" t="s">
        <v>10</v>
      </c>
      <c r="D215" s="7" t="s">
        <v>127</v>
      </c>
      <c r="E215" s="7" t="s">
        <v>177</v>
      </c>
      <c r="F215" s="7" t="s">
        <v>41</v>
      </c>
      <c r="G215" s="4" t="s">
        <v>247</v>
      </c>
      <c r="H215" s="11">
        <v>2</v>
      </c>
      <c r="I215" s="11">
        <v>1</v>
      </c>
      <c r="J215" s="11">
        <v>50</v>
      </c>
      <c r="K215" s="11">
        <v>0</v>
      </c>
      <c r="L215" s="11">
        <v>1</v>
      </c>
      <c r="M215" s="12">
        <v>1</v>
      </c>
      <c r="N215" s="7" t="s">
        <v>1119</v>
      </c>
      <c r="O215" s="13" t="str">
        <f t="shared" si="7"/>
        <v>Cumplido</v>
      </c>
    </row>
    <row r="216" spans="1:15" ht="68.25" customHeight="1" x14ac:dyDescent="0.2">
      <c r="A216" s="1"/>
      <c r="B216" s="10" t="s">
        <v>3</v>
      </c>
      <c r="C216" s="7" t="s">
        <v>10</v>
      </c>
      <c r="D216" s="7" t="s">
        <v>127</v>
      </c>
      <c r="E216" s="7" t="s">
        <v>177</v>
      </c>
      <c r="F216" s="7" t="s">
        <v>41</v>
      </c>
      <c r="G216" s="4" t="s">
        <v>248</v>
      </c>
      <c r="H216" s="11">
        <v>1</v>
      </c>
      <c r="I216" s="11">
        <v>0</v>
      </c>
      <c r="J216" s="11">
        <v>0</v>
      </c>
      <c r="K216" s="11">
        <v>0</v>
      </c>
      <c r="L216" s="11">
        <v>0</v>
      </c>
      <c r="M216" s="12">
        <v>1</v>
      </c>
      <c r="N216" s="7" t="s">
        <v>1120</v>
      </c>
      <c r="O216" s="13" t="str">
        <f t="shared" si="7"/>
        <v>Cumplido</v>
      </c>
    </row>
    <row r="217" spans="1:15" ht="68.25" customHeight="1" x14ac:dyDescent="0.2">
      <c r="A217" s="1"/>
      <c r="B217" s="10" t="s">
        <v>3</v>
      </c>
      <c r="C217" s="7" t="s">
        <v>10</v>
      </c>
      <c r="D217" s="7" t="s">
        <v>127</v>
      </c>
      <c r="E217" s="7" t="s">
        <v>177</v>
      </c>
      <c r="F217" s="7" t="s">
        <v>41</v>
      </c>
      <c r="G217" s="4" t="s">
        <v>249</v>
      </c>
      <c r="H217" s="11">
        <v>1</v>
      </c>
      <c r="I217" s="11">
        <v>0</v>
      </c>
      <c r="J217" s="11">
        <v>0</v>
      </c>
      <c r="K217" s="11">
        <v>0</v>
      </c>
      <c r="L217" s="11">
        <v>0</v>
      </c>
      <c r="M217" s="12">
        <v>1</v>
      </c>
      <c r="N217" s="7" t="s">
        <v>1121</v>
      </c>
      <c r="O217" s="13" t="str">
        <f t="shared" si="7"/>
        <v>Cumplido</v>
      </c>
    </row>
    <row r="218" spans="1:15" ht="45.75" customHeight="1" x14ac:dyDescent="0.2">
      <c r="A218" s="1"/>
      <c r="B218" s="10" t="s">
        <v>3</v>
      </c>
      <c r="C218" s="7" t="s">
        <v>10</v>
      </c>
      <c r="D218" s="7" t="s">
        <v>127</v>
      </c>
      <c r="E218" s="7" t="s">
        <v>130</v>
      </c>
      <c r="F218" s="7" t="s">
        <v>41</v>
      </c>
      <c r="G218" s="4" t="s">
        <v>250</v>
      </c>
      <c r="H218" s="11">
        <v>1</v>
      </c>
      <c r="I218" s="11">
        <v>0</v>
      </c>
      <c r="J218" s="11">
        <v>0</v>
      </c>
      <c r="K218" s="11">
        <v>0</v>
      </c>
      <c r="L218" s="11">
        <v>0</v>
      </c>
      <c r="M218" s="12">
        <v>1</v>
      </c>
      <c r="N218" s="7" t="s">
        <v>1122</v>
      </c>
      <c r="O218" s="13" t="str">
        <f t="shared" si="7"/>
        <v>Cumplido</v>
      </c>
    </row>
    <row r="219" spans="1:15" ht="38.25" x14ac:dyDescent="0.2">
      <c r="A219" s="1"/>
      <c r="B219" s="10" t="s">
        <v>3</v>
      </c>
      <c r="C219" s="7" t="s">
        <v>10</v>
      </c>
      <c r="D219" s="7" t="s">
        <v>127</v>
      </c>
      <c r="E219" s="7" t="s">
        <v>130</v>
      </c>
      <c r="F219" s="7" t="s">
        <v>41</v>
      </c>
      <c r="G219" s="4" t="s">
        <v>251</v>
      </c>
      <c r="H219" s="11">
        <v>1</v>
      </c>
      <c r="I219" s="11">
        <v>0</v>
      </c>
      <c r="J219" s="11">
        <v>0</v>
      </c>
      <c r="K219" s="11">
        <v>0</v>
      </c>
      <c r="L219" s="11">
        <v>0</v>
      </c>
      <c r="M219" s="12">
        <v>1</v>
      </c>
      <c r="N219" s="7" t="s">
        <v>1123</v>
      </c>
      <c r="O219" s="13" t="str">
        <f t="shared" ref="O219:O281" si="8">IF(M219&gt;=95%,"Cumplido","Incumplido")</f>
        <v>Cumplido</v>
      </c>
    </row>
    <row r="220" spans="1:15" ht="68.25" customHeight="1" x14ac:dyDescent="0.2">
      <c r="A220" s="1"/>
      <c r="B220" s="10" t="s">
        <v>3</v>
      </c>
      <c r="C220" s="7" t="s">
        <v>10</v>
      </c>
      <c r="D220" s="7" t="s">
        <v>127</v>
      </c>
      <c r="E220" s="7" t="s">
        <v>132</v>
      </c>
      <c r="F220" s="7" t="s">
        <v>41</v>
      </c>
      <c r="G220" s="4" t="s">
        <v>252</v>
      </c>
      <c r="H220" s="11">
        <v>2</v>
      </c>
      <c r="I220" s="11">
        <v>1</v>
      </c>
      <c r="J220" s="11">
        <v>50</v>
      </c>
      <c r="K220" s="11">
        <v>0</v>
      </c>
      <c r="L220" s="11">
        <v>1</v>
      </c>
      <c r="M220" s="12">
        <v>1</v>
      </c>
      <c r="N220" s="7" t="s">
        <v>1124</v>
      </c>
      <c r="O220" s="13" t="str">
        <f t="shared" si="8"/>
        <v>Cumplido</v>
      </c>
    </row>
    <row r="221" spans="1:15" ht="25.5" x14ac:dyDescent="0.2">
      <c r="A221" s="1"/>
      <c r="B221" s="10" t="s">
        <v>3</v>
      </c>
      <c r="C221" s="7" t="s">
        <v>10</v>
      </c>
      <c r="D221" s="7" t="s">
        <v>127</v>
      </c>
      <c r="E221" s="7" t="s">
        <v>132</v>
      </c>
      <c r="F221" s="7" t="s">
        <v>41</v>
      </c>
      <c r="G221" s="4" t="s">
        <v>253</v>
      </c>
      <c r="H221" s="11">
        <v>1</v>
      </c>
      <c r="I221" s="11">
        <v>0</v>
      </c>
      <c r="J221" s="11">
        <v>0</v>
      </c>
      <c r="K221" s="11">
        <v>0</v>
      </c>
      <c r="L221" s="11">
        <v>0</v>
      </c>
      <c r="M221" s="12">
        <v>0</v>
      </c>
      <c r="N221" s="7" t="s">
        <v>1917</v>
      </c>
      <c r="O221" s="13" t="str">
        <f t="shared" si="8"/>
        <v>Incumplido</v>
      </c>
    </row>
    <row r="222" spans="1:15" ht="68.25" customHeight="1" x14ac:dyDescent="0.2">
      <c r="A222" s="1"/>
      <c r="B222" s="10" t="s">
        <v>3</v>
      </c>
      <c r="C222" s="7" t="s">
        <v>10</v>
      </c>
      <c r="D222" s="7" t="s">
        <v>127</v>
      </c>
      <c r="E222" s="7" t="s">
        <v>132</v>
      </c>
      <c r="F222" s="7" t="s">
        <v>41</v>
      </c>
      <c r="G222" s="4" t="s">
        <v>254</v>
      </c>
      <c r="H222" s="11">
        <v>1</v>
      </c>
      <c r="I222" s="11">
        <v>0</v>
      </c>
      <c r="J222" s="11">
        <v>0</v>
      </c>
      <c r="K222" s="11">
        <v>0</v>
      </c>
      <c r="L222" s="11">
        <v>0</v>
      </c>
      <c r="M222" s="12">
        <v>1</v>
      </c>
      <c r="N222" s="7" t="s">
        <v>1125</v>
      </c>
      <c r="O222" s="13" t="str">
        <f t="shared" si="8"/>
        <v>Cumplido</v>
      </c>
    </row>
    <row r="223" spans="1:15" ht="68.25" customHeight="1" x14ac:dyDescent="0.2">
      <c r="A223" s="1"/>
      <c r="B223" s="10" t="s">
        <v>3</v>
      </c>
      <c r="C223" s="7" t="s">
        <v>10</v>
      </c>
      <c r="D223" s="7" t="s">
        <v>127</v>
      </c>
      <c r="E223" s="7" t="s">
        <v>134</v>
      </c>
      <c r="F223" s="7" t="s">
        <v>41</v>
      </c>
      <c r="G223" s="4" t="s">
        <v>255</v>
      </c>
      <c r="H223" s="11">
        <v>3</v>
      </c>
      <c r="I223" s="11">
        <v>1</v>
      </c>
      <c r="J223" s="11">
        <v>33.33</v>
      </c>
      <c r="K223" s="11">
        <v>0</v>
      </c>
      <c r="L223" s="11">
        <v>1</v>
      </c>
      <c r="M223" s="12">
        <v>1</v>
      </c>
      <c r="N223" s="7" t="s">
        <v>1126</v>
      </c>
      <c r="O223" s="13" t="str">
        <f t="shared" si="8"/>
        <v>Cumplido</v>
      </c>
    </row>
    <row r="224" spans="1:15" ht="38.25" x14ac:dyDescent="0.2">
      <c r="A224" s="1"/>
      <c r="B224" s="10" t="s">
        <v>3</v>
      </c>
      <c r="C224" s="7" t="s">
        <v>10</v>
      </c>
      <c r="D224" s="7" t="s">
        <v>127</v>
      </c>
      <c r="E224" s="7" t="s">
        <v>134</v>
      </c>
      <c r="F224" s="7" t="s">
        <v>41</v>
      </c>
      <c r="G224" s="4" t="s">
        <v>256</v>
      </c>
      <c r="H224" s="11">
        <v>1</v>
      </c>
      <c r="I224" s="11">
        <v>0</v>
      </c>
      <c r="J224" s="11">
        <v>0</v>
      </c>
      <c r="K224" s="11">
        <v>0</v>
      </c>
      <c r="L224" s="11">
        <v>0</v>
      </c>
      <c r="M224" s="12">
        <v>1</v>
      </c>
      <c r="N224" s="7" t="s">
        <v>1127</v>
      </c>
      <c r="O224" s="13" t="str">
        <f t="shared" si="8"/>
        <v>Cumplido</v>
      </c>
    </row>
    <row r="225" spans="1:15" ht="68.25" customHeight="1" x14ac:dyDescent="0.2">
      <c r="A225" s="1"/>
      <c r="B225" s="10" t="s">
        <v>3</v>
      </c>
      <c r="C225" s="7" t="s">
        <v>10</v>
      </c>
      <c r="D225" s="7" t="s">
        <v>127</v>
      </c>
      <c r="E225" s="7" t="s">
        <v>134</v>
      </c>
      <c r="F225" s="7" t="s">
        <v>41</v>
      </c>
      <c r="G225" s="4" t="s">
        <v>257</v>
      </c>
      <c r="H225" s="11">
        <v>1</v>
      </c>
      <c r="I225" s="11">
        <v>0</v>
      </c>
      <c r="J225" s="11">
        <v>0</v>
      </c>
      <c r="K225" s="11">
        <v>0</v>
      </c>
      <c r="L225" s="11">
        <v>0</v>
      </c>
      <c r="M225" s="12">
        <v>1</v>
      </c>
      <c r="N225" s="7" t="s">
        <v>1128</v>
      </c>
      <c r="O225" s="13" t="str">
        <f t="shared" si="8"/>
        <v>Cumplido</v>
      </c>
    </row>
    <row r="226" spans="1:15" ht="68.25" customHeight="1" x14ac:dyDescent="0.2">
      <c r="A226" s="1"/>
      <c r="B226" s="10" t="s">
        <v>3</v>
      </c>
      <c r="C226" s="7" t="s">
        <v>10</v>
      </c>
      <c r="D226" s="7" t="s">
        <v>127</v>
      </c>
      <c r="E226" s="7" t="s">
        <v>136</v>
      </c>
      <c r="F226" s="7" t="s">
        <v>41</v>
      </c>
      <c r="G226" s="4" t="s">
        <v>258</v>
      </c>
      <c r="H226" s="11">
        <v>1</v>
      </c>
      <c r="I226" s="11">
        <v>0</v>
      </c>
      <c r="J226" s="11">
        <v>0</v>
      </c>
      <c r="K226" s="11">
        <v>0</v>
      </c>
      <c r="L226" s="11">
        <v>0</v>
      </c>
      <c r="M226" s="12">
        <v>1</v>
      </c>
      <c r="N226" s="7" t="s">
        <v>1129</v>
      </c>
      <c r="O226" s="13" t="str">
        <f t="shared" si="8"/>
        <v>Cumplido</v>
      </c>
    </row>
    <row r="227" spans="1:15" ht="68.25" customHeight="1" x14ac:dyDescent="0.2">
      <c r="A227" s="1"/>
      <c r="B227" s="10" t="s">
        <v>3</v>
      </c>
      <c r="C227" s="7" t="s">
        <v>10</v>
      </c>
      <c r="D227" s="7" t="s">
        <v>127</v>
      </c>
      <c r="E227" s="7" t="s">
        <v>136</v>
      </c>
      <c r="F227" s="7" t="s">
        <v>41</v>
      </c>
      <c r="G227" s="4" t="s">
        <v>259</v>
      </c>
      <c r="H227" s="11">
        <v>1</v>
      </c>
      <c r="I227" s="11">
        <v>0</v>
      </c>
      <c r="J227" s="11">
        <v>0</v>
      </c>
      <c r="K227" s="11">
        <v>0</v>
      </c>
      <c r="L227" s="11">
        <v>0</v>
      </c>
      <c r="M227" s="12">
        <v>1</v>
      </c>
      <c r="N227" s="7" t="s">
        <v>1130</v>
      </c>
      <c r="O227" s="13" t="str">
        <f t="shared" si="8"/>
        <v>Cumplido</v>
      </c>
    </row>
    <row r="228" spans="1:15" ht="25.5" x14ac:dyDescent="0.2">
      <c r="A228" s="1"/>
      <c r="B228" s="10" t="s">
        <v>3</v>
      </c>
      <c r="C228" s="7" t="s">
        <v>10</v>
      </c>
      <c r="D228" s="7" t="s">
        <v>127</v>
      </c>
      <c r="E228" s="7" t="s">
        <v>138</v>
      </c>
      <c r="F228" s="7" t="s">
        <v>41</v>
      </c>
      <c r="G228" s="4" t="s">
        <v>260</v>
      </c>
      <c r="H228" s="11">
        <v>1</v>
      </c>
      <c r="I228" s="11">
        <v>0</v>
      </c>
      <c r="J228" s="11">
        <v>0</v>
      </c>
      <c r="K228" s="11">
        <v>0</v>
      </c>
      <c r="L228" s="11">
        <v>0</v>
      </c>
      <c r="M228" s="12">
        <v>0</v>
      </c>
      <c r="N228" s="7" t="s">
        <v>1917</v>
      </c>
      <c r="O228" s="13" t="str">
        <f t="shared" si="8"/>
        <v>Incumplido</v>
      </c>
    </row>
    <row r="229" spans="1:15" ht="68.25" customHeight="1" x14ac:dyDescent="0.2">
      <c r="A229" s="1"/>
      <c r="B229" s="10" t="s">
        <v>3</v>
      </c>
      <c r="C229" s="7" t="s">
        <v>10</v>
      </c>
      <c r="D229" s="7" t="s">
        <v>127</v>
      </c>
      <c r="E229" s="7" t="s">
        <v>138</v>
      </c>
      <c r="F229" s="7" t="s">
        <v>41</v>
      </c>
      <c r="G229" s="4" t="s">
        <v>261</v>
      </c>
      <c r="H229" s="11">
        <v>1</v>
      </c>
      <c r="I229" s="11">
        <v>0</v>
      </c>
      <c r="J229" s="11">
        <v>0</v>
      </c>
      <c r="K229" s="11">
        <v>0</v>
      </c>
      <c r="L229" s="11">
        <v>0</v>
      </c>
      <c r="M229" s="12">
        <v>1</v>
      </c>
      <c r="N229" s="7" t="s">
        <v>1131</v>
      </c>
      <c r="O229" s="13" t="str">
        <f t="shared" si="8"/>
        <v>Cumplido</v>
      </c>
    </row>
    <row r="230" spans="1:15" ht="68.25" customHeight="1" x14ac:dyDescent="0.2">
      <c r="A230" s="1"/>
      <c r="B230" s="10" t="s">
        <v>3</v>
      </c>
      <c r="C230" s="7" t="s">
        <v>10</v>
      </c>
      <c r="D230" s="7" t="s">
        <v>127</v>
      </c>
      <c r="E230" s="7" t="s">
        <v>138</v>
      </c>
      <c r="F230" s="7" t="s">
        <v>41</v>
      </c>
      <c r="G230" s="4" t="s">
        <v>262</v>
      </c>
      <c r="H230" s="11">
        <v>1</v>
      </c>
      <c r="I230" s="11">
        <v>0</v>
      </c>
      <c r="J230" s="11">
        <v>0</v>
      </c>
      <c r="K230" s="11">
        <v>0</v>
      </c>
      <c r="L230" s="11">
        <v>0</v>
      </c>
      <c r="M230" s="12">
        <v>1</v>
      </c>
      <c r="N230" s="7" t="s">
        <v>1132</v>
      </c>
      <c r="O230" s="13" t="str">
        <f t="shared" si="8"/>
        <v>Cumplido</v>
      </c>
    </row>
    <row r="231" spans="1:15" ht="25.5" x14ac:dyDescent="0.2">
      <c r="A231" s="1"/>
      <c r="B231" s="10" t="s">
        <v>3</v>
      </c>
      <c r="C231" s="7" t="s">
        <v>10</v>
      </c>
      <c r="D231" s="7" t="s">
        <v>127</v>
      </c>
      <c r="E231" s="7" t="s">
        <v>263</v>
      </c>
      <c r="F231" s="7" t="s">
        <v>41</v>
      </c>
      <c r="G231" s="4" t="s">
        <v>264</v>
      </c>
      <c r="H231" s="11">
        <v>2</v>
      </c>
      <c r="I231" s="11">
        <v>0</v>
      </c>
      <c r="J231" s="11">
        <v>0</v>
      </c>
      <c r="K231" s="11">
        <v>0</v>
      </c>
      <c r="L231" s="11">
        <v>0</v>
      </c>
      <c r="M231" s="12">
        <v>0</v>
      </c>
      <c r="N231" s="7" t="s">
        <v>1917</v>
      </c>
      <c r="O231" s="13" t="str">
        <f t="shared" si="8"/>
        <v>Incumplido</v>
      </c>
    </row>
    <row r="232" spans="1:15" ht="25.5" x14ac:dyDescent="0.2">
      <c r="A232" s="1"/>
      <c r="B232" s="10" t="s">
        <v>3</v>
      </c>
      <c r="C232" s="7" t="s">
        <v>10</v>
      </c>
      <c r="D232" s="7" t="s">
        <v>127</v>
      </c>
      <c r="E232" s="7" t="s">
        <v>263</v>
      </c>
      <c r="F232" s="7" t="s">
        <v>41</v>
      </c>
      <c r="G232" s="4" t="s">
        <v>265</v>
      </c>
      <c r="H232" s="11">
        <v>1</v>
      </c>
      <c r="I232" s="11">
        <v>0</v>
      </c>
      <c r="J232" s="11">
        <v>0</v>
      </c>
      <c r="K232" s="11">
        <v>0</v>
      </c>
      <c r="L232" s="11">
        <v>0</v>
      </c>
      <c r="M232" s="12">
        <v>0</v>
      </c>
      <c r="N232" s="7" t="s">
        <v>1917</v>
      </c>
      <c r="O232" s="13" t="str">
        <f t="shared" si="8"/>
        <v>Incumplido</v>
      </c>
    </row>
    <row r="233" spans="1:15" ht="38.25" x14ac:dyDescent="0.2">
      <c r="A233" s="1"/>
      <c r="B233" s="10" t="s">
        <v>3</v>
      </c>
      <c r="C233" s="7" t="s">
        <v>10</v>
      </c>
      <c r="D233" s="7" t="s">
        <v>127</v>
      </c>
      <c r="E233" s="7" t="s">
        <v>263</v>
      </c>
      <c r="F233" s="7" t="s">
        <v>41</v>
      </c>
      <c r="G233" s="4" t="s">
        <v>266</v>
      </c>
      <c r="H233" s="11">
        <v>1</v>
      </c>
      <c r="I233" s="11">
        <v>0</v>
      </c>
      <c r="J233" s="11">
        <v>0</v>
      </c>
      <c r="K233" s="11">
        <v>0</v>
      </c>
      <c r="L233" s="11">
        <v>0</v>
      </c>
      <c r="M233" s="12">
        <v>1</v>
      </c>
      <c r="N233" s="7" t="s">
        <v>1133</v>
      </c>
      <c r="O233" s="13" t="str">
        <f t="shared" si="8"/>
        <v>Cumplido</v>
      </c>
    </row>
    <row r="234" spans="1:15" ht="68.25" customHeight="1" x14ac:dyDescent="0.2">
      <c r="A234" s="1"/>
      <c r="B234" s="10" t="s">
        <v>3</v>
      </c>
      <c r="C234" s="7" t="s">
        <v>10</v>
      </c>
      <c r="D234" s="7" t="s">
        <v>127</v>
      </c>
      <c r="E234" s="7" t="s">
        <v>267</v>
      </c>
      <c r="F234" s="7" t="s">
        <v>41</v>
      </c>
      <c r="G234" s="4" t="s">
        <v>268</v>
      </c>
      <c r="H234" s="11">
        <v>4</v>
      </c>
      <c r="I234" s="11">
        <v>1</v>
      </c>
      <c r="J234" s="11">
        <v>25</v>
      </c>
      <c r="K234" s="11">
        <v>0</v>
      </c>
      <c r="L234" s="11">
        <v>1</v>
      </c>
      <c r="M234" s="12">
        <v>1</v>
      </c>
      <c r="N234" s="7" t="s">
        <v>1134</v>
      </c>
      <c r="O234" s="13" t="str">
        <f t="shared" si="8"/>
        <v>Cumplido</v>
      </c>
    </row>
    <row r="235" spans="1:15" ht="68.25" customHeight="1" x14ac:dyDescent="0.2">
      <c r="A235" s="1"/>
      <c r="B235" s="10" t="s">
        <v>3</v>
      </c>
      <c r="C235" s="7" t="s">
        <v>10</v>
      </c>
      <c r="D235" s="7" t="s">
        <v>127</v>
      </c>
      <c r="E235" s="7" t="s">
        <v>267</v>
      </c>
      <c r="F235" s="7" t="s">
        <v>41</v>
      </c>
      <c r="G235" s="4" t="s">
        <v>269</v>
      </c>
      <c r="H235" s="11">
        <v>1</v>
      </c>
      <c r="I235" s="11">
        <v>0</v>
      </c>
      <c r="J235" s="11">
        <v>0</v>
      </c>
      <c r="K235" s="11">
        <v>0</v>
      </c>
      <c r="L235" s="11">
        <v>0</v>
      </c>
      <c r="M235" s="12">
        <v>1</v>
      </c>
      <c r="N235" s="7" t="s">
        <v>1135</v>
      </c>
      <c r="O235" s="13" t="str">
        <f t="shared" si="8"/>
        <v>Cumplido</v>
      </c>
    </row>
    <row r="236" spans="1:15" ht="25.5" x14ac:dyDescent="0.2">
      <c r="A236" s="1"/>
      <c r="B236" s="10" t="s">
        <v>3</v>
      </c>
      <c r="C236" s="7" t="s">
        <v>10</v>
      </c>
      <c r="D236" s="7" t="s">
        <v>127</v>
      </c>
      <c r="E236" s="7" t="s">
        <v>267</v>
      </c>
      <c r="F236" s="7" t="s">
        <v>41</v>
      </c>
      <c r="G236" s="4" t="s">
        <v>270</v>
      </c>
      <c r="H236" s="11">
        <v>1</v>
      </c>
      <c r="I236" s="11">
        <v>0</v>
      </c>
      <c r="J236" s="11">
        <v>0</v>
      </c>
      <c r="K236" s="11">
        <v>0</v>
      </c>
      <c r="L236" s="11">
        <v>0</v>
      </c>
      <c r="M236" s="12">
        <v>1</v>
      </c>
      <c r="N236" s="7" t="s">
        <v>1136</v>
      </c>
      <c r="O236" s="13" t="str">
        <f t="shared" si="8"/>
        <v>Cumplido</v>
      </c>
    </row>
    <row r="237" spans="1:15" ht="68.25" customHeight="1" x14ac:dyDescent="0.2">
      <c r="A237" s="1"/>
      <c r="B237" s="10" t="s">
        <v>3</v>
      </c>
      <c r="C237" s="7" t="s">
        <v>10</v>
      </c>
      <c r="D237" s="7" t="s">
        <v>127</v>
      </c>
      <c r="E237" s="7" t="s">
        <v>140</v>
      </c>
      <c r="F237" s="7" t="s">
        <v>41</v>
      </c>
      <c r="G237" s="4" t="s">
        <v>271</v>
      </c>
      <c r="H237" s="11">
        <v>1</v>
      </c>
      <c r="I237" s="11">
        <v>0</v>
      </c>
      <c r="J237" s="11">
        <v>0</v>
      </c>
      <c r="K237" s="11">
        <v>0</v>
      </c>
      <c r="L237" s="11">
        <v>0</v>
      </c>
      <c r="M237" s="12">
        <v>1</v>
      </c>
      <c r="N237" s="7" t="s">
        <v>1137</v>
      </c>
      <c r="O237" s="13" t="str">
        <f t="shared" si="8"/>
        <v>Cumplido</v>
      </c>
    </row>
    <row r="238" spans="1:15" ht="68.25" customHeight="1" x14ac:dyDescent="0.2">
      <c r="A238" s="1"/>
      <c r="B238" s="10" t="s">
        <v>3</v>
      </c>
      <c r="C238" s="7" t="s">
        <v>10</v>
      </c>
      <c r="D238" s="7" t="s">
        <v>127</v>
      </c>
      <c r="E238" s="7" t="s">
        <v>140</v>
      </c>
      <c r="F238" s="7" t="s">
        <v>41</v>
      </c>
      <c r="G238" s="4" t="s">
        <v>272</v>
      </c>
      <c r="H238" s="11">
        <v>1</v>
      </c>
      <c r="I238" s="11">
        <v>0</v>
      </c>
      <c r="J238" s="11">
        <v>0</v>
      </c>
      <c r="K238" s="11">
        <v>0</v>
      </c>
      <c r="L238" s="11">
        <v>0</v>
      </c>
      <c r="M238" s="12">
        <v>1</v>
      </c>
      <c r="N238" s="7" t="s">
        <v>1138</v>
      </c>
      <c r="O238" s="13" t="str">
        <f t="shared" si="8"/>
        <v>Cumplido</v>
      </c>
    </row>
    <row r="239" spans="1:15" ht="68.25" customHeight="1" x14ac:dyDescent="0.2">
      <c r="A239" s="1"/>
      <c r="B239" s="10" t="s">
        <v>3</v>
      </c>
      <c r="C239" s="7" t="s">
        <v>10</v>
      </c>
      <c r="D239" s="7" t="s">
        <v>127</v>
      </c>
      <c r="E239" s="7" t="s">
        <v>140</v>
      </c>
      <c r="F239" s="7" t="s">
        <v>41</v>
      </c>
      <c r="G239" s="4" t="s">
        <v>273</v>
      </c>
      <c r="H239" s="11">
        <v>1</v>
      </c>
      <c r="I239" s="11">
        <v>0</v>
      </c>
      <c r="J239" s="11">
        <v>0</v>
      </c>
      <c r="K239" s="11">
        <v>0</v>
      </c>
      <c r="L239" s="11">
        <v>0</v>
      </c>
      <c r="M239" s="12">
        <v>1</v>
      </c>
      <c r="N239" s="7" t="s">
        <v>1139</v>
      </c>
      <c r="O239" s="13" t="str">
        <f t="shared" si="8"/>
        <v>Cumplido</v>
      </c>
    </row>
    <row r="240" spans="1:15" ht="68.25" customHeight="1" x14ac:dyDescent="0.2">
      <c r="A240" s="1"/>
      <c r="B240" s="10" t="s">
        <v>3</v>
      </c>
      <c r="C240" s="7" t="s">
        <v>10</v>
      </c>
      <c r="D240" s="7" t="s">
        <v>127</v>
      </c>
      <c r="E240" s="7" t="s">
        <v>143</v>
      </c>
      <c r="F240" s="7" t="s">
        <v>41</v>
      </c>
      <c r="G240" s="4" t="s">
        <v>274</v>
      </c>
      <c r="H240" s="11">
        <v>3</v>
      </c>
      <c r="I240" s="11">
        <v>2</v>
      </c>
      <c r="J240" s="11">
        <v>66.67</v>
      </c>
      <c r="K240" s="11">
        <v>0</v>
      </c>
      <c r="L240" s="11">
        <v>1</v>
      </c>
      <c r="M240" s="12">
        <v>1</v>
      </c>
      <c r="N240" s="7" t="s">
        <v>1140</v>
      </c>
      <c r="O240" s="13" t="str">
        <f t="shared" si="8"/>
        <v>Cumplido</v>
      </c>
    </row>
    <row r="241" spans="1:15" ht="68.25" customHeight="1" x14ac:dyDescent="0.2">
      <c r="A241" s="1"/>
      <c r="B241" s="10" t="s">
        <v>3</v>
      </c>
      <c r="C241" s="7" t="s">
        <v>10</v>
      </c>
      <c r="D241" s="7" t="s">
        <v>127</v>
      </c>
      <c r="E241" s="7" t="s">
        <v>143</v>
      </c>
      <c r="F241" s="7" t="s">
        <v>41</v>
      </c>
      <c r="G241" s="4" t="s">
        <v>275</v>
      </c>
      <c r="H241" s="11">
        <v>1</v>
      </c>
      <c r="I241" s="11">
        <v>0</v>
      </c>
      <c r="J241" s="11">
        <v>0</v>
      </c>
      <c r="K241" s="11">
        <v>0</v>
      </c>
      <c r="L241" s="11">
        <v>0</v>
      </c>
      <c r="M241" s="12">
        <v>1</v>
      </c>
      <c r="N241" s="7" t="s">
        <v>1141</v>
      </c>
      <c r="O241" s="13" t="str">
        <f t="shared" si="8"/>
        <v>Cumplido</v>
      </c>
    </row>
    <row r="242" spans="1:15" ht="68.25" customHeight="1" x14ac:dyDescent="0.2">
      <c r="A242" s="1"/>
      <c r="B242" s="10" t="s">
        <v>3</v>
      </c>
      <c r="C242" s="7" t="s">
        <v>10</v>
      </c>
      <c r="D242" s="7" t="s">
        <v>127</v>
      </c>
      <c r="E242" s="7" t="s">
        <v>143</v>
      </c>
      <c r="F242" s="7" t="s">
        <v>41</v>
      </c>
      <c r="G242" s="4" t="s">
        <v>276</v>
      </c>
      <c r="H242" s="11">
        <v>1</v>
      </c>
      <c r="I242" s="11">
        <v>0</v>
      </c>
      <c r="J242" s="11">
        <v>0</v>
      </c>
      <c r="K242" s="11">
        <v>0</v>
      </c>
      <c r="L242" s="11">
        <v>0</v>
      </c>
      <c r="M242" s="12">
        <v>1</v>
      </c>
      <c r="N242" s="7" t="s">
        <v>1142</v>
      </c>
      <c r="O242" s="13" t="str">
        <f t="shared" si="8"/>
        <v>Cumplido</v>
      </c>
    </row>
    <row r="243" spans="1:15" ht="68.25" customHeight="1" x14ac:dyDescent="0.2">
      <c r="A243" s="1"/>
      <c r="B243" s="10" t="s">
        <v>3</v>
      </c>
      <c r="C243" s="7" t="s">
        <v>10</v>
      </c>
      <c r="D243" s="7" t="s">
        <v>127</v>
      </c>
      <c r="E243" s="7" t="s">
        <v>194</v>
      </c>
      <c r="F243" s="7" t="s">
        <v>41</v>
      </c>
      <c r="G243" s="4" t="s">
        <v>277</v>
      </c>
      <c r="H243" s="11">
        <v>1</v>
      </c>
      <c r="I243" s="11">
        <v>0</v>
      </c>
      <c r="J243" s="11">
        <v>0</v>
      </c>
      <c r="K243" s="11">
        <v>0</v>
      </c>
      <c r="L243" s="11">
        <v>0</v>
      </c>
      <c r="M243" s="12">
        <v>1</v>
      </c>
      <c r="N243" s="7" t="s">
        <v>1143</v>
      </c>
      <c r="O243" s="13" t="str">
        <f t="shared" si="8"/>
        <v>Cumplido</v>
      </c>
    </row>
    <row r="244" spans="1:15" ht="68.25" customHeight="1" x14ac:dyDescent="0.2">
      <c r="A244" s="1"/>
      <c r="B244" s="10" t="s">
        <v>3</v>
      </c>
      <c r="C244" s="7" t="s">
        <v>10</v>
      </c>
      <c r="D244" s="7" t="s">
        <v>127</v>
      </c>
      <c r="E244" s="7" t="s">
        <v>194</v>
      </c>
      <c r="F244" s="7" t="s">
        <v>41</v>
      </c>
      <c r="G244" s="4" t="s">
        <v>278</v>
      </c>
      <c r="H244" s="11">
        <v>1</v>
      </c>
      <c r="I244" s="11">
        <v>0</v>
      </c>
      <c r="J244" s="11">
        <v>0</v>
      </c>
      <c r="K244" s="11">
        <v>0</v>
      </c>
      <c r="L244" s="11">
        <v>0</v>
      </c>
      <c r="M244" s="12">
        <v>1</v>
      </c>
      <c r="N244" s="7" t="s">
        <v>1144</v>
      </c>
      <c r="O244" s="13" t="str">
        <f t="shared" si="8"/>
        <v>Cumplido</v>
      </c>
    </row>
    <row r="245" spans="1:15" ht="68.25" customHeight="1" x14ac:dyDescent="0.2">
      <c r="A245" s="1"/>
      <c r="B245" s="10" t="s">
        <v>3</v>
      </c>
      <c r="C245" s="7" t="s">
        <v>10</v>
      </c>
      <c r="D245" s="7" t="s">
        <v>127</v>
      </c>
      <c r="E245" s="7" t="s">
        <v>279</v>
      </c>
      <c r="F245" s="7" t="s">
        <v>41</v>
      </c>
      <c r="G245" s="4" t="s">
        <v>280</v>
      </c>
      <c r="H245" s="11">
        <v>3</v>
      </c>
      <c r="I245" s="11">
        <v>1</v>
      </c>
      <c r="J245" s="11">
        <v>33.33</v>
      </c>
      <c r="K245" s="11">
        <v>0</v>
      </c>
      <c r="L245" s="11">
        <v>1</v>
      </c>
      <c r="M245" s="12">
        <v>1</v>
      </c>
      <c r="N245" s="7" t="s">
        <v>1145</v>
      </c>
      <c r="O245" s="13" t="str">
        <f t="shared" si="8"/>
        <v>Cumplido</v>
      </c>
    </row>
    <row r="246" spans="1:15" ht="68.25" customHeight="1" x14ac:dyDescent="0.2">
      <c r="A246" s="1"/>
      <c r="B246" s="10" t="s">
        <v>3</v>
      </c>
      <c r="C246" s="7" t="s">
        <v>10</v>
      </c>
      <c r="D246" s="7" t="s">
        <v>127</v>
      </c>
      <c r="E246" s="7" t="s">
        <v>279</v>
      </c>
      <c r="F246" s="7" t="s">
        <v>41</v>
      </c>
      <c r="G246" s="4" t="s">
        <v>281</v>
      </c>
      <c r="H246" s="11">
        <v>1</v>
      </c>
      <c r="I246" s="11">
        <v>0</v>
      </c>
      <c r="J246" s="11">
        <v>0</v>
      </c>
      <c r="K246" s="11">
        <v>0</v>
      </c>
      <c r="L246" s="11">
        <v>0</v>
      </c>
      <c r="M246" s="12">
        <v>1</v>
      </c>
      <c r="N246" s="7" t="s">
        <v>1147</v>
      </c>
      <c r="O246" s="13" t="str">
        <f t="shared" si="8"/>
        <v>Cumplido</v>
      </c>
    </row>
    <row r="247" spans="1:15" ht="38.25" x14ac:dyDescent="0.2">
      <c r="A247" s="1"/>
      <c r="B247" s="10" t="s">
        <v>3</v>
      </c>
      <c r="C247" s="7" t="s">
        <v>10</v>
      </c>
      <c r="D247" s="7" t="s">
        <v>127</v>
      </c>
      <c r="E247" s="7" t="s">
        <v>279</v>
      </c>
      <c r="F247" s="7" t="s">
        <v>41</v>
      </c>
      <c r="G247" s="4" t="s">
        <v>282</v>
      </c>
      <c r="H247" s="11">
        <v>1</v>
      </c>
      <c r="I247" s="11">
        <v>0</v>
      </c>
      <c r="J247" s="11">
        <v>0</v>
      </c>
      <c r="K247" s="11">
        <v>0</v>
      </c>
      <c r="L247" s="11">
        <v>0</v>
      </c>
      <c r="M247" s="12">
        <v>1</v>
      </c>
      <c r="N247" s="7" t="s">
        <v>1146</v>
      </c>
      <c r="O247" s="13" t="str">
        <f t="shared" si="8"/>
        <v>Cumplido</v>
      </c>
    </row>
    <row r="248" spans="1:15" ht="68.25" customHeight="1" x14ac:dyDescent="0.2">
      <c r="A248" s="1"/>
      <c r="B248" s="10" t="s">
        <v>3</v>
      </c>
      <c r="C248" s="7" t="s">
        <v>10</v>
      </c>
      <c r="D248" s="7" t="s">
        <v>127</v>
      </c>
      <c r="E248" s="7" t="s">
        <v>146</v>
      </c>
      <c r="F248" s="7" t="s">
        <v>41</v>
      </c>
      <c r="G248" s="4" t="s">
        <v>283</v>
      </c>
      <c r="H248" s="11">
        <v>2</v>
      </c>
      <c r="I248" s="11">
        <v>1</v>
      </c>
      <c r="J248" s="11">
        <v>50</v>
      </c>
      <c r="K248" s="11">
        <v>0</v>
      </c>
      <c r="L248" s="11">
        <v>1</v>
      </c>
      <c r="M248" s="12">
        <v>1</v>
      </c>
      <c r="N248" s="7" t="s">
        <v>1148</v>
      </c>
      <c r="O248" s="13" t="str">
        <f t="shared" si="8"/>
        <v>Cumplido</v>
      </c>
    </row>
    <row r="249" spans="1:15" ht="68.25" customHeight="1" x14ac:dyDescent="0.2">
      <c r="A249" s="1"/>
      <c r="B249" s="10" t="s">
        <v>3</v>
      </c>
      <c r="C249" s="7" t="s">
        <v>10</v>
      </c>
      <c r="D249" s="7" t="s">
        <v>127</v>
      </c>
      <c r="E249" s="7" t="s">
        <v>146</v>
      </c>
      <c r="F249" s="7" t="s">
        <v>41</v>
      </c>
      <c r="G249" s="4" t="s">
        <v>284</v>
      </c>
      <c r="H249" s="11">
        <v>1</v>
      </c>
      <c r="I249" s="11">
        <v>0</v>
      </c>
      <c r="J249" s="11">
        <v>0</v>
      </c>
      <c r="K249" s="11">
        <v>0</v>
      </c>
      <c r="L249" s="11">
        <v>0</v>
      </c>
      <c r="M249" s="12">
        <v>1</v>
      </c>
      <c r="N249" s="7" t="s">
        <v>1876</v>
      </c>
      <c r="O249" s="13" t="str">
        <f t="shared" si="8"/>
        <v>Cumplido</v>
      </c>
    </row>
    <row r="250" spans="1:15" ht="68.25" customHeight="1" x14ac:dyDescent="0.2">
      <c r="A250" s="1"/>
      <c r="B250" s="10" t="s">
        <v>3</v>
      </c>
      <c r="C250" s="7" t="s">
        <v>10</v>
      </c>
      <c r="D250" s="7" t="s">
        <v>127</v>
      </c>
      <c r="E250" s="7" t="s">
        <v>146</v>
      </c>
      <c r="F250" s="7" t="s">
        <v>41</v>
      </c>
      <c r="G250" s="4" t="s">
        <v>285</v>
      </c>
      <c r="H250" s="11">
        <v>1</v>
      </c>
      <c r="I250" s="11">
        <v>0</v>
      </c>
      <c r="J250" s="11">
        <v>0</v>
      </c>
      <c r="K250" s="11">
        <v>0</v>
      </c>
      <c r="L250" s="11">
        <v>0</v>
      </c>
      <c r="M250" s="12">
        <v>1</v>
      </c>
      <c r="N250" s="7" t="s">
        <v>1877</v>
      </c>
      <c r="O250" s="13" t="str">
        <f t="shared" si="8"/>
        <v>Cumplido</v>
      </c>
    </row>
    <row r="251" spans="1:15" ht="68.25" customHeight="1" x14ac:dyDescent="0.2">
      <c r="A251" s="1"/>
      <c r="B251" s="10" t="s">
        <v>3</v>
      </c>
      <c r="C251" s="7" t="s">
        <v>10</v>
      </c>
      <c r="D251" s="7" t="s">
        <v>149</v>
      </c>
      <c r="E251" s="7" t="s">
        <v>150</v>
      </c>
      <c r="F251" s="7" t="s">
        <v>41</v>
      </c>
      <c r="G251" s="4" t="s">
        <v>286</v>
      </c>
      <c r="H251" s="11">
        <v>2</v>
      </c>
      <c r="I251" s="11">
        <v>0</v>
      </c>
      <c r="J251" s="11">
        <v>0</v>
      </c>
      <c r="K251" s="11">
        <v>0</v>
      </c>
      <c r="L251" s="11">
        <v>0</v>
      </c>
      <c r="M251" s="12">
        <v>1</v>
      </c>
      <c r="N251" s="7" t="s">
        <v>1149</v>
      </c>
      <c r="O251" s="13" t="str">
        <f t="shared" si="8"/>
        <v>Cumplido</v>
      </c>
    </row>
    <row r="252" spans="1:15" ht="68.25" customHeight="1" x14ac:dyDescent="0.2">
      <c r="A252" s="1"/>
      <c r="B252" s="10" t="s">
        <v>3</v>
      </c>
      <c r="C252" s="7" t="s">
        <v>10</v>
      </c>
      <c r="D252" s="7" t="s">
        <v>149</v>
      </c>
      <c r="E252" s="7" t="s">
        <v>48</v>
      </c>
      <c r="F252" s="7" t="s">
        <v>41</v>
      </c>
      <c r="G252" s="4" t="s">
        <v>287</v>
      </c>
      <c r="H252" s="11">
        <v>3</v>
      </c>
      <c r="I252" s="11">
        <v>0</v>
      </c>
      <c r="J252" s="11">
        <v>0</v>
      </c>
      <c r="K252" s="11">
        <v>0</v>
      </c>
      <c r="L252" s="11">
        <v>0</v>
      </c>
      <c r="M252" s="12">
        <v>1</v>
      </c>
      <c r="N252" s="7" t="s">
        <v>1150</v>
      </c>
      <c r="O252" s="13" t="str">
        <f t="shared" si="8"/>
        <v>Cumplido</v>
      </c>
    </row>
    <row r="253" spans="1:15" ht="68.25" customHeight="1" x14ac:dyDescent="0.2">
      <c r="A253" s="1"/>
      <c r="B253" s="10" t="s">
        <v>3</v>
      </c>
      <c r="C253" s="7" t="s">
        <v>10</v>
      </c>
      <c r="D253" s="7" t="s">
        <v>149</v>
      </c>
      <c r="E253" s="7" t="s">
        <v>48</v>
      </c>
      <c r="F253" s="7" t="s">
        <v>41</v>
      </c>
      <c r="G253" s="4" t="s">
        <v>288</v>
      </c>
      <c r="H253" s="11">
        <v>2</v>
      </c>
      <c r="I253" s="11">
        <v>0</v>
      </c>
      <c r="J253" s="11">
        <v>0</v>
      </c>
      <c r="K253" s="11">
        <v>0</v>
      </c>
      <c r="L253" s="11">
        <v>0</v>
      </c>
      <c r="M253" s="12">
        <v>1</v>
      </c>
      <c r="N253" s="7" t="s">
        <v>1151</v>
      </c>
      <c r="O253" s="13" t="str">
        <f t="shared" si="8"/>
        <v>Cumplido</v>
      </c>
    </row>
    <row r="254" spans="1:15" ht="68.25" customHeight="1" x14ac:dyDescent="0.2">
      <c r="A254" s="1"/>
      <c r="B254" s="10" t="s">
        <v>3</v>
      </c>
      <c r="C254" s="7" t="s">
        <v>10</v>
      </c>
      <c r="D254" s="7" t="s">
        <v>149</v>
      </c>
      <c r="E254" s="7" t="s">
        <v>152</v>
      </c>
      <c r="F254" s="7" t="s">
        <v>41</v>
      </c>
      <c r="G254" s="4" t="s">
        <v>289</v>
      </c>
      <c r="H254" s="11">
        <v>1</v>
      </c>
      <c r="I254" s="11">
        <v>0</v>
      </c>
      <c r="J254" s="11">
        <v>0</v>
      </c>
      <c r="K254" s="11">
        <v>0</v>
      </c>
      <c r="L254" s="11">
        <v>0</v>
      </c>
      <c r="M254" s="12">
        <v>1</v>
      </c>
      <c r="N254" s="7" t="s">
        <v>1152</v>
      </c>
      <c r="O254" s="13" t="str">
        <f t="shared" si="8"/>
        <v>Cumplido</v>
      </c>
    </row>
    <row r="255" spans="1:15" ht="68.25" customHeight="1" x14ac:dyDescent="0.2">
      <c r="A255" s="1"/>
      <c r="B255" s="10" t="s">
        <v>3</v>
      </c>
      <c r="C255" s="7" t="s">
        <v>10</v>
      </c>
      <c r="D255" s="7" t="s">
        <v>149</v>
      </c>
      <c r="E255" s="7" t="s">
        <v>152</v>
      </c>
      <c r="F255" s="7" t="s">
        <v>41</v>
      </c>
      <c r="G255" s="4" t="s">
        <v>290</v>
      </c>
      <c r="H255" s="11">
        <v>1</v>
      </c>
      <c r="I255" s="11">
        <v>0</v>
      </c>
      <c r="J255" s="11">
        <v>0</v>
      </c>
      <c r="K255" s="11">
        <v>0</v>
      </c>
      <c r="L255" s="11">
        <v>0</v>
      </c>
      <c r="M255" s="12">
        <v>1</v>
      </c>
      <c r="N255" s="7" t="s">
        <v>1153</v>
      </c>
      <c r="O255" s="13" t="str">
        <f t="shared" si="8"/>
        <v>Cumplido</v>
      </c>
    </row>
    <row r="256" spans="1:15" ht="68.25" customHeight="1" x14ac:dyDescent="0.2">
      <c r="A256" s="1"/>
      <c r="B256" s="10" t="s">
        <v>3</v>
      </c>
      <c r="C256" s="7" t="s">
        <v>10</v>
      </c>
      <c r="D256" s="7" t="s">
        <v>149</v>
      </c>
      <c r="E256" s="7" t="s">
        <v>291</v>
      </c>
      <c r="F256" s="7" t="s">
        <v>41</v>
      </c>
      <c r="G256" s="4" t="s">
        <v>292</v>
      </c>
      <c r="H256" s="11">
        <v>2</v>
      </c>
      <c r="I256" s="11">
        <v>0</v>
      </c>
      <c r="J256" s="11">
        <v>0</v>
      </c>
      <c r="K256" s="11">
        <v>0</v>
      </c>
      <c r="L256" s="11">
        <v>0</v>
      </c>
      <c r="M256" s="12">
        <v>1</v>
      </c>
      <c r="N256" s="7" t="s">
        <v>1154</v>
      </c>
      <c r="O256" s="13" t="str">
        <f t="shared" si="8"/>
        <v>Cumplido</v>
      </c>
    </row>
    <row r="257" spans="1:15" ht="68.25" customHeight="1" x14ac:dyDescent="0.2">
      <c r="A257" s="1"/>
      <c r="B257" s="10" t="s">
        <v>3</v>
      </c>
      <c r="C257" s="7" t="s">
        <v>10</v>
      </c>
      <c r="D257" s="7" t="s">
        <v>149</v>
      </c>
      <c r="E257" s="7" t="s">
        <v>291</v>
      </c>
      <c r="F257" s="7" t="s">
        <v>41</v>
      </c>
      <c r="G257" s="4" t="s">
        <v>293</v>
      </c>
      <c r="H257" s="11">
        <v>1</v>
      </c>
      <c r="I257" s="11">
        <v>0</v>
      </c>
      <c r="J257" s="11">
        <v>0</v>
      </c>
      <c r="K257" s="11">
        <v>0</v>
      </c>
      <c r="L257" s="11">
        <v>0</v>
      </c>
      <c r="M257" s="12">
        <v>1</v>
      </c>
      <c r="N257" s="7" t="s">
        <v>1155</v>
      </c>
      <c r="O257" s="13" t="str">
        <f t="shared" si="8"/>
        <v>Cumplido</v>
      </c>
    </row>
    <row r="258" spans="1:15" ht="68.25" customHeight="1" x14ac:dyDescent="0.2">
      <c r="A258" s="1"/>
      <c r="B258" s="10" t="s">
        <v>3</v>
      </c>
      <c r="C258" s="7" t="s">
        <v>10</v>
      </c>
      <c r="D258" s="7" t="s">
        <v>149</v>
      </c>
      <c r="E258" s="7" t="s">
        <v>154</v>
      </c>
      <c r="F258" s="7" t="s">
        <v>41</v>
      </c>
      <c r="G258" s="4" t="s">
        <v>294</v>
      </c>
      <c r="H258" s="11">
        <v>2</v>
      </c>
      <c r="I258" s="11">
        <v>0</v>
      </c>
      <c r="J258" s="11">
        <v>0</v>
      </c>
      <c r="K258" s="11">
        <v>0</v>
      </c>
      <c r="L258" s="11">
        <v>0</v>
      </c>
      <c r="M258" s="12">
        <v>1</v>
      </c>
      <c r="N258" s="7" t="s">
        <v>1156</v>
      </c>
      <c r="O258" s="13" t="str">
        <f t="shared" si="8"/>
        <v>Cumplido</v>
      </c>
    </row>
    <row r="259" spans="1:15" ht="68.25" customHeight="1" x14ac:dyDescent="0.2">
      <c r="A259" s="1"/>
      <c r="B259" s="10" t="s">
        <v>3</v>
      </c>
      <c r="C259" s="7" t="s">
        <v>10</v>
      </c>
      <c r="D259" s="7" t="s">
        <v>149</v>
      </c>
      <c r="E259" s="7" t="s">
        <v>154</v>
      </c>
      <c r="F259" s="7" t="s">
        <v>41</v>
      </c>
      <c r="G259" s="4" t="s">
        <v>295</v>
      </c>
      <c r="H259" s="11">
        <v>1</v>
      </c>
      <c r="I259" s="11">
        <v>0</v>
      </c>
      <c r="J259" s="11">
        <v>0</v>
      </c>
      <c r="K259" s="11">
        <v>0</v>
      </c>
      <c r="L259" s="11">
        <v>0</v>
      </c>
      <c r="M259" s="12">
        <v>1</v>
      </c>
      <c r="N259" s="7" t="s">
        <v>1878</v>
      </c>
      <c r="O259" s="13" t="str">
        <f t="shared" si="8"/>
        <v>Cumplido</v>
      </c>
    </row>
    <row r="260" spans="1:15" ht="68.25" customHeight="1" x14ac:dyDescent="0.2">
      <c r="A260" s="1"/>
      <c r="B260" s="10" t="s">
        <v>3</v>
      </c>
      <c r="C260" s="7" t="s">
        <v>10</v>
      </c>
      <c r="D260" s="7" t="s">
        <v>149</v>
      </c>
      <c r="E260" s="7" t="s">
        <v>296</v>
      </c>
      <c r="F260" s="7" t="s">
        <v>41</v>
      </c>
      <c r="G260" s="4" t="s">
        <v>297</v>
      </c>
      <c r="H260" s="11">
        <v>1</v>
      </c>
      <c r="I260" s="11">
        <v>0</v>
      </c>
      <c r="J260" s="11">
        <v>0</v>
      </c>
      <c r="K260" s="11">
        <v>0</v>
      </c>
      <c r="L260" s="11">
        <v>0</v>
      </c>
      <c r="M260" s="12">
        <v>1</v>
      </c>
      <c r="N260" s="7" t="s">
        <v>1879</v>
      </c>
      <c r="O260" s="13" t="str">
        <f t="shared" si="8"/>
        <v>Cumplido</v>
      </c>
    </row>
    <row r="261" spans="1:15" ht="68.25" customHeight="1" x14ac:dyDescent="0.2">
      <c r="A261" s="1"/>
      <c r="B261" s="10" t="s">
        <v>3</v>
      </c>
      <c r="C261" s="7" t="s">
        <v>10</v>
      </c>
      <c r="D261" s="7" t="s">
        <v>149</v>
      </c>
      <c r="E261" s="7" t="s">
        <v>296</v>
      </c>
      <c r="F261" s="7" t="s">
        <v>41</v>
      </c>
      <c r="G261" s="4" t="s">
        <v>298</v>
      </c>
      <c r="H261" s="11">
        <v>1</v>
      </c>
      <c r="I261" s="11">
        <v>0</v>
      </c>
      <c r="J261" s="11">
        <v>0</v>
      </c>
      <c r="K261" s="11">
        <v>0</v>
      </c>
      <c r="L261" s="11">
        <v>0</v>
      </c>
      <c r="M261" s="12">
        <v>1</v>
      </c>
      <c r="N261" s="7" t="s">
        <v>1880</v>
      </c>
      <c r="O261" s="13" t="str">
        <f t="shared" si="8"/>
        <v>Cumplido</v>
      </c>
    </row>
    <row r="262" spans="1:15" ht="68.25" customHeight="1" x14ac:dyDescent="0.2">
      <c r="A262" s="1"/>
      <c r="B262" s="10" t="s">
        <v>3</v>
      </c>
      <c r="C262" s="7" t="s">
        <v>10</v>
      </c>
      <c r="D262" s="7" t="s">
        <v>149</v>
      </c>
      <c r="E262" s="7" t="s">
        <v>156</v>
      </c>
      <c r="F262" s="7" t="s">
        <v>41</v>
      </c>
      <c r="G262" s="4" t="s">
        <v>299</v>
      </c>
      <c r="H262" s="11">
        <v>2</v>
      </c>
      <c r="I262" s="11">
        <v>0</v>
      </c>
      <c r="J262" s="11">
        <v>0</v>
      </c>
      <c r="K262" s="11">
        <v>0</v>
      </c>
      <c r="L262" s="11">
        <v>0</v>
      </c>
      <c r="M262" s="12">
        <v>1</v>
      </c>
      <c r="N262" s="7" t="s">
        <v>1881</v>
      </c>
      <c r="O262" s="13" t="str">
        <f t="shared" si="8"/>
        <v>Cumplido</v>
      </c>
    </row>
    <row r="263" spans="1:15" ht="68.25" customHeight="1" x14ac:dyDescent="0.2">
      <c r="A263" s="1"/>
      <c r="B263" s="10" t="s">
        <v>3</v>
      </c>
      <c r="C263" s="7" t="s">
        <v>10</v>
      </c>
      <c r="D263" s="7" t="s">
        <v>149</v>
      </c>
      <c r="E263" s="7" t="s">
        <v>156</v>
      </c>
      <c r="F263" s="7" t="s">
        <v>41</v>
      </c>
      <c r="G263" s="4" t="s">
        <v>300</v>
      </c>
      <c r="H263" s="11">
        <v>2</v>
      </c>
      <c r="I263" s="11">
        <v>0</v>
      </c>
      <c r="J263" s="11">
        <v>0</v>
      </c>
      <c r="K263" s="11">
        <v>0</v>
      </c>
      <c r="L263" s="11">
        <v>0</v>
      </c>
      <c r="M263" s="12">
        <v>1</v>
      </c>
      <c r="N263" s="7" t="s">
        <v>1157</v>
      </c>
      <c r="O263" s="13" t="str">
        <f t="shared" si="8"/>
        <v>Cumplido</v>
      </c>
    </row>
    <row r="264" spans="1:15" ht="68.25" customHeight="1" x14ac:dyDescent="0.2">
      <c r="A264" s="1"/>
      <c r="B264" s="10" t="s">
        <v>3</v>
      </c>
      <c r="C264" s="7" t="s">
        <v>10</v>
      </c>
      <c r="D264" s="7" t="s">
        <v>158</v>
      </c>
      <c r="E264" s="7" t="s">
        <v>159</v>
      </c>
      <c r="F264" s="7" t="s">
        <v>41</v>
      </c>
      <c r="G264" s="4" t="s">
        <v>301</v>
      </c>
      <c r="H264" s="11">
        <v>3</v>
      </c>
      <c r="I264" s="11">
        <v>0</v>
      </c>
      <c r="J264" s="11">
        <v>0</v>
      </c>
      <c r="K264" s="11">
        <v>0</v>
      </c>
      <c r="L264" s="11">
        <v>0</v>
      </c>
      <c r="M264" s="12">
        <v>1</v>
      </c>
      <c r="N264" s="7" t="s">
        <v>1158</v>
      </c>
      <c r="O264" s="13" t="str">
        <f t="shared" si="8"/>
        <v>Cumplido</v>
      </c>
    </row>
    <row r="265" spans="1:15" ht="68.25" customHeight="1" x14ac:dyDescent="0.2">
      <c r="A265" s="1"/>
      <c r="B265" s="10" t="s">
        <v>3</v>
      </c>
      <c r="C265" s="7" t="s">
        <v>10</v>
      </c>
      <c r="D265" s="7" t="s">
        <v>158</v>
      </c>
      <c r="E265" s="7" t="s">
        <v>159</v>
      </c>
      <c r="F265" s="7" t="s">
        <v>41</v>
      </c>
      <c r="G265" s="4" t="s">
        <v>302</v>
      </c>
      <c r="H265" s="11">
        <v>2</v>
      </c>
      <c r="I265" s="11">
        <v>0</v>
      </c>
      <c r="J265" s="11">
        <v>0</v>
      </c>
      <c r="K265" s="11">
        <v>0</v>
      </c>
      <c r="L265" s="11">
        <v>0</v>
      </c>
      <c r="M265" s="12">
        <v>1</v>
      </c>
      <c r="N265" s="7" t="s">
        <v>1159</v>
      </c>
      <c r="O265" s="13" t="str">
        <f t="shared" si="8"/>
        <v>Cumplido</v>
      </c>
    </row>
    <row r="266" spans="1:15" ht="38.25" x14ac:dyDescent="0.2">
      <c r="A266" s="1"/>
      <c r="B266" s="10" t="s">
        <v>3</v>
      </c>
      <c r="C266" s="7" t="s">
        <v>10</v>
      </c>
      <c r="D266" s="7" t="s">
        <v>158</v>
      </c>
      <c r="E266" s="7" t="s">
        <v>303</v>
      </c>
      <c r="F266" s="7" t="s">
        <v>41</v>
      </c>
      <c r="G266" s="4" t="s">
        <v>304</v>
      </c>
      <c r="H266" s="11">
        <v>3</v>
      </c>
      <c r="I266" s="11">
        <v>0</v>
      </c>
      <c r="J266" s="11">
        <v>0</v>
      </c>
      <c r="K266" s="11">
        <v>0</v>
      </c>
      <c r="L266" s="11">
        <v>0</v>
      </c>
      <c r="M266" s="12">
        <v>1</v>
      </c>
      <c r="N266" s="7" t="s">
        <v>1160</v>
      </c>
      <c r="O266" s="13" t="str">
        <f t="shared" si="8"/>
        <v>Cumplido</v>
      </c>
    </row>
    <row r="267" spans="1:15" ht="68.25" customHeight="1" x14ac:dyDescent="0.2">
      <c r="A267" s="1"/>
      <c r="B267" s="10" t="s">
        <v>3</v>
      </c>
      <c r="C267" s="7" t="s">
        <v>10</v>
      </c>
      <c r="D267" s="7" t="s">
        <v>158</v>
      </c>
      <c r="E267" s="7"/>
      <c r="F267" s="7" t="s">
        <v>41</v>
      </c>
      <c r="G267" s="4" t="s">
        <v>305</v>
      </c>
      <c r="H267" s="11">
        <v>5</v>
      </c>
      <c r="I267" s="11">
        <v>0</v>
      </c>
      <c r="J267" s="11">
        <v>0</v>
      </c>
      <c r="K267" s="11">
        <v>0</v>
      </c>
      <c r="L267" s="11">
        <v>0</v>
      </c>
      <c r="M267" s="12">
        <v>1</v>
      </c>
      <c r="N267" s="7" t="s">
        <v>1161</v>
      </c>
      <c r="O267" s="13" t="str">
        <f t="shared" si="8"/>
        <v>Cumplido</v>
      </c>
    </row>
    <row r="268" spans="1:15" ht="38.25" x14ac:dyDescent="0.2">
      <c r="A268" s="1"/>
      <c r="B268" s="10" t="s">
        <v>3</v>
      </c>
      <c r="C268" s="7" t="s">
        <v>10</v>
      </c>
      <c r="D268" s="7" t="s">
        <v>158</v>
      </c>
      <c r="E268" s="7" t="s">
        <v>162</v>
      </c>
      <c r="F268" s="7" t="s">
        <v>41</v>
      </c>
      <c r="G268" s="4" t="s">
        <v>306</v>
      </c>
      <c r="H268" s="11">
        <v>10</v>
      </c>
      <c r="I268" s="11">
        <v>0</v>
      </c>
      <c r="J268" s="11">
        <v>0</v>
      </c>
      <c r="K268" s="11">
        <v>0</v>
      </c>
      <c r="L268" s="11">
        <v>0</v>
      </c>
      <c r="M268" s="12">
        <v>1</v>
      </c>
      <c r="N268" s="7" t="s">
        <v>1162</v>
      </c>
      <c r="O268" s="13" t="str">
        <f t="shared" si="8"/>
        <v>Cumplido</v>
      </c>
    </row>
    <row r="269" spans="1:15" ht="68.25" customHeight="1" x14ac:dyDescent="0.2">
      <c r="A269" s="1"/>
      <c r="B269" s="10" t="s">
        <v>3</v>
      </c>
      <c r="C269" s="7" t="s">
        <v>10</v>
      </c>
      <c r="D269" s="7" t="s">
        <v>158</v>
      </c>
      <c r="E269" s="7" t="s">
        <v>162</v>
      </c>
      <c r="F269" s="7" t="s">
        <v>41</v>
      </c>
      <c r="G269" s="4" t="s">
        <v>307</v>
      </c>
      <c r="H269" s="11">
        <v>2</v>
      </c>
      <c r="I269" s="11">
        <v>0</v>
      </c>
      <c r="J269" s="11">
        <v>0</v>
      </c>
      <c r="K269" s="11">
        <v>0</v>
      </c>
      <c r="L269" s="11">
        <v>0</v>
      </c>
      <c r="M269" s="12">
        <v>1</v>
      </c>
      <c r="N269" s="7" t="s">
        <v>1163</v>
      </c>
      <c r="O269" s="13" t="str">
        <f t="shared" si="8"/>
        <v>Cumplido</v>
      </c>
    </row>
    <row r="270" spans="1:15" ht="68.25" customHeight="1" x14ac:dyDescent="0.2">
      <c r="A270" s="1"/>
      <c r="B270" s="10" t="s">
        <v>3</v>
      </c>
      <c r="C270" s="7" t="s">
        <v>10</v>
      </c>
      <c r="D270" s="7" t="s">
        <v>158</v>
      </c>
      <c r="E270" s="7" t="s">
        <v>165</v>
      </c>
      <c r="F270" s="7" t="s">
        <v>41</v>
      </c>
      <c r="G270" s="4" t="s">
        <v>308</v>
      </c>
      <c r="H270" s="11">
        <v>3</v>
      </c>
      <c r="I270" s="11">
        <v>0</v>
      </c>
      <c r="J270" s="11">
        <v>0</v>
      </c>
      <c r="K270" s="11">
        <v>0</v>
      </c>
      <c r="L270" s="11">
        <v>0</v>
      </c>
      <c r="M270" s="12">
        <v>1</v>
      </c>
      <c r="N270" s="7" t="s">
        <v>1882</v>
      </c>
      <c r="O270" s="13" t="str">
        <f t="shared" si="8"/>
        <v>Cumplido</v>
      </c>
    </row>
    <row r="271" spans="1:15" ht="68.25" customHeight="1" x14ac:dyDescent="0.2">
      <c r="A271" s="1"/>
      <c r="B271" s="10" t="s">
        <v>3</v>
      </c>
      <c r="C271" s="7" t="s">
        <v>10</v>
      </c>
      <c r="D271" s="7" t="s">
        <v>158</v>
      </c>
      <c r="E271" s="7" t="s">
        <v>165</v>
      </c>
      <c r="F271" s="7" t="s">
        <v>41</v>
      </c>
      <c r="G271" s="4" t="s">
        <v>309</v>
      </c>
      <c r="H271" s="11">
        <v>5</v>
      </c>
      <c r="I271" s="11">
        <v>0</v>
      </c>
      <c r="J271" s="11">
        <v>0</v>
      </c>
      <c r="K271" s="11">
        <v>0</v>
      </c>
      <c r="L271" s="11">
        <v>0</v>
      </c>
      <c r="M271" s="12">
        <v>1</v>
      </c>
      <c r="N271" s="7" t="s">
        <v>1883</v>
      </c>
      <c r="O271" s="13" t="str">
        <f t="shared" si="8"/>
        <v>Cumplido</v>
      </c>
    </row>
    <row r="272" spans="1:15" ht="25.5" x14ac:dyDescent="0.2">
      <c r="A272" s="1"/>
      <c r="B272" s="10" t="s">
        <v>3</v>
      </c>
      <c r="C272" s="7" t="s">
        <v>10</v>
      </c>
      <c r="D272" s="7" t="s">
        <v>158</v>
      </c>
      <c r="E272" s="7" t="s">
        <v>165</v>
      </c>
      <c r="F272" s="7" t="s">
        <v>41</v>
      </c>
      <c r="G272" s="4" t="s">
        <v>310</v>
      </c>
      <c r="H272" s="11">
        <v>2</v>
      </c>
      <c r="I272" s="11">
        <v>0</v>
      </c>
      <c r="J272" s="11">
        <v>0</v>
      </c>
      <c r="K272" s="11">
        <v>0</v>
      </c>
      <c r="L272" s="11">
        <v>0</v>
      </c>
      <c r="M272" s="12">
        <v>1</v>
      </c>
      <c r="N272" s="7" t="s">
        <v>1884</v>
      </c>
      <c r="O272" s="13" t="str">
        <f t="shared" si="8"/>
        <v>Cumplido</v>
      </c>
    </row>
    <row r="273" spans="1:15" ht="48.75" customHeight="1" x14ac:dyDescent="0.2">
      <c r="A273" s="1"/>
      <c r="B273" s="10" t="s">
        <v>3</v>
      </c>
      <c r="C273" s="7" t="s">
        <v>10</v>
      </c>
      <c r="D273" s="7" t="s">
        <v>158</v>
      </c>
      <c r="E273" s="7" t="s">
        <v>167</v>
      </c>
      <c r="F273" s="7" t="s">
        <v>41</v>
      </c>
      <c r="G273" s="4" t="s">
        <v>311</v>
      </c>
      <c r="H273" s="11">
        <v>4</v>
      </c>
      <c r="I273" s="11">
        <v>0</v>
      </c>
      <c r="J273" s="11">
        <v>0</v>
      </c>
      <c r="K273" s="11">
        <v>0</v>
      </c>
      <c r="L273" s="11">
        <v>0</v>
      </c>
      <c r="M273" s="12">
        <v>1</v>
      </c>
      <c r="N273" s="7" t="s">
        <v>1164</v>
      </c>
      <c r="O273" s="13" t="str">
        <f t="shared" si="8"/>
        <v>Cumplido</v>
      </c>
    </row>
    <row r="274" spans="1:15" ht="54" customHeight="1" x14ac:dyDescent="0.2">
      <c r="A274" s="1"/>
      <c r="B274" s="10" t="s">
        <v>3</v>
      </c>
      <c r="C274" s="7" t="s">
        <v>10</v>
      </c>
      <c r="D274" s="7" t="s">
        <v>158</v>
      </c>
      <c r="E274" s="7" t="s">
        <v>167</v>
      </c>
      <c r="F274" s="7" t="s">
        <v>41</v>
      </c>
      <c r="G274" s="4" t="s">
        <v>312</v>
      </c>
      <c r="H274" s="11">
        <v>8</v>
      </c>
      <c r="I274" s="11">
        <v>0</v>
      </c>
      <c r="J274" s="11">
        <v>0</v>
      </c>
      <c r="K274" s="11">
        <v>0</v>
      </c>
      <c r="L274" s="11">
        <v>0</v>
      </c>
      <c r="M274" s="12">
        <v>1</v>
      </c>
      <c r="N274" s="7" t="s">
        <v>1165</v>
      </c>
      <c r="O274" s="13" t="str">
        <f t="shared" si="8"/>
        <v>Cumplido</v>
      </c>
    </row>
    <row r="275" spans="1:15" ht="25.5" x14ac:dyDescent="0.2">
      <c r="A275" s="1"/>
      <c r="B275" s="10" t="s">
        <v>3</v>
      </c>
      <c r="C275" s="7" t="s">
        <v>10</v>
      </c>
      <c r="D275" s="7" t="s">
        <v>158</v>
      </c>
      <c r="E275" s="7" t="s">
        <v>167</v>
      </c>
      <c r="F275" s="7" t="s">
        <v>41</v>
      </c>
      <c r="G275" s="4" t="s">
        <v>313</v>
      </c>
      <c r="H275" s="11">
        <v>2</v>
      </c>
      <c r="I275" s="11">
        <v>0</v>
      </c>
      <c r="J275" s="11">
        <v>0</v>
      </c>
      <c r="K275" s="11">
        <v>0</v>
      </c>
      <c r="L275" s="11">
        <v>0</v>
      </c>
      <c r="M275" s="12">
        <v>1</v>
      </c>
      <c r="N275" s="7" t="s">
        <v>1885</v>
      </c>
      <c r="O275" s="13" t="str">
        <f t="shared" si="8"/>
        <v>Cumplido</v>
      </c>
    </row>
    <row r="276" spans="1:15" ht="68.25" customHeight="1" x14ac:dyDescent="0.2">
      <c r="A276" s="1"/>
      <c r="B276" s="10" t="s">
        <v>3</v>
      </c>
      <c r="C276" s="7" t="s">
        <v>10</v>
      </c>
      <c r="D276" s="7" t="s">
        <v>158</v>
      </c>
      <c r="E276" s="7" t="s">
        <v>170</v>
      </c>
      <c r="F276" s="7" t="s">
        <v>41</v>
      </c>
      <c r="G276" s="4" t="s">
        <v>314</v>
      </c>
      <c r="H276" s="11">
        <v>2</v>
      </c>
      <c r="I276" s="11">
        <v>0</v>
      </c>
      <c r="J276" s="11">
        <v>0</v>
      </c>
      <c r="K276" s="11">
        <v>0</v>
      </c>
      <c r="L276" s="11">
        <v>0</v>
      </c>
      <c r="M276" s="12">
        <v>1</v>
      </c>
      <c r="N276" s="7" t="s">
        <v>1886</v>
      </c>
      <c r="O276" s="13" t="str">
        <f t="shared" si="8"/>
        <v>Cumplido</v>
      </c>
    </row>
    <row r="277" spans="1:15" ht="68.25" customHeight="1" x14ac:dyDescent="0.2">
      <c r="A277" s="1"/>
      <c r="B277" s="10" t="s">
        <v>3</v>
      </c>
      <c r="C277" s="7" t="s">
        <v>10</v>
      </c>
      <c r="D277" s="7" t="s">
        <v>158</v>
      </c>
      <c r="E277" s="7" t="s">
        <v>172</v>
      </c>
      <c r="F277" s="7" t="s">
        <v>41</v>
      </c>
      <c r="G277" s="4" t="s">
        <v>315</v>
      </c>
      <c r="H277" s="11">
        <v>3</v>
      </c>
      <c r="I277" s="11">
        <v>0</v>
      </c>
      <c r="J277" s="11">
        <v>0</v>
      </c>
      <c r="K277" s="11">
        <v>0</v>
      </c>
      <c r="L277" s="11">
        <v>0</v>
      </c>
      <c r="M277" s="12">
        <v>1</v>
      </c>
      <c r="N277" s="7" t="s">
        <v>1887</v>
      </c>
      <c r="O277" s="13" t="str">
        <f t="shared" si="8"/>
        <v>Cumplido</v>
      </c>
    </row>
    <row r="278" spans="1:15" ht="25.5" x14ac:dyDescent="0.2">
      <c r="A278" s="1"/>
      <c r="B278" s="10" t="s">
        <v>3</v>
      </c>
      <c r="C278" s="7" t="s">
        <v>10</v>
      </c>
      <c r="D278" s="7" t="s">
        <v>158</v>
      </c>
      <c r="E278" s="7" t="s">
        <v>172</v>
      </c>
      <c r="F278" s="7" t="s">
        <v>41</v>
      </c>
      <c r="G278" s="4" t="s">
        <v>316</v>
      </c>
      <c r="H278" s="11">
        <v>5</v>
      </c>
      <c r="I278" s="11">
        <v>0</v>
      </c>
      <c r="J278" s="11">
        <v>0</v>
      </c>
      <c r="K278" s="11">
        <v>0</v>
      </c>
      <c r="L278" s="11">
        <v>0</v>
      </c>
      <c r="M278" s="12">
        <v>1</v>
      </c>
      <c r="N278" s="7" t="s">
        <v>1888</v>
      </c>
      <c r="O278" s="13" t="str">
        <f t="shared" si="8"/>
        <v>Cumplido</v>
      </c>
    </row>
    <row r="279" spans="1:15" ht="68.25" customHeight="1" x14ac:dyDescent="0.2">
      <c r="A279" s="1"/>
      <c r="B279" s="10" t="s">
        <v>3</v>
      </c>
      <c r="C279" s="7" t="s">
        <v>10</v>
      </c>
      <c r="D279" s="7" t="s">
        <v>158</v>
      </c>
      <c r="E279" s="7" t="s">
        <v>174</v>
      </c>
      <c r="F279" s="7" t="s">
        <v>41</v>
      </c>
      <c r="G279" s="4" t="s">
        <v>317</v>
      </c>
      <c r="H279" s="11">
        <v>5</v>
      </c>
      <c r="I279" s="11">
        <v>0</v>
      </c>
      <c r="J279" s="11">
        <v>0</v>
      </c>
      <c r="K279" s="11">
        <v>0</v>
      </c>
      <c r="L279" s="11">
        <v>0</v>
      </c>
      <c r="M279" s="12">
        <v>1</v>
      </c>
      <c r="N279" s="7" t="s">
        <v>1166</v>
      </c>
      <c r="O279" s="13" t="str">
        <f t="shared" si="8"/>
        <v>Cumplido</v>
      </c>
    </row>
    <row r="280" spans="1:15" ht="25.5" x14ac:dyDescent="0.2">
      <c r="A280" s="1"/>
      <c r="B280" s="10" t="s">
        <v>3</v>
      </c>
      <c r="C280" s="7" t="s">
        <v>10</v>
      </c>
      <c r="D280" s="7" t="s">
        <v>158</v>
      </c>
      <c r="E280" s="7" t="s">
        <v>174</v>
      </c>
      <c r="F280" s="7" t="s">
        <v>41</v>
      </c>
      <c r="G280" s="4" t="s">
        <v>318</v>
      </c>
      <c r="H280" s="11">
        <v>6</v>
      </c>
      <c r="I280" s="11">
        <v>0</v>
      </c>
      <c r="J280" s="11">
        <v>0</v>
      </c>
      <c r="K280" s="11">
        <v>0</v>
      </c>
      <c r="L280" s="11">
        <v>0</v>
      </c>
      <c r="M280" s="12">
        <v>0</v>
      </c>
      <c r="N280" s="7" t="s">
        <v>1917</v>
      </c>
      <c r="O280" s="13" t="str">
        <f t="shared" si="8"/>
        <v>Incumplido</v>
      </c>
    </row>
    <row r="281" spans="1:15" ht="25.5" x14ac:dyDescent="0.2">
      <c r="A281" s="1"/>
      <c r="B281" s="10" t="s">
        <v>3</v>
      </c>
      <c r="C281" s="7" t="s">
        <v>10</v>
      </c>
      <c r="D281" s="7" t="s">
        <v>158</v>
      </c>
      <c r="E281" s="7" t="s">
        <v>319</v>
      </c>
      <c r="F281" s="7" t="s">
        <v>41</v>
      </c>
      <c r="G281" s="4" t="s">
        <v>320</v>
      </c>
      <c r="H281" s="11">
        <v>3</v>
      </c>
      <c r="I281" s="11">
        <v>0</v>
      </c>
      <c r="J281" s="11">
        <v>0</v>
      </c>
      <c r="K281" s="11">
        <v>0</v>
      </c>
      <c r="L281" s="11">
        <v>0</v>
      </c>
      <c r="M281" s="12">
        <v>1</v>
      </c>
      <c r="N281" s="7" t="s">
        <v>1167</v>
      </c>
      <c r="O281" s="13" t="str">
        <f t="shared" si="8"/>
        <v>Cumplido</v>
      </c>
    </row>
    <row r="282" spans="1:15" ht="68.25" customHeight="1" x14ac:dyDescent="0.2">
      <c r="A282" s="1"/>
      <c r="B282" s="10" t="s">
        <v>3</v>
      </c>
      <c r="C282" s="7" t="s">
        <v>10</v>
      </c>
      <c r="D282" s="7" t="s">
        <v>65</v>
      </c>
      <c r="E282" s="7"/>
      <c r="F282" s="7" t="s">
        <v>41</v>
      </c>
      <c r="G282" s="4" t="s">
        <v>321</v>
      </c>
      <c r="H282" s="11">
        <v>4</v>
      </c>
      <c r="I282" s="11">
        <v>0</v>
      </c>
      <c r="J282" s="11">
        <v>0</v>
      </c>
      <c r="K282" s="11">
        <v>0</v>
      </c>
      <c r="L282" s="11">
        <v>0</v>
      </c>
      <c r="M282" s="12">
        <v>1</v>
      </c>
      <c r="N282" s="7" t="s">
        <v>1168</v>
      </c>
      <c r="O282" s="13" t="str">
        <f t="shared" ref="O282:O344" si="9">IF(M282&gt;=95%,"Cumplido","Incumplido")</f>
        <v>Cumplido</v>
      </c>
    </row>
    <row r="283" spans="1:15" ht="68.25" customHeight="1" x14ac:dyDescent="0.2">
      <c r="A283" s="1"/>
      <c r="B283" s="10" t="s">
        <v>3</v>
      </c>
      <c r="C283" s="7" t="s">
        <v>10</v>
      </c>
      <c r="D283" s="7" t="s">
        <v>65</v>
      </c>
      <c r="E283" s="7"/>
      <c r="F283" s="7" t="s">
        <v>41</v>
      </c>
      <c r="G283" s="4" t="s">
        <v>322</v>
      </c>
      <c r="H283" s="11">
        <v>4</v>
      </c>
      <c r="I283" s="11">
        <v>4</v>
      </c>
      <c r="J283" s="11">
        <v>100</v>
      </c>
      <c r="K283" s="11">
        <v>2</v>
      </c>
      <c r="L283" s="11">
        <v>2</v>
      </c>
      <c r="M283" s="12">
        <v>1</v>
      </c>
      <c r="N283" s="7" t="s">
        <v>1169</v>
      </c>
      <c r="O283" s="13" t="str">
        <f t="shared" si="9"/>
        <v>Cumplido</v>
      </c>
    </row>
    <row r="284" spans="1:15" ht="68.25" customHeight="1" x14ac:dyDescent="0.2">
      <c r="A284" s="1"/>
      <c r="B284" s="10" t="s">
        <v>3</v>
      </c>
      <c r="C284" s="7" t="s">
        <v>10</v>
      </c>
      <c r="D284" s="7" t="s">
        <v>65</v>
      </c>
      <c r="E284" s="7"/>
      <c r="F284" s="7" t="s">
        <v>41</v>
      </c>
      <c r="G284" s="4" t="s">
        <v>323</v>
      </c>
      <c r="H284" s="11">
        <v>33</v>
      </c>
      <c r="I284" s="11">
        <v>0</v>
      </c>
      <c r="J284" s="11">
        <v>0</v>
      </c>
      <c r="K284" s="11">
        <v>0</v>
      </c>
      <c r="L284" s="11">
        <v>0</v>
      </c>
      <c r="M284" s="12">
        <v>1</v>
      </c>
      <c r="N284" s="7" t="s">
        <v>1170</v>
      </c>
      <c r="O284" s="13" t="str">
        <f t="shared" si="9"/>
        <v>Cumplido</v>
      </c>
    </row>
    <row r="285" spans="1:15" ht="22.5" x14ac:dyDescent="0.2">
      <c r="A285" s="1"/>
      <c r="B285" s="49" t="s">
        <v>11</v>
      </c>
      <c r="C285" s="50"/>
      <c r="D285" s="50"/>
      <c r="E285" s="50"/>
      <c r="F285" s="50"/>
      <c r="G285" s="50"/>
      <c r="H285" s="50"/>
      <c r="I285" s="50"/>
      <c r="J285" s="50"/>
      <c r="K285" s="50"/>
      <c r="L285" s="50"/>
      <c r="M285" s="50"/>
      <c r="N285" s="50"/>
      <c r="O285" s="51"/>
    </row>
    <row r="286" spans="1:15" ht="25.5" x14ac:dyDescent="0.2">
      <c r="A286" s="1"/>
      <c r="B286" s="10" t="s">
        <v>3</v>
      </c>
      <c r="C286" s="7" t="s">
        <v>11</v>
      </c>
      <c r="D286" s="7" t="s">
        <v>76</v>
      </c>
      <c r="E286" s="7"/>
      <c r="F286" s="7" t="s">
        <v>41</v>
      </c>
      <c r="G286" s="4" t="s">
        <v>324</v>
      </c>
      <c r="H286" s="11">
        <v>83.33</v>
      </c>
      <c r="I286" s="11">
        <v>0</v>
      </c>
      <c r="J286" s="11">
        <v>0</v>
      </c>
      <c r="K286" s="11">
        <v>0</v>
      </c>
      <c r="L286" s="11">
        <v>0</v>
      </c>
      <c r="M286" s="12">
        <v>1</v>
      </c>
      <c r="N286" s="7" t="s">
        <v>1171</v>
      </c>
      <c r="O286" s="13" t="str">
        <f t="shared" si="9"/>
        <v>Cumplido</v>
      </c>
    </row>
    <row r="287" spans="1:15" ht="68.25" customHeight="1" x14ac:dyDescent="0.2">
      <c r="A287" s="1"/>
      <c r="B287" s="10" t="s">
        <v>3</v>
      </c>
      <c r="C287" s="7" t="s">
        <v>11</v>
      </c>
      <c r="D287" s="7" t="s">
        <v>76</v>
      </c>
      <c r="E287" s="7" t="s">
        <v>179</v>
      </c>
      <c r="F287" s="7" t="s">
        <v>41</v>
      </c>
      <c r="G287" s="4" t="s">
        <v>325</v>
      </c>
      <c r="H287" s="11">
        <v>832.58</v>
      </c>
      <c r="I287" s="11">
        <v>528.66</v>
      </c>
      <c r="J287" s="11">
        <f>(I287/H287)*100</f>
        <v>63.496600927238212</v>
      </c>
      <c r="K287" s="11">
        <v>0</v>
      </c>
      <c r="L287" s="11">
        <v>528.66</v>
      </c>
      <c r="M287" s="12">
        <v>1</v>
      </c>
      <c r="N287" s="7" t="s">
        <v>1172</v>
      </c>
      <c r="O287" s="13" t="str">
        <f t="shared" si="9"/>
        <v>Cumplido</v>
      </c>
    </row>
    <row r="288" spans="1:15" ht="38.25" x14ac:dyDescent="0.2">
      <c r="A288" s="1"/>
      <c r="B288" s="10" t="s">
        <v>3</v>
      </c>
      <c r="C288" s="7" t="s">
        <v>11</v>
      </c>
      <c r="D288" s="7" t="s">
        <v>76</v>
      </c>
      <c r="E288" s="7" t="s">
        <v>179</v>
      </c>
      <c r="F288" s="7" t="s">
        <v>41</v>
      </c>
      <c r="G288" s="4" t="s">
        <v>326</v>
      </c>
      <c r="H288" s="11">
        <v>1</v>
      </c>
      <c r="I288" s="11">
        <v>0.75</v>
      </c>
      <c r="J288" s="11">
        <v>75</v>
      </c>
      <c r="K288" s="11">
        <v>0.25</v>
      </c>
      <c r="L288" s="11">
        <v>0.25</v>
      </c>
      <c r="M288" s="12">
        <v>1</v>
      </c>
      <c r="N288" s="7" t="s">
        <v>1173</v>
      </c>
      <c r="O288" s="13" t="str">
        <f t="shared" si="9"/>
        <v>Cumplido</v>
      </c>
    </row>
    <row r="289" spans="1:15" ht="68.25" customHeight="1" x14ac:dyDescent="0.2">
      <c r="A289" s="1"/>
      <c r="B289" s="10" t="s">
        <v>3</v>
      </c>
      <c r="C289" s="7" t="s">
        <v>11</v>
      </c>
      <c r="D289" s="7" t="s">
        <v>76</v>
      </c>
      <c r="E289" s="7" t="s">
        <v>179</v>
      </c>
      <c r="F289" s="7" t="s">
        <v>41</v>
      </c>
      <c r="G289" s="4" t="s">
        <v>327</v>
      </c>
      <c r="H289" s="11">
        <v>1</v>
      </c>
      <c r="I289" s="11">
        <v>0.75</v>
      </c>
      <c r="J289" s="11">
        <v>75</v>
      </c>
      <c r="K289" s="11">
        <v>0.25</v>
      </c>
      <c r="L289" s="11">
        <v>0.25</v>
      </c>
      <c r="M289" s="12">
        <v>1</v>
      </c>
      <c r="N289" s="7" t="s">
        <v>1174</v>
      </c>
      <c r="O289" s="13" t="str">
        <f t="shared" si="9"/>
        <v>Cumplido</v>
      </c>
    </row>
    <row r="290" spans="1:15" ht="68.25" customHeight="1" x14ac:dyDescent="0.2">
      <c r="A290" s="1"/>
      <c r="B290" s="10" t="s">
        <v>3</v>
      </c>
      <c r="C290" s="7" t="s">
        <v>11</v>
      </c>
      <c r="D290" s="7" t="s">
        <v>76</v>
      </c>
      <c r="E290" s="7" t="s">
        <v>179</v>
      </c>
      <c r="F290" s="7" t="s">
        <v>41</v>
      </c>
      <c r="G290" s="4" t="s">
        <v>328</v>
      </c>
      <c r="H290" s="11">
        <v>100</v>
      </c>
      <c r="I290" s="11">
        <v>50</v>
      </c>
      <c r="J290" s="11">
        <v>50</v>
      </c>
      <c r="K290" s="11">
        <v>25</v>
      </c>
      <c r="L290" s="11">
        <v>25</v>
      </c>
      <c r="M290" s="12">
        <v>1</v>
      </c>
      <c r="N290" s="7" t="s">
        <v>1175</v>
      </c>
      <c r="O290" s="13" t="str">
        <f t="shared" si="9"/>
        <v>Cumplido</v>
      </c>
    </row>
    <row r="291" spans="1:15" ht="68.25" customHeight="1" x14ac:dyDescent="0.2">
      <c r="A291" s="1"/>
      <c r="B291" s="10" t="s">
        <v>3</v>
      </c>
      <c r="C291" s="7" t="s">
        <v>11</v>
      </c>
      <c r="D291" s="7" t="s">
        <v>76</v>
      </c>
      <c r="E291" s="7" t="s">
        <v>77</v>
      </c>
      <c r="F291" s="7" t="s">
        <v>41</v>
      </c>
      <c r="G291" s="4" t="s">
        <v>329</v>
      </c>
      <c r="H291" s="11">
        <v>281.39999999999998</v>
      </c>
      <c r="I291" s="11">
        <v>142.25</v>
      </c>
      <c r="J291" s="11">
        <f>(I291/H291)*100</f>
        <v>50.550817341862121</v>
      </c>
      <c r="K291" s="11">
        <v>0</v>
      </c>
      <c r="L291" s="11">
        <v>142.25</v>
      </c>
      <c r="M291" s="12">
        <v>1</v>
      </c>
      <c r="N291" s="7" t="s">
        <v>1176</v>
      </c>
      <c r="O291" s="13" t="str">
        <f t="shared" si="9"/>
        <v>Cumplido</v>
      </c>
    </row>
    <row r="292" spans="1:15" ht="68.25" customHeight="1" x14ac:dyDescent="0.2">
      <c r="A292" s="1"/>
      <c r="B292" s="10" t="s">
        <v>3</v>
      </c>
      <c r="C292" s="7" t="s">
        <v>11</v>
      </c>
      <c r="D292" s="7" t="s">
        <v>76</v>
      </c>
      <c r="E292" s="7" t="s">
        <v>77</v>
      </c>
      <c r="F292" s="7" t="s">
        <v>41</v>
      </c>
      <c r="G292" s="4" t="s">
        <v>330</v>
      </c>
      <c r="H292" s="11">
        <v>1</v>
      </c>
      <c r="I292" s="11">
        <v>0.75</v>
      </c>
      <c r="J292" s="11">
        <v>75</v>
      </c>
      <c r="K292" s="11">
        <v>0.25</v>
      </c>
      <c r="L292" s="11">
        <v>0.25</v>
      </c>
      <c r="M292" s="12">
        <v>1</v>
      </c>
      <c r="N292" s="7" t="s">
        <v>1177</v>
      </c>
      <c r="O292" s="13" t="str">
        <f t="shared" si="9"/>
        <v>Cumplido</v>
      </c>
    </row>
    <row r="293" spans="1:15" ht="68.25" customHeight="1" x14ac:dyDescent="0.2">
      <c r="A293" s="1"/>
      <c r="B293" s="10" t="s">
        <v>3</v>
      </c>
      <c r="C293" s="7" t="s">
        <v>11</v>
      </c>
      <c r="D293" s="7" t="s">
        <v>76</v>
      </c>
      <c r="E293" s="7" t="s">
        <v>77</v>
      </c>
      <c r="F293" s="7" t="s">
        <v>41</v>
      </c>
      <c r="G293" s="4" t="s">
        <v>331</v>
      </c>
      <c r="H293" s="11">
        <v>1</v>
      </c>
      <c r="I293" s="11">
        <v>0.75</v>
      </c>
      <c r="J293" s="11">
        <v>75</v>
      </c>
      <c r="K293" s="11">
        <v>0.25</v>
      </c>
      <c r="L293" s="11">
        <v>0.25</v>
      </c>
      <c r="M293" s="12">
        <v>1</v>
      </c>
      <c r="N293" s="7" t="s">
        <v>1178</v>
      </c>
      <c r="O293" s="13" t="str">
        <f t="shared" si="9"/>
        <v>Cumplido</v>
      </c>
    </row>
    <row r="294" spans="1:15" ht="68.25" customHeight="1" x14ac:dyDescent="0.2">
      <c r="A294" s="1"/>
      <c r="B294" s="10" t="s">
        <v>3</v>
      </c>
      <c r="C294" s="7" t="s">
        <v>11</v>
      </c>
      <c r="D294" s="7" t="s">
        <v>76</v>
      </c>
      <c r="E294" s="7" t="s">
        <v>77</v>
      </c>
      <c r="F294" s="7" t="s">
        <v>41</v>
      </c>
      <c r="G294" s="4" t="s">
        <v>332</v>
      </c>
      <c r="H294" s="11">
        <v>100</v>
      </c>
      <c r="I294" s="11">
        <v>50</v>
      </c>
      <c r="J294" s="11">
        <v>50</v>
      </c>
      <c r="K294" s="11">
        <v>25</v>
      </c>
      <c r="L294" s="11">
        <v>25</v>
      </c>
      <c r="M294" s="12">
        <v>1</v>
      </c>
      <c r="N294" s="7" t="s">
        <v>1179</v>
      </c>
      <c r="O294" s="13" t="str">
        <f t="shared" si="9"/>
        <v>Cumplido</v>
      </c>
    </row>
    <row r="295" spans="1:15" ht="68.25" customHeight="1" x14ac:dyDescent="0.2">
      <c r="A295" s="1"/>
      <c r="B295" s="10" t="s">
        <v>3</v>
      </c>
      <c r="C295" s="7" t="s">
        <v>11</v>
      </c>
      <c r="D295" s="7" t="s">
        <v>76</v>
      </c>
      <c r="E295" s="7" t="s">
        <v>203</v>
      </c>
      <c r="F295" s="7" t="s">
        <v>41</v>
      </c>
      <c r="G295" s="4" t="s">
        <v>333</v>
      </c>
      <c r="H295" s="11">
        <v>1</v>
      </c>
      <c r="I295" s="11">
        <v>0.75</v>
      </c>
      <c r="J295" s="11">
        <v>75</v>
      </c>
      <c r="K295" s="11">
        <v>0.25</v>
      </c>
      <c r="L295" s="11">
        <v>0.25</v>
      </c>
      <c r="M295" s="12">
        <v>1</v>
      </c>
      <c r="N295" s="7" t="s">
        <v>1889</v>
      </c>
      <c r="O295" s="13" t="str">
        <f t="shared" si="9"/>
        <v>Cumplido</v>
      </c>
    </row>
    <row r="296" spans="1:15" ht="38.25" x14ac:dyDescent="0.2">
      <c r="A296" s="1"/>
      <c r="B296" s="10" t="s">
        <v>3</v>
      </c>
      <c r="C296" s="7" t="s">
        <v>11</v>
      </c>
      <c r="D296" s="7" t="s">
        <v>76</v>
      </c>
      <c r="E296" s="7" t="s">
        <v>203</v>
      </c>
      <c r="F296" s="7" t="s">
        <v>41</v>
      </c>
      <c r="G296" s="4" t="s">
        <v>334</v>
      </c>
      <c r="H296" s="11">
        <v>1</v>
      </c>
      <c r="I296" s="11">
        <v>0.75</v>
      </c>
      <c r="J296" s="11">
        <v>75</v>
      </c>
      <c r="K296" s="11">
        <v>0.25</v>
      </c>
      <c r="L296" s="11">
        <v>0.25</v>
      </c>
      <c r="M296" s="12">
        <v>1</v>
      </c>
      <c r="N296" s="7" t="s">
        <v>1180</v>
      </c>
      <c r="O296" s="13" t="str">
        <f t="shared" si="9"/>
        <v>Cumplido</v>
      </c>
    </row>
    <row r="297" spans="1:15" ht="25.5" x14ac:dyDescent="0.2">
      <c r="A297" s="1"/>
      <c r="B297" s="10" t="s">
        <v>3</v>
      </c>
      <c r="C297" s="7" t="s">
        <v>11</v>
      </c>
      <c r="D297" s="7" t="s">
        <v>76</v>
      </c>
      <c r="E297" s="7" t="s">
        <v>203</v>
      </c>
      <c r="F297" s="7" t="s">
        <v>41</v>
      </c>
      <c r="G297" s="4" t="s">
        <v>335</v>
      </c>
      <c r="H297" s="11">
        <v>100</v>
      </c>
      <c r="I297" s="11">
        <v>50</v>
      </c>
      <c r="J297" s="11">
        <v>50</v>
      </c>
      <c r="K297" s="11">
        <v>25</v>
      </c>
      <c r="L297" s="11">
        <v>25</v>
      </c>
      <c r="M297" s="12">
        <v>1</v>
      </c>
      <c r="N297" s="7" t="s">
        <v>1181</v>
      </c>
      <c r="O297" s="13" t="str">
        <f t="shared" si="9"/>
        <v>Cumplido</v>
      </c>
    </row>
    <row r="298" spans="1:15" ht="68.25" customHeight="1" x14ac:dyDescent="0.2">
      <c r="A298" s="1"/>
      <c r="B298" s="10" t="s">
        <v>3</v>
      </c>
      <c r="C298" s="7" t="s">
        <v>11</v>
      </c>
      <c r="D298" s="7" t="s">
        <v>76</v>
      </c>
      <c r="E298" s="7" t="s">
        <v>79</v>
      </c>
      <c r="F298" s="7" t="s">
        <v>41</v>
      </c>
      <c r="G298" s="4" t="s">
        <v>336</v>
      </c>
      <c r="H298" s="11">
        <v>5064</v>
      </c>
      <c r="I298" s="11">
        <v>924.75</v>
      </c>
      <c r="J298" s="11">
        <f>(I298/H298)*100</f>
        <v>18.261255924170616</v>
      </c>
      <c r="K298" s="11">
        <v>0</v>
      </c>
      <c r="L298" s="11">
        <v>924.75</v>
      </c>
      <c r="M298" s="12">
        <v>1</v>
      </c>
      <c r="N298" s="7" t="s">
        <v>1182</v>
      </c>
      <c r="O298" s="13" t="str">
        <f t="shared" si="9"/>
        <v>Cumplido</v>
      </c>
    </row>
    <row r="299" spans="1:15" ht="48" customHeight="1" x14ac:dyDescent="0.2">
      <c r="A299" s="1"/>
      <c r="B299" s="10" t="s">
        <v>3</v>
      </c>
      <c r="C299" s="7" t="s">
        <v>11</v>
      </c>
      <c r="D299" s="7" t="s">
        <v>76</v>
      </c>
      <c r="E299" s="7" t="s">
        <v>79</v>
      </c>
      <c r="F299" s="7" t="s">
        <v>41</v>
      </c>
      <c r="G299" s="4" t="s">
        <v>337</v>
      </c>
      <c r="H299" s="11">
        <v>1</v>
      </c>
      <c r="I299" s="11">
        <v>0.75</v>
      </c>
      <c r="J299" s="11">
        <v>75</v>
      </c>
      <c r="K299" s="11">
        <v>0.75</v>
      </c>
      <c r="L299" s="11">
        <v>0.25</v>
      </c>
      <c r="M299" s="12">
        <v>0.33333333333333331</v>
      </c>
      <c r="N299" s="7" t="s">
        <v>1917</v>
      </c>
      <c r="O299" s="13" t="str">
        <f t="shared" si="9"/>
        <v>Incumplido</v>
      </c>
    </row>
    <row r="300" spans="1:15" ht="38.25" x14ac:dyDescent="0.2">
      <c r="A300" s="1"/>
      <c r="B300" s="10" t="s">
        <v>3</v>
      </c>
      <c r="C300" s="7" t="s">
        <v>11</v>
      </c>
      <c r="D300" s="7" t="s">
        <v>76</v>
      </c>
      <c r="E300" s="7" t="s">
        <v>79</v>
      </c>
      <c r="F300" s="7" t="s">
        <v>41</v>
      </c>
      <c r="G300" s="4" t="s">
        <v>338</v>
      </c>
      <c r="H300" s="11">
        <v>1</v>
      </c>
      <c r="I300" s="11">
        <v>0.75</v>
      </c>
      <c r="J300" s="11">
        <v>75</v>
      </c>
      <c r="K300" s="11">
        <v>0.25</v>
      </c>
      <c r="L300" s="11">
        <v>0.25</v>
      </c>
      <c r="M300" s="12">
        <v>1</v>
      </c>
      <c r="N300" s="7" t="s">
        <v>1183</v>
      </c>
      <c r="O300" s="13" t="str">
        <f t="shared" si="9"/>
        <v>Cumplido</v>
      </c>
    </row>
    <row r="301" spans="1:15" ht="38.25" x14ac:dyDescent="0.2">
      <c r="A301" s="1"/>
      <c r="B301" s="10" t="s">
        <v>3</v>
      </c>
      <c r="C301" s="7" t="s">
        <v>11</v>
      </c>
      <c r="D301" s="7" t="s">
        <v>76</v>
      </c>
      <c r="E301" s="7" t="s">
        <v>79</v>
      </c>
      <c r="F301" s="7" t="s">
        <v>41</v>
      </c>
      <c r="G301" s="4" t="s">
        <v>339</v>
      </c>
      <c r="H301" s="11">
        <v>100</v>
      </c>
      <c r="I301" s="11">
        <v>50</v>
      </c>
      <c r="J301" s="11">
        <v>50</v>
      </c>
      <c r="K301" s="11">
        <v>25</v>
      </c>
      <c r="L301" s="11">
        <v>25</v>
      </c>
      <c r="M301" s="12">
        <v>1</v>
      </c>
      <c r="N301" s="7" t="s">
        <v>1184</v>
      </c>
      <c r="O301" s="13" t="str">
        <f t="shared" si="9"/>
        <v>Cumplido</v>
      </c>
    </row>
    <row r="302" spans="1:15" ht="68.25" customHeight="1" x14ac:dyDescent="0.2">
      <c r="A302" s="1"/>
      <c r="B302" s="10" t="s">
        <v>3</v>
      </c>
      <c r="C302" s="7" t="s">
        <v>11</v>
      </c>
      <c r="D302" s="7" t="s">
        <v>76</v>
      </c>
      <c r="E302" s="7" t="s">
        <v>184</v>
      </c>
      <c r="F302" s="7" t="s">
        <v>41</v>
      </c>
      <c r="G302" s="4" t="s">
        <v>340</v>
      </c>
      <c r="H302" s="11">
        <v>57.91</v>
      </c>
      <c r="I302" s="11">
        <v>27.16</v>
      </c>
      <c r="J302" s="11">
        <f>(I302/H302)*100</f>
        <v>46.900362631669836</v>
      </c>
      <c r="K302" s="11">
        <v>0</v>
      </c>
      <c r="L302" s="11">
        <v>27.16</v>
      </c>
      <c r="M302" s="12">
        <v>1</v>
      </c>
      <c r="N302" s="7" t="s">
        <v>1185</v>
      </c>
      <c r="O302" s="13" t="str">
        <f t="shared" si="9"/>
        <v>Cumplido</v>
      </c>
    </row>
    <row r="303" spans="1:15" ht="68.25" customHeight="1" x14ac:dyDescent="0.2">
      <c r="A303" s="1"/>
      <c r="B303" s="10" t="s">
        <v>3</v>
      </c>
      <c r="C303" s="7" t="s">
        <v>11</v>
      </c>
      <c r="D303" s="7" t="s">
        <v>76</v>
      </c>
      <c r="E303" s="7" t="s">
        <v>184</v>
      </c>
      <c r="F303" s="7" t="s">
        <v>41</v>
      </c>
      <c r="G303" s="4" t="s">
        <v>341</v>
      </c>
      <c r="H303" s="11">
        <v>1</v>
      </c>
      <c r="I303" s="11">
        <v>0.75</v>
      </c>
      <c r="J303" s="11">
        <v>75</v>
      </c>
      <c r="K303" s="11">
        <v>0.25</v>
      </c>
      <c r="L303" s="11">
        <v>0.25</v>
      </c>
      <c r="M303" s="12">
        <v>1</v>
      </c>
      <c r="N303" s="7" t="s">
        <v>1186</v>
      </c>
      <c r="O303" s="13" t="str">
        <f t="shared" si="9"/>
        <v>Cumplido</v>
      </c>
    </row>
    <row r="304" spans="1:15" ht="68.25" customHeight="1" x14ac:dyDescent="0.2">
      <c r="A304" s="1"/>
      <c r="B304" s="10" t="s">
        <v>3</v>
      </c>
      <c r="C304" s="7" t="s">
        <v>11</v>
      </c>
      <c r="D304" s="7" t="s">
        <v>76</v>
      </c>
      <c r="E304" s="7" t="s">
        <v>184</v>
      </c>
      <c r="F304" s="7" t="s">
        <v>41</v>
      </c>
      <c r="G304" s="4" t="s">
        <v>342</v>
      </c>
      <c r="H304" s="11">
        <v>1</v>
      </c>
      <c r="I304" s="11">
        <v>0.75</v>
      </c>
      <c r="J304" s="11">
        <v>75</v>
      </c>
      <c r="K304" s="11">
        <v>0.25</v>
      </c>
      <c r="L304" s="11">
        <v>0.25</v>
      </c>
      <c r="M304" s="12">
        <v>1</v>
      </c>
      <c r="N304" s="7" t="s">
        <v>1187</v>
      </c>
      <c r="O304" s="13" t="str">
        <f t="shared" si="9"/>
        <v>Cumplido</v>
      </c>
    </row>
    <row r="305" spans="1:15" ht="68.25" customHeight="1" x14ac:dyDescent="0.2">
      <c r="A305" s="1"/>
      <c r="B305" s="10" t="s">
        <v>3</v>
      </c>
      <c r="C305" s="7" t="s">
        <v>11</v>
      </c>
      <c r="D305" s="7" t="s">
        <v>76</v>
      </c>
      <c r="E305" s="7" t="s">
        <v>184</v>
      </c>
      <c r="F305" s="7" t="s">
        <v>41</v>
      </c>
      <c r="G305" s="4" t="s">
        <v>343</v>
      </c>
      <c r="H305" s="11">
        <v>100</v>
      </c>
      <c r="I305" s="11">
        <v>50</v>
      </c>
      <c r="J305" s="11">
        <v>50</v>
      </c>
      <c r="K305" s="11">
        <v>25</v>
      </c>
      <c r="L305" s="11">
        <v>25</v>
      </c>
      <c r="M305" s="12">
        <v>1</v>
      </c>
      <c r="N305" s="7" t="s">
        <v>1188</v>
      </c>
      <c r="O305" s="13" t="str">
        <f t="shared" si="9"/>
        <v>Cumplido</v>
      </c>
    </row>
    <row r="306" spans="1:15" ht="68.25" customHeight="1" x14ac:dyDescent="0.2">
      <c r="A306" s="1"/>
      <c r="B306" s="10" t="s">
        <v>3</v>
      </c>
      <c r="C306" s="7" t="s">
        <v>11</v>
      </c>
      <c r="D306" s="7" t="s">
        <v>76</v>
      </c>
      <c r="E306" s="7" t="s">
        <v>81</v>
      </c>
      <c r="F306" s="7" t="s">
        <v>41</v>
      </c>
      <c r="G306" s="4" t="s">
        <v>344</v>
      </c>
      <c r="H306" s="11">
        <v>5000</v>
      </c>
      <c r="I306" s="11">
        <v>4633.37</v>
      </c>
      <c r="J306" s="11">
        <f>(I306/H306)*100</f>
        <v>92.667400000000001</v>
      </c>
      <c r="K306" s="11">
        <v>0</v>
      </c>
      <c r="L306" s="11">
        <v>4633.37</v>
      </c>
      <c r="M306" s="12">
        <v>1</v>
      </c>
      <c r="N306" s="7" t="s">
        <v>1189</v>
      </c>
      <c r="O306" s="13" t="str">
        <f t="shared" si="9"/>
        <v>Cumplido</v>
      </c>
    </row>
    <row r="307" spans="1:15" ht="68.25" customHeight="1" x14ac:dyDescent="0.2">
      <c r="A307" s="1"/>
      <c r="B307" s="10" t="s">
        <v>3</v>
      </c>
      <c r="C307" s="7" t="s">
        <v>11</v>
      </c>
      <c r="D307" s="7" t="s">
        <v>76</v>
      </c>
      <c r="E307" s="7" t="s">
        <v>81</v>
      </c>
      <c r="F307" s="7" t="s">
        <v>41</v>
      </c>
      <c r="G307" s="4" t="s">
        <v>345</v>
      </c>
      <c r="H307" s="11">
        <v>1</v>
      </c>
      <c r="I307" s="11">
        <v>0.5</v>
      </c>
      <c r="J307" s="11">
        <v>50</v>
      </c>
      <c r="K307" s="11">
        <v>0.25</v>
      </c>
      <c r="L307" s="11">
        <v>0.25</v>
      </c>
      <c r="M307" s="12">
        <v>1</v>
      </c>
      <c r="N307" s="7" t="s">
        <v>1190</v>
      </c>
      <c r="O307" s="13" t="str">
        <f t="shared" si="9"/>
        <v>Cumplido</v>
      </c>
    </row>
    <row r="308" spans="1:15" ht="68.25" customHeight="1" x14ac:dyDescent="0.2">
      <c r="A308" s="1"/>
      <c r="B308" s="10" t="s">
        <v>3</v>
      </c>
      <c r="C308" s="7" t="s">
        <v>11</v>
      </c>
      <c r="D308" s="7" t="s">
        <v>76</v>
      </c>
      <c r="E308" s="7" t="s">
        <v>81</v>
      </c>
      <c r="F308" s="7" t="s">
        <v>41</v>
      </c>
      <c r="G308" s="4" t="s">
        <v>346</v>
      </c>
      <c r="H308" s="11">
        <v>1</v>
      </c>
      <c r="I308" s="11">
        <v>0.75</v>
      </c>
      <c r="J308" s="11">
        <v>75</v>
      </c>
      <c r="K308" s="11">
        <v>0.25</v>
      </c>
      <c r="L308" s="11">
        <v>0.25</v>
      </c>
      <c r="M308" s="12">
        <v>1</v>
      </c>
      <c r="N308" s="7" t="s">
        <v>1191</v>
      </c>
      <c r="O308" s="13" t="str">
        <f t="shared" si="9"/>
        <v>Cumplido</v>
      </c>
    </row>
    <row r="309" spans="1:15" ht="25.5" x14ac:dyDescent="0.2">
      <c r="A309" s="1"/>
      <c r="B309" s="10" t="s">
        <v>3</v>
      </c>
      <c r="C309" s="7" t="s">
        <v>11</v>
      </c>
      <c r="D309" s="7" t="s">
        <v>76</v>
      </c>
      <c r="E309" s="7" t="s">
        <v>81</v>
      </c>
      <c r="F309" s="7" t="s">
        <v>41</v>
      </c>
      <c r="G309" s="4" t="s">
        <v>347</v>
      </c>
      <c r="H309" s="11">
        <v>100</v>
      </c>
      <c r="I309" s="11">
        <v>50</v>
      </c>
      <c r="J309" s="11">
        <v>50</v>
      </c>
      <c r="K309" s="11">
        <v>25</v>
      </c>
      <c r="L309" s="11">
        <v>25</v>
      </c>
      <c r="M309" s="12">
        <v>1</v>
      </c>
      <c r="N309" s="7" t="s">
        <v>1192</v>
      </c>
      <c r="O309" s="13" t="str">
        <f t="shared" si="9"/>
        <v>Cumplido</v>
      </c>
    </row>
    <row r="310" spans="1:15" ht="68.25" customHeight="1" x14ac:dyDescent="0.2">
      <c r="A310" s="1"/>
      <c r="B310" s="10" t="s">
        <v>3</v>
      </c>
      <c r="C310" s="7" t="s">
        <v>11</v>
      </c>
      <c r="D310" s="7" t="s">
        <v>76</v>
      </c>
      <c r="E310" s="7" t="s">
        <v>348</v>
      </c>
      <c r="F310" s="7" t="s">
        <v>41</v>
      </c>
      <c r="G310" s="4" t="s">
        <v>349</v>
      </c>
      <c r="H310" s="11">
        <v>205.39</v>
      </c>
      <c r="I310" s="11">
        <v>34.93</v>
      </c>
      <c r="J310" s="11">
        <f>(I310/H310)*100</f>
        <v>17.006670237109887</v>
      </c>
      <c r="K310" s="11">
        <v>0</v>
      </c>
      <c r="L310" s="11">
        <v>34.93</v>
      </c>
      <c r="M310" s="12">
        <v>1</v>
      </c>
      <c r="N310" s="7" t="s">
        <v>1193</v>
      </c>
      <c r="O310" s="13" t="str">
        <f t="shared" si="9"/>
        <v>Cumplido</v>
      </c>
    </row>
    <row r="311" spans="1:15" ht="38.25" x14ac:dyDescent="0.2">
      <c r="A311" s="1"/>
      <c r="B311" s="10" t="s">
        <v>3</v>
      </c>
      <c r="C311" s="7" t="s">
        <v>11</v>
      </c>
      <c r="D311" s="7" t="s">
        <v>76</v>
      </c>
      <c r="E311" s="7" t="s">
        <v>348</v>
      </c>
      <c r="F311" s="7" t="s">
        <v>41</v>
      </c>
      <c r="G311" s="4" t="s">
        <v>350</v>
      </c>
      <c r="H311" s="11">
        <v>1</v>
      </c>
      <c r="I311" s="11">
        <v>0.75</v>
      </c>
      <c r="J311" s="11">
        <v>75</v>
      </c>
      <c r="K311" s="11">
        <v>0.25</v>
      </c>
      <c r="L311" s="11">
        <v>0.25</v>
      </c>
      <c r="M311" s="12">
        <v>1</v>
      </c>
      <c r="N311" s="7" t="s">
        <v>1194</v>
      </c>
      <c r="O311" s="13" t="str">
        <f t="shared" si="9"/>
        <v>Cumplido</v>
      </c>
    </row>
    <row r="312" spans="1:15" ht="38.25" x14ac:dyDescent="0.2">
      <c r="A312" s="1"/>
      <c r="B312" s="10" t="s">
        <v>3</v>
      </c>
      <c r="C312" s="7" t="s">
        <v>11</v>
      </c>
      <c r="D312" s="7" t="s">
        <v>76</v>
      </c>
      <c r="E312" s="7" t="s">
        <v>348</v>
      </c>
      <c r="F312" s="7" t="s">
        <v>41</v>
      </c>
      <c r="G312" s="4" t="s">
        <v>351</v>
      </c>
      <c r="H312" s="11">
        <v>1</v>
      </c>
      <c r="I312" s="11">
        <v>0.75</v>
      </c>
      <c r="J312" s="11">
        <v>75</v>
      </c>
      <c r="K312" s="11">
        <v>0.25</v>
      </c>
      <c r="L312" s="11">
        <v>0.25</v>
      </c>
      <c r="M312" s="12">
        <v>1</v>
      </c>
      <c r="N312" s="7" t="s">
        <v>1195</v>
      </c>
      <c r="O312" s="13" t="str">
        <f t="shared" si="9"/>
        <v>Cumplido</v>
      </c>
    </row>
    <row r="313" spans="1:15" ht="38.25" x14ac:dyDescent="0.2">
      <c r="A313" s="1"/>
      <c r="B313" s="10" t="s">
        <v>3</v>
      </c>
      <c r="C313" s="7" t="s">
        <v>11</v>
      </c>
      <c r="D313" s="7" t="s">
        <v>76</v>
      </c>
      <c r="E313" s="7" t="s">
        <v>348</v>
      </c>
      <c r="F313" s="7" t="s">
        <v>41</v>
      </c>
      <c r="G313" s="4" t="s">
        <v>352</v>
      </c>
      <c r="H313" s="11">
        <v>100</v>
      </c>
      <c r="I313" s="11">
        <v>50</v>
      </c>
      <c r="J313" s="11">
        <v>50</v>
      </c>
      <c r="K313" s="11">
        <v>25</v>
      </c>
      <c r="L313" s="11">
        <v>25</v>
      </c>
      <c r="M313" s="12">
        <v>1</v>
      </c>
      <c r="N313" s="7" t="s">
        <v>1196</v>
      </c>
      <c r="O313" s="13" t="str">
        <f t="shared" si="9"/>
        <v>Cumplido</v>
      </c>
    </row>
    <row r="314" spans="1:15" ht="25.5" x14ac:dyDescent="0.2">
      <c r="A314" s="1"/>
      <c r="B314" s="10" t="s">
        <v>3</v>
      </c>
      <c r="C314" s="7" t="s">
        <v>11</v>
      </c>
      <c r="D314" s="7" t="s">
        <v>76</v>
      </c>
      <c r="E314" s="7" t="s">
        <v>207</v>
      </c>
      <c r="F314" s="7" t="s">
        <v>41</v>
      </c>
      <c r="G314" s="4" t="s">
        <v>353</v>
      </c>
      <c r="H314" s="11">
        <v>1993.99</v>
      </c>
      <c r="I314" s="11">
        <v>7.51</v>
      </c>
      <c r="J314" s="11">
        <f>(I314/H314)*100</f>
        <v>0.37663177849437557</v>
      </c>
      <c r="K314" s="11">
        <v>0</v>
      </c>
      <c r="L314" s="11">
        <v>7.51</v>
      </c>
      <c r="M314" s="12">
        <v>1</v>
      </c>
      <c r="N314" s="7" t="s">
        <v>1197</v>
      </c>
      <c r="O314" s="13" t="str">
        <f t="shared" si="9"/>
        <v>Cumplido</v>
      </c>
    </row>
    <row r="315" spans="1:15" ht="68.25" customHeight="1" x14ac:dyDescent="0.2">
      <c r="A315" s="1"/>
      <c r="B315" s="10" t="s">
        <v>3</v>
      </c>
      <c r="C315" s="7" t="s">
        <v>11</v>
      </c>
      <c r="D315" s="7" t="s">
        <v>76</v>
      </c>
      <c r="E315" s="7" t="s">
        <v>207</v>
      </c>
      <c r="F315" s="7" t="s">
        <v>41</v>
      </c>
      <c r="G315" s="4" t="s">
        <v>354</v>
      </c>
      <c r="H315" s="11">
        <v>1</v>
      </c>
      <c r="I315" s="11">
        <v>0.75</v>
      </c>
      <c r="J315" s="11">
        <v>75</v>
      </c>
      <c r="K315" s="11">
        <v>0.25</v>
      </c>
      <c r="L315" s="11">
        <v>0.25</v>
      </c>
      <c r="M315" s="12">
        <v>1</v>
      </c>
      <c r="N315" s="7" t="s">
        <v>1198</v>
      </c>
      <c r="O315" s="13" t="str">
        <f t="shared" si="9"/>
        <v>Cumplido</v>
      </c>
    </row>
    <row r="316" spans="1:15" ht="68.25" customHeight="1" x14ac:dyDescent="0.2">
      <c r="A316" s="1"/>
      <c r="B316" s="10" t="s">
        <v>3</v>
      </c>
      <c r="C316" s="7" t="s">
        <v>11</v>
      </c>
      <c r="D316" s="7" t="s">
        <v>76</v>
      </c>
      <c r="E316" s="7" t="s">
        <v>207</v>
      </c>
      <c r="F316" s="7" t="s">
        <v>41</v>
      </c>
      <c r="G316" s="4" t="s">
        <v>355</v>
      </c>
      <c r="H316" s="11">
        <v>1</v>
      </c>
      <c r="I316" s="11">
        <v>0.75</v>
      </c>
      <c r="J316" s="11">
        <v>75</v>
      </c>
      <c r="K316" s="11">
        <v>0.25</v>
      </c>
      <c r="L316" s="11">
        <v>0.25</v>
      </c>
      <c r="M316" s="12">
        <v>1</v>
      </c>
      <c r="N316" s="7" t="s">
        <v>1199</v>
      </c>
      <c r="O316" s="13" t="str">
        <f t="shared" si="9"/>
        <v>Cumplido</v>
      </c>
    </row>
    <row r="317" spans="1:15" ht="68.25" customHeight="1" x14ac:dyDescent="0.2">
      <c r="A317" s="1"/>
      <c r="B317" s="10" t="s">
        <v>3</v>
      </c>
      <c r="C317" s="7" t="s">
        <v>11</v>
      </c>
      <c r="D317" s="7" t="s">
        <v>76</v>
      </c>
      <c r="E317" s="7" t="s">
        <v>207</v>
      </c>
      <c r="F317" s="7" t="s">
        <v>41</v>
      </c>
      <c r="G317" s="4" t="s">
        <v>356</v>
      </c>
      <c r="H317" s="11">
        <v>100</v>
      </c>
      <c r="I317" s="11">
        <v>50</v>
      </c>
      <c r="J317" s="11">
        <v>50</v>
      </c>
      <c r="K317" s="11">
        <v>25</v>
      </c>
      <c r="L317" s="11">
        <v>25</v>
      </c>
      <c r="M317" s="12">
        <v>1</v>
      </c>
      <c r="N317" s="7" t="s">
        <v>1200</v>
      </c>
      <c r="O317" s="13" t="str">
        <f t="shared" si="9"/>
        <v>Cumplido</v>
      </c>
    </row>
    <row r="318" spans="1:15" ht="68.25" customHeight="1" x14ac:dyDescent="0.2">
      <c r="A318" s="1"/>
      <c r="B318" s="10" t="s">
        <v>3</v>
      </c>
      <c r="C318" s="7" t="s">
        <v>11</v>
      </c>
      <c r="D318" s="7" t="s">
        <v>76</v>
      </c>
      <c r="E318" s="7"/>
      <c r="F318" s="7" t="s">
        <v>41</v>
      </c>
      <c r="G318" s="4" t="s">
        <v>357</v>
      </c>
      <c r="H318" s="11">
        <v>19.05</v>
      </c>
      <c r="I318" s="11">
        <v>19.05</v>
      </c>
      <c r="J318" s="11">
        <v>100</v>
      </c>
      <c r="K318" s="11">
        <v>19.5</v>
      </c>
      <c r="L318" s="11">
        <v>19.5</v>
      </c>
      <c r="M318" s="12">
        <v>1</v>
      </c>
      <c r="N318" s="7" t="s">
        <v>1201</v>
      </c>
      <c r="O318" s="13" t="str">
        <f t="shared" si="9"/>
        <v>Cumplido</v>
      </c>
    </row>
    <row r="319" spans="1:15" ht="68.25" customHeight="1" x14ac:dyDescent="0.2">
      <c r="A319" s="1"/>
      <c r="B319" s="10" t="s">
        <v>3</v>
      </c>
      <c r="C319" s="7" t="s">
        <v>11</v>
      </c>
      <c r="D319" s="7" t="s">
        <v>76</v>
      </c>
      <c r="E319" s="7" t="s">
        <v>83</v>
      </c>
      <c r="F319" s="7" t="s">
        <v>41</v>
      </c>
      <c r="G319" s="4" t="s">
        <v>358</v>
      </c>
      <c r="H319" s="11">
        <v>4463.7700000000004</v>
      </c>
      <c r="I319" s="11">
        <v>0</v>
      </c>
      <c r="J319" s="11">
        <v>0</v>
      </c>
      <c r="K319" s="11">
        <v>0</v>
      </c>
      <c r="L319" s="11">
        <v>0</v>
      </c>
      <c r="M319" s="12">
        <v>1</v>
      </c>
      <c r="N319" s="7" t="s">
        <v>1202</v>
      </c>
      <c r="O319" s="13" t="str">
        <f t="shared" si="9"/>
        <v>Cumplido</v>
      </c>
    </row>
    <row r="320" spans="1:15" ht="68.25" customHeight="1" x14ac:dyDescent="0.2">
      <c r="A320" s="1"/>
      <c r="B320" s="10" t="s">
        <v>3</v>
      </c>
      <c r="C320" s="7" t="s">
        <v>11</v>
      </c>
      <c r="D320" s="7" t="s">
        <v>76</v>
      </c>
      <c r="E320" s="7" t="s">
        <v>83</v>
      </c>
      <c r="F320" s="7" t="s">
        <v>41</v>
      </c>
      <c r="G320" s="4" t="s">
        <v>359</v>
      </c>
      <c r="H320" s="11">
        <v>1</v>
      </c>
      <c r="I320" s="11">
        <v>0.5</v>
      </c>
      <c r="J320" s="11">
        <v>50</v>
      </c>
      <c r="K320" s="11">
        <v>0.25</v>
      </c>
      <c r="L320" s="11">
        <v>0.25</v>
      </c>
      <c r="M320" s="12">
        <v>1</v>
      </c>
      <c r="N320" s="7" t="s">
        <v>1203</v>
      </c>
      <c r="O320" s="13" t="str">
        <f t="shared" si="9"/>
        <v>Cumplido</v>
      </c>
    </row>
    <row r="321" spans="1:15" ht="68.25" customHeight="1" x14ac:dyDescent="0.2">
      <c r="A321" s="1"/>
      <c r="B321" s="10" t="s">
        <v>3</v>
      </c>
      <c r="C321" s="7" t="s">
        <v>11</v>
      </c>
      <c r="D321" s="7" t="s">
        <v>76</v>
      </c>
      <c r="E321" s="7" t="s">
        <v>83</v>
      </c>
      <c r="F321" s="7" t="s">
        <v>41</v>
      </c>
      <c r="G321" s="4" t="s">
        <v>360</v>
      </c>
      <c r="H321" s="11">
        <v>1</v>
      </c>
      <c r="I321" s="11">
        <v>0.75</v>
      </c>
      <c r="J321" s="11">
        <v>75</v>
      </c>
      <c r="K321" s="11">
        <v>0.25</v>
      </c>
      <c r="L321" s="11">
        <v>0.25</v>
      </c>
      <c r="M321" s="12">
        <v>1</v>
      </c>
      <c r="N321" s="7" t="s">
        <v>1204</v>
      </c>
      <c r="O321" s="13" t="str">
        <f t="shared" si="9"/>
        <v>Cumplido</v>
      </c>
    </row>
    <row r="322" spans="1:15" ht="68.25" customHeight="1" x14ac:dyDescent="0.2">
      <c r="A322" s="1"/>
      <c r="B322" s="10" t="s">
        <v>3</v>
      </c>
      <c r="C322" s="7" t="s">
        <v>11</v>
      </c>
      <c r="D322" s="7" t="s">
        <v>76</v>
      </c>
      <c r="E322" s="7" t="s">
        <v>83</v>
      </c>
      <c r="F322" s="7" t="s">
        <v>41</v>
      </c>
      <c r="G322" s="4" t="s">
        <v>361</v>
      </c>
      <c r="H322" s="11">
        <v>100</v>
      </c>
      <c r="I322" s="11">
        <v>50</v>
      </c>
      <c r="J322" s="11">
        <v>50</v>
      </c>
      <c r="K322" s="11">
        <v>25</v>
      </c>
      <c r="L322" s="11">
        <v>25</v>
      </c>
      <c r="M322" s="12">
        <v>1</v>
      </c>
      <c r="N322" s="7" t="s">
        <v>1205</v>
      </c>
      <c r="O322" s="13" t="str">
        <f t="shared" si="9"/>
        <v>Cumplido</v>
      </c>
    </row>
    <row r="323" spans="1:15" ht="25.5" x14ac:dyDescent="0.2">
      <c r="A323" s="1"/>
      <c r="B323" s="10" t="s">
        <v>3</v>
      </c>
      <c r="C323" s="7" t="s">
        <v>11</v>
      </c>
      <c r="D323" s="7" t="s">
        <v>76</v>
      </c>
      <c r="E323" s="7" t="s">
        <v>362</v>
      </c>
      <c r="F323" s="7" t="s">
        <v>41</v>
      </c>
      <c r="G323" s="4" t="s">
        <v>363</v>
      </c>
      <c r="H323" s="11">
        <v>3239.64</v>
      </c>
      <c r="I323" s="11">
        <v>0</v>
      </c>
      <c r="J323" s="11">
        <v>0</v>
      </c>
      <c r="K323" s="11">
        <v>0</v>
      </c>
      <c r="L323" s="11">
        <v>0</v>
      </c>
      <c r="M323" s="12">
        <v>1</v>
      </c>
      <c r="N323" s="7" t="s">
        <v>1206</v>
      </c>
      <c r="O323" s="13" t="str">
        <f t="shared" si="9"/>
        <v>Cumplido</v>
      </c>
    </row>
    <row r="324" spans="1:15" ht="38.25" x14ac:dyDescent="0.2">
      <c r="A324" s="1"/>
      <c r="B324" s="10" t="s">
        <v>3</v>
      </c>
      <c r="C324" s="7" t="s">
        <v>11</v>
      </c>
      <c r="D324" s="7" t="s">
        <v>76</v>
      </c>
      <c r="E324" s="7" t="s">
        <v>362</v>
      </c>
      <c r="F324" s="7" t="s">
        <v>41</v>
      </c>
      <c r="G324" s="4" t="s">
        <v>364</v>
      </c>
      <c r="H324" s="11">
        <v>1</v>
      </c>
      <c r="I324" s="11">
        <v>0.75</v>
      </c>
      <c r="J324" s="11">
        <v>75</v>
      </c>
      <c r="K324" s="11">
        <v>0.25</v>
      </c>
      <c r="L324" s="11">
        <v>0.25</v>
      </c>
      <c r="M324" s="12">
        <v>1</v>
      </c>
      <c r="N324" s="7" t="s">
        <v>1207</v>
      </c>
      <c r="O324" s="13" t="str">
        <f t="shared" si="9"/>
        <v>Cumplido</v>
      </c>
    </row>
    <row r="325" spans="1:15" ht="38.25" x14ac:dyDescent="0.2">
      <c r="A325" s="1"/>
      <c r="B325" s="10" t="s">
        <v>3</v>
      </c>
      <c r="C325" s="7" t="s">
        <v>11</v>
      </c>
      <c r="D325" s="7" t="s">
        <v>76</v>
      </c>
      <c r="E325" s="7" t="s">
        <v>362</v>
      </c>
      <c r="F325" s="7" t="s">
        <v>41</v>
      </c>
      <c r="G325" s="4" t="s">
        <v>365</v>
      </c>
      <c r="H325" s="11">
        <v>1</v>
      </c>
      <c r="I325" s="11">
        <v>0.75</v>
      </c>
      <c r="J325" s="11">
        <v>75</v>
      </c>
      <c r="K325" s="11">
        <v>0.25</v>
      </c>
      <c r="L325" s="11">
        <v>0.25</v>
      </c>
      <c r="M325" s="12">
        <v>1</v>
      </c>
      <c r="N325" s="7" t="s">
        <v>1208</v>
      </c>
      <c r="O325" s="13" t="str">
        <f t="shared" si="9"/>
        <v>Cumplido</v>
      </c>
    </row>
    <row r="326" spans="1:15" ht="38.25" x14ac:dyDescent="0.2">
      <c r="A326" s="1"/>
      <c r="B326" s="10" t="s">
        <v>3</v>
      </c>
      <c r="C326" s="7" t="s">
        <v>11</v>
      </c>
      <c r="D326" s="7" t="s">
        <v>76</v>
      </c>
      <c r="E326" s="7" t="s">
        <v>362</v>
      </c>
      <c r="F326" s="7" t="s">
        <v>41</v>
      </c>
      <c r="G326" s="4" t="s">
        <v>366</v>
      </c>
      <c r="H326" s="11">
        <v>100</v>
      </c>
      <c r="I326" s="11">
        <v>50</v>
      </c>
      <c r="J326" s="11">
        <v>50</v>
      </c>
      <c r="K326" s="11">
        <v>25</v>
      </c>
      <c r="L326" s="11">
        <v>25</v>
      </c>
      <c r="M326" s="12">
        <v>1</v>
      </c>
      <c r="N326" s="7" t="s">
        <v>1209</v>
      </c>
      <c r="O326" s="13" t="str">
        <f t="shared" si="9"/>
        <v>Cumplido</v>
      </c>
    </row>
    <row r="327" spans="1:15" ht="25.5" x14ac:dyDescent="0.2">
      <c r="A327" s="1"/>
      <c r="B327" s="10"/>
      <c r="C327" s="7"/>
      <c r="D327" s="7" t="s">
        <v>76</v>
      </c>
      <c r="E327" s="7"/>
      <c r="F327" s="7" t="s">
        <v>41</v>
      </c>
      <c r="G327" s="4" t="s">
        <v>1855</v>
      </c>
      <c r="H327" s="11">
        <v>245.54</v>
      </c>
      <c r="I327" s="11">
        <v>0</v>
      </c>
      <c r="J327" s="11">
        <v>0</v>
      </c>
      <c r="K327" s="11">
        <v>0</v>
      </c>
      <c r="L327" s="11">
        <v>0</v>
      </c>
      <c r="M327" s="12">
        <v>1</v>
      </c>
      <c r="N327" s="7" t="s">
        <v>1856</v>
      </c>
      <c r="O327" s="13" t="str">
        <f t="shared" si="9"/>
        <v>Cumplido</v>
      </c>
    </row>
    <row r="328" spans="1:15" ht="68.25" customHeight="1" x14ac:dyDescent="0.2">
      <c r="A328" s="1"/>
      <c r="B328" s="10" t="s">
        <v>3</v>
      </c>
      <c r="C328" s="7" t="s">
        <v>11</v>
      </c>
      <c r="D328" s="7" t="s">
        <v>76</v>
      </c>
      <c r="E328" s="7" t="s">
        <v>85</v>
      </c>
      <c r="F328" s="7" t="s">
        <v>41</v>
      </c>
      <c r="G328" s="4" t="s">
        <v>367</v>
      </c>
      <c r="H328" s="11">
        <v>1</v>
      </c>
      <c r="I328" s="11">
        <v>0</v>
      </c>
      <c r="J328" s="11">
        <v>0</v>
      </c>
      <c r="K328" s="11">
        <v>0</v>
      </c>
      <c r="L328" s="11">
        <v>0</v>
      </c>
      <c r="M328" s="12">
        <v>1</v>
      </c>
      <c r="N328" s="7" t="s">
        <v>1210</v>
      </c>
      <c r="O328" s="13" t="str">
        <f t="shared" si="9"/>
        <v>Cumplido</v>
      </c>
    </row>
    <row r="329" spans="1:15" ht="68.25" customHeight="1" x14ac:dyDescent="0.2">
      <c r="A329" s="1"/>
      <c r="B329" s="10" t="s">
        <v>3</v>
      </c>
      <c r="C329" s="7" t="s">
        <v>11</v>
      </c>
      <c r="D329" s="7" t="s">
        <v>76</v>
      </c>
      <c r="E329" s="7" t="s">
        <v>85</v>
      </c>
      <c r="F329" s="7" t="s">
        <v>41</v>
      </c>
      <c r="G329" s="4" t="s">
        <v>368</v>
      </c>
      <c r="H329" s="11">
        <v>100</v>
      </c>
      <c r="I329" s="11">
        <v>50</v>
      </c>
      <c r="J329" s="11">
        <v>50</v>
      </c>
      <c r="K329" s="11">
        <v>25</v>
      </c>
      <c r="L329" s="11">
        <v>25</v>
      </c>
      <c r="M329" s="12">
        <v>1</v>
      </c>
      <c r="N329" s="7" t="s">
        <v>1211</v>
      </c>
      <c r="O329" s="13" t="str">
        <f t="shared" si="9"/>
        <v>Cumplido</v>
      </c>
    </row>
    <row r="330" spans="1:15" ht="68.25" customHeight="1" x14ac:dyDescent="0.2">
      <c r="A330" s="1"/>
      <c r="B330" s="10" t="s">
        <v>3</v>
      </c>
      <c r="C330" s="7" t="s">
        <v>11</v>
      </c>
      <c r="D330" s="7" t="s">
        <v>76</v>
      </c>
      <c r="E330" s="7" t="s">
        <v>85</v>
      </c>
      <c r="F330" s="7" t="s">
        <v>41</v>
      </c>
      <c r="G330" s="4" t="s">
        <v>369</v>
      </c>
      <c r="H330" s="11">
        <v>1</v>
      </c>
      <c r="I330" s="11">
        <v>0.75</v>
      </c>
      <c r="J330" s="11">
        <v>75</v>
      </c>
      <c r="K330" s="11">
        <v>0.25</v>
      </c>
      <c r="L330" s="11">
        <v>0.25</v>
      </c>
      <c r="M330" s="12">
        <v>1</v>
      </c>
      <c r="N330" s="7" t="s">
        <v>1212</v>
      </c>
      <c r="O330" s="13" t="str">
        <f t="shared" si="9"/>
        <v>Cumplido</v>
      </c>
    </row>
    <row r="331" spans="1:15" ht="68.25" customHeight="1" x14ac:dyDescent="0.2">
      <c r="A331" s="1"/>
      <c r="B331" s="10" t="s">
        <v>3</v>
      </c>
      <c r="C331" s="7" t="s">
        <v>11</v>
      </c>
      <c r="D331" s="7" t="s">
        <v>87</v>
      </c>
      <c r="E331" s="7" t="s">
        <v>88</v>
      </c>
      <c r="F331" s="7" t="s">
        <v>41</v>
      </c>
      <c r="G331" s="4" t="s">
        <v>370</v>
      </c>
      <c r="H331" s="11">
        <v>71.2</v>
      </c>
      <c r="I331" s="11">
        <v>70.680000000000007</v>
      </c>
      <c r="J331" s="11">
        <v>99.269662921348313</v>
      </c>
      <c r="K331" s="11">
        <v>0</v>
      </c>
      <c r="L331" s="11">
        <v>5.89</v>
      </c>
      <c r="M331" s="12">
        <v>1</v>
      </c>
      <c r="N331" s="7" t="s">
        <v>1213</v>
      </c>
      <c r="O331" s="13" t="str">
        <f t="shared" si="9"/>
        <v>Cumplido</v>
      </c>
    </row>
    <row r="332" spans="1:15" ht="68.25" customHeight="1" x14ac:dyDescent="0.2">
      <c r="A332" s="1"/>
      <c r="B332" s="10" t="s">
        <v>3</v>
      </c>
      <c r="C332" s="7" t="s">
        <v>11</v>
      </c>
      <c r="D332" s="7" t="s">
        <v>87</v>
      </c>
      <c r="E332" s="7" t="s">
        <v>88</v>
      </c>
      <c r="F332" s="7" t="s">
        <v>41</v>
      </c>
      <c r="G332" s="4" t="s">
        <v>371</v>
      </c>
      <c r="H332" s="11">
        <v>100</v>
      </c>
      <c r="I332" s="11">
        <v>50</v>
      </c>
      <c r="J332" s="11">
        <v>50</v>
      </c>
      <c r="K332" s="11">
        <v>25</v>
      </c>
      <c r="L332" s="11">
        <v>25</v>
      </c>
      <c r="M332" s="12">
        <v>1</v>
      </c>
      <c r="N332" s="7" t="s">
        <v>1214</v>
      </c>
      <c r="O332" s="13" t="str">
        <f t="shared" si="9"/>
        <v>Cumplido</v>
      </c>
    </row>
    <row r="333" spans="1:15" ht="38.25" x14ac:dyDescent="0.2">
      <c r="A333" s="1"/>
      <c r="B333" s="10" t="s">
        <v>3</v>
      </c>
      <c r="C333" s="7" t="s">
        <v>11</v>
      </c>
      <c r="D333" s="7" t="s">
        <v>87</v>
      </c>
      <c r="E333" s="7" t="s">
        <v>88</v>
      </c>
      <c r="F333" s="7" t="s">
        <v>41</v>
      </c>
      <c r="G333" s="4" t="s">
        <v>372</v>
      </c>
      <c r="H333" s="11">
        <v>1</v>
      </c>
      <c r="I333" s="11">
        <v>0.75</v>
      </c>
      <c r="J333" s="11">
        <v>75</v>
      </c>
      <c r="K333" s="11">
        <v>0.25</v>
      </c>
      <c r="L333" s="11">
        <v>0.25</v>
      </c>
      <c r="M333" s="12">
        <v>1</v>
      </c>
      <c r="N333" s="7" t="s">
        <v>1218</v>
      </c>
      <c r="O333" s="13" t="str">
        <f t="shared" si="9"/>
        <v>Cumplido</v>
      </c>
    </row>
    <row r="334" spans="1:15" ht="38.25" x14ac:dyDescent="0.2">
      <c r="A334" s="1"/>
      <c r="B334" s="10" t="s">
        <v>3</v>
      </c>
      <c r="C334" s="7" t="s">
        <v>11</v>
      </c>
      <c r="D334" s="7" t="s">
        <v>87</v>
      </c>
      <c r="E334" s="7" t="s">
        <v>88</v>
      </c>
      <c r="F334" s="7" t="s">
        <v>41</v>
      </c>
      <c r="G334" s="4" t="s">
        <v>373</v>
      </c>
      <c r="H334" s="11">
        <v>1</v>
      </c>
      <c r="I334" s="11">
        <v>0.75</v>
      </c>
      <c r="J334" s="11">
        <v>75</v>
      </c>
      <c r="K334" s="11">
        <v>0.25</v>
      </c>
      <c r="L334" s="11">
        <v>0.25</v>
      </c>
      <c r="M334" s="12">
        <v>1</v>
      </c>
      <c r="N334" s="7" t="s">
        <v>1218</v>
      </c>
      <c r="O334" s="13" t="str">
        <f t="shared" si="9"/>
        <v>Cumplido</v>
      </c>
    </row>
    <row r="335" spans="1:15" ht="68.25" customHeight="1" x14ac:dyDescent="0.2">
      <c r="A335" s="1"/>
      <c r="B335" s="10" t="s">
        <v>3</v>
      </c>
      <c r="C335" s="7" t="s">
        <v>11</v>
      </c>
      <c r="D335" s="7" t="s">
        <v>87</v>
      </c>
      <c r="E335" s="7"/>
      <c r="F335" s="7" t="s">
        <v>41</v>
      </c>
      <c r="G335" s="4" t="s">
        <v>374</v>
      </c>
      <c r="H335" s="11">
        <v>83.31</v>
      </c>
      <c r="I335" s="11">
        <v>0</v>
      </c>
      <c r="J335" s="11">
        <v>0</v>
      </c>
      <c r="K335" s="11">
        <v>0</v>
      </c>
      <c r="L335" s="11">
        <v>0</v>
      </c>
      <c r="M335" s="12">
        <v>1</v>
      </c>
      <c r="N335" s="7" t="s">
        <v>1219</v>
      </c>
      <c r="O335" s="13" t="str">
        <f t="shared" si="9"/>
        <v>Cumplido</v>
      </c>
    </row>
    <row r="336" spans="1:15" ht="68.25" customHeight="1" x14ac:dyDescent="0.2">
      <c r="A336" s="1"/>
      <c r="B336" s="10" t="s">
        <v>3</v>
      </c>
      <c r="C336" s="7" t="s">
        <v>11</v>
      </c>
      <c r="D336" s="7" t="s">
        <v>87</v>
      </c>
      <c r="E336" s="7" t="s">
        <v>213</v>
      </c>
      <c r="F336" s="7" t="s">
        <v>41</v>
      </c>
      <c r="G336" s="4" t="s">
        <v>375</v>
      </c>
      <c r="H336" s="11">
        <v>13104.92</v>
      </c>
      <c r="I336" s="11">
        <v>2952.5</v>
      </c>
      <c r="J336" s="11">
        <v>22.529706400344299</v>
      </c>
      <c r="K336" s="11">
        <v>0</v>
      </c>
      <c r="L336" s="11">
        <v>2053.21</v>
      </c>
      <c r="M336" s="12">
        <v>1</v>
      </c>
      <c r="N336" s="7" t="s">
        <v>1220</v>
      </c>
      <c r="O336" s="13" t="str">
        <f t="shared" si="9"/>
        <v>Cumplido</v>
      </c>
    </row>
    <row r="337" spans="1:15" ht="38.25" x14ac:dyDescent="0.2">
      <c r="A337" s="1"/>
      <c r="B337" s="10" t="s">
        <v>3</v>
      </c>
      <c r="C337" s="7" t="s">
        <v>11</v>
      </c>
      <c r="D337" s="7" t="s">
        <v>87</v>
      </c>
      <c r="E337" s="7" t="s">
        <v>213</v>
      </c>
      <c r="F337" s="7" t="s">
        <v>41</v>
      </c>
      <c r="G337" s="4" t="s">
        <v>376</v>
      </c>
      <c r="H337" s="11">
        <v>1</v>
      </c>
      <c r="I337" s="11">
        <v>0.75</v>
      </c>
      <c r="J337" s="11">
        <v>75</v>
      </c>
      <c r="K337" s="11">
        <v>0.25</v>
      </c>
      <c r="L337" s="11">
        <v>0.25</v>
      </c>
      <c r="M337" s="12">
        <v>1</v>
      </c>
      <c r="N337" s="7" t="s">
        <v>1218</v>
      </c>
      <c r="O337" s="13" t="str">
        <f t="shared" si="9"/>
        <v>Cumplido</v>
      </c>
    </row>
    <row r="338" spans="1:15" ht="38.25" x14ac:dyDescent="0.2">
      <c r="A338" s="1"/>
      <c r="B338" s="10" t="s">
        <v>3</v>
      </c>
      <c r="C338" s="7" t="s">
        <v>11</v>
      </c>
      <c r="D338" s="7" t="s">
        <v>87</v>
      </c>
      <c r="E338" s="7" t="s">
        <v>213</v>
      </c>
      <c r="F338" s="7" t="s">
        <v>41</v>
      </c>
      <c r="G338" s="4" t="s">
        <v>377</v>
      </c>
      <c r="H338" s="11">
        <v>1</v>
      </c>
      <c r="I338" s="11">
        <v>0.75</v>
      </c>
      <c r="J338" s="11">
        <v>75</v>
      </c>
      <c r="K338" s="11">
        <v>0.25</v>
      </c>
      <c r="L338" s="11">
        <v>0.25</v>
      </c>
      <c r="M338" s="12">
        <v>1</v>
      </c>
      <c r="N338" s="7" t="s">
        <v>1223</v>
      </c>
      <c r="O338" s="13" t="str">
        <f t="shared" si="9"/>
        <v>Cumplido</v>
      </c>
    </row>
    <row r="339" spans="1:15" ht="45" customHeight="1" x14ac:dyDescent="0.2">
      <c r="A339" s="1"/>
      <c r="B339" s="10" t="s">
        <v>3</v>
      </c>
      <c r="C339" s="7" t="s">
        <v>11</v>
      </c>
      <c r="D339" s="7" t="s">
        <v>87</v>
      </c>
      <c r="E339" s="7" t="s">
        <v>213</v>
      </c>
      <c r="F339" s="7" t="s">
        <v>41</v>
      </c>
      <c r="G339" s="4" t="s">
        <v>378</v>
      </c>
      <c r="H339" s="11">
        <v>100</v>
      </c>
      <c r="I339" s="11">
        <v>50</v>
      </c>
      <c r="J339" s="11">
        <v>50</v>
      </c>
      <c r="K339" s="11">
        <v>25</v>
      </c>
      <c r="L339" s="11">
        <v>25</v>
      </c>
      <c r="M339" s="12">
        <v>1</v>
      </c>
      <c r="N339" s="7" t="s">
        <v>1216</v>
      </c>
      <c r="O339" s="13" t="str">
        <f t="shared" si="9"/>
        <v>Cumplido</v>
      </c>
    </row>
    <row r="340" spans="1:15" ht="25.5" x14ac:dyDescent="0.2">
      <c r="A340" s="1"/>
      <c r="B340" s="10" t="s">
        <v>3</v>
      </c>
      <c r="C340" s="7" t="s">
        <v>11</v>
      </c>
      <c r="D340" s="7" t="s">
        <v>87</v>
      </c>
      <c r="E340" s="7" t="s">
        <v>91</v>
      </c>
      <c r="F340" s="7" t="s">
        <v>41</v>
      </c>
      <c r="G340" s="4" t="s">
        <v>379</v>
      </c>
      <c r="H340" s="11">
        <v>7207.13</v>
      </c>
      <c r="I340" s="11">
        <v>4380.57</v>
      </c>
      <c r="J340" s="11">
        <v>60.781059867103828</v>
      </c>
      <c r="K340" s="11">
        <v>0</v>
      </c>
      <c r="L340" s="11">
        <v>2935.43</v>
      </c>
      <c r="M340" s="12">
        <v>1</v>
      </c>
      <c r="N340" s="7" t="s">
        <v>1217</v>
      </c>
      <c r="O340" s="13" t="str">
        <f t="shared" si="9"/>
        <v>Cumplido</v>
      </c>
    </row>
    <row r="341" spans="1:15" ht="38.25" x14ac:dyDescent="0.2">
      <c r="A341" s="1"/>
      <c r="B341" s="10" t="s">
        <v>3</v>
      </c>
      <c r="C341" s="7" t="s">
        <v>11</v>
      </c>
      <c r="D341" s="7" t="s">
        <v>87</v>
      </c>
      <c r="E341" s="7" t="s">
        <v>91</v>
      </c>
      <c r="F341" s="7" t="s">
        <v>41</v>
      </c>
      <c r="G341" s="4" t="s">
        <v>380</v>
      </c>
      <c r="H341" s="11">
        <v>1</v>
      </c>
      <c r="I341" s="11">
        <v>0.75</v>
      </c>
      <c r="J341" s="11">
        <v>75</v>
      </c>
      <c r="K341" s="11">
        <v>0.25</v>
      </c>
      <c r="L341" s="11">
        <v>0.25</v>
      </c>
      <c r="M341" s="12">
        <v>1</v>
      </c>
      <c r="N341" s="7" t="s">
        <v>1218</v>
      </c>
      <c r="O341" s="13" t="str">
        <f t="shared" si="9"/>
        <v>Cumplido</v>
      </c>
    </row>
    <row r="342" spans="1:15" ht="38.25" x14ac:dyDescent="0.2">
      <c r="A342" s="1"/>
      <c r="B342" s="10" t="s">
        <v>3</v>
      </c>
      <c r="C342" s="7" t="s">
        <v>11</v>
      </c>
      <c r="D342" s="7" t="s">
        <v>87</v>
      </c>
      <c r="E342" s="7" t="s">
        <v>91</v>
      </c>
      <c r="F342" s="7" t="s">
        <v>41</v>
      </c>
      <c r="G342" s="4" t="s">
        <v>381</v>
      </c>
      <c r="H342" s="11">
        <v>1</v>
      </c>
      <c r="I342" s="11">
        <v>0.75</v>
      </c>
      <c r="J342" s="11">
        <v>75</v>
      </c>
      <c r="K342" s="11">
        <v>0.25</v>
      </c>
      <c r="L342" s="11">
        <v>0.25</v>
      </c>
      <c r="M342" s="12">
        <v>1</v>
      </c>
      <c r="N342" s="7" t="s">
        <v>1223</v>
      </c>
      <c r="O342" s="13" t="str">
        <f t="shared" si="9"/>
        <v>Cumplido</v>
      </c>
    </row>
    <row r="343" spans="1:15" ht="68.25" customHeight="1" x14ac:dyDescent="0.2">
      <c r="A343" s="1"/>
      <c r="B343" s="10" t="s">
        <v>3</v>
      </c>
      <c r="C343" s="7" t="s">
        <v>11</v>
      </c>
      <c r="D343" s="7" t="s">
        <v>87</v>
      </c>
      <c r="E343" s="7" t="s">
        <v>91</v>
      </c>
      <c r="F343" s="7" t="s">
        <v>41</v>
      </c>
      <c r="G343" s="4" t="s">
        <v>382</v>
      </c>
      <c r="H343" s="11">
        <v>100</v>
      </c>
      <c r="I343" s="11">
        <v>50</v>
      </c>
      <c r="J343" s="11">
        <v>50</v>
      </c>
      <c r="K343" s="11">
        <v>25</v>
      </c>
      <c r="L343" s="11">
        <v>25</v>
      </c>
      <c r="M343" s="12">
        <v>1</v>
      </c>
      <c r="N343" s="7" t="s">
        <v>1221</v>
      </c>
      <c r="O343" s="13" t="str">
        <f t="shared" si="9"/>
        <v>Cumplido</v>
      </c>
    </row>
    <row r="344" spans="1:15" ht="68.25" customHeight="1" x14ac:dyDescent="0.2">
      <c r="A344" s="1"/>
      <c r="B344" s="10" t="s">
        <v>3</v>
      </c>
      <c r="C344" s="7" t="s">
        <v>11</v>
      </c>
      <c r="D344" s="7" t="s">
        <v>87</v>
      </c>
      <c r="E344" s="7" t="s">
        <v>93</v>
      </c>
      <c r="F344" s="7" t="s">
        <v>41</v>
      </c>
      <c r="G344" s="4" t="s">
        <v>383</v>
      </c>
      <c r="H344" s="11">
        <v>6450.58</v>
      </c>
      <c r="I344" s="11">
        <v>4815.8</v>
      </c>
      <c r="J344" s="11">
        <v>74.656852562095196</v>
      </c>
      <c r="K344" s="11">
        <v>0</v>
      </c>
      <c r="L344" s="11">
        <v>850.2</v>
      </c>
      <c r="M344" s="12">
        <v>1</v>
      </c>
      <c r="N344" s="7" t="s">
        <v>1222</v>
      </c>
      <c r="O344" s="13" t="str">
        <f t="shared" si="9"/>
        <v>Cumplido</v>
      </c>
    </row>
    <row r="345" spans="1:15" ht="41.25" customHeight="1" x14ac:dyDescent="0.2">
      <c r="A345" s="1"/>
      <c r="B345" s="10" t="s">
        <v>3</v>
      </c>
      <c r="C345" s="7" t="s">
        <v>11</v>
      </c>
      <c r="D345" s="7" t="s">
        <v>87</v>
      </c>
      <c r="E345" s="7" t="s">
        <v>93</v>
      </c>
      <c r="F345" s="7" t="s">
        <v>41</v>
      </c>
      <c r="G345" s="4" t="s">
        <v>384</v>
      </c>
      <c r="H345" s="11">
        <v>1</v>
      </c>
      <c r="I345" s="11">
        <v>0.75</v>
      </c>
      <c r="J345" s="11">
        <v>75</v>
      </c>
      <c r="K345" s="11">
        <v>0.25</v>
      </c>
      <c r="L345" s="11">
        <v>0.25</v>
      </c>
      <c r="M345" s="12">
        <v>1</v>
      </c>
      <c r="N345" s="7" t="s">
        <v>1218</v>
      </c>
      <c r="O345" s="13" t="str">
        <f t="shared" ref="O345:O407" si="10">IF(M345&gt;=95%,"Cumplido","Incumplido")</f>
        <v>Cumplido</v>
      </c>
    </row>
    <row r="346" spans="1:15" ht="25.5" x14ac:dyDescent="0.2">
      <c r="A346" s="1"/>
      <c r="B346" s="10" t="s">
        <v>3</v>
      </c>
      <c r="C346" s="7" t="s">
        <v>11</v>
      </c>
      <c r="D346" s="7" t="s">
        <v>87</v>
      </c>
      <c r="E346" s="7" t="s">
        <v>93</v>
      </c>
      <c r="F346" s="7" t="s">
        <v>41</v>
      </c>
      <c r="G346" s="4" t="s">
        <v>385</v>
      </c>
      <c r="H346" s="11">
        <v>1</v>
      </c>
      <c r="I346" s="11">
        <v>0.75</v>
      </c>
      <c r="J346" s="11">
        <v>75</v>
      </c>
      <c r="K346" s="11">
        <v>0.25</v>
      </c>
      <c r="L346" s="11">
        <v>0.25</v>
      </c>
      <c r="M346" s="12">
        <v>1</v>
      </c>
      <c r="N346" s="7" t="s">
        <v>1223</v>
      </c>
      <c r="O346" s="13" t="str">
        <f t="shared" si="10"/>
        <v>Cumplido</v>
      </c>
    </row>
    <row r="347" spans="1:15" ht="50.25" customHeight="1" x14ac:dyDescent="0.2">
      <c r="A347" s="1"/>
      <c r="B347" s="10" t="s">
        <v>3</v>
      </c>
      <c r="C347" s="7" t="s">
        <v>11</v>
      </c>
      <c r="D347" s="7" t="s">
        <v>87</v>
      </c>
      <c r="E347" s="7" t="s">
        <v>93</v>
      </c>
      <c r="F347" s="7" t="s">
        <v>41</v>
      </c>
      <c r="G347" s="4" t="s">
        <v>386</v>
      </c>
      <c r="H347" s="11">
        <v>100</v>
      </c>
      <c r="I347" s="11">
        <v>50</v>
      </c>
      <c r="J347" s="11">
        <v>50</v>
      </c>
      <c r="K347" s="11">
        <v>25</v>
      </c>
      <c r="L347" s="11">
        <v>25</v>
      </c>
      <c r="M347" s="12">
        <v>1</v>
      </c>
      <c r="N347" s="7" t="s">
        <v>1224</v>
      </c>
      <c r="O347" s="13" t="str">
        <f t="shared" si="10"/>
        <v>Cumplido</v>
      </c>
    </row>
    <row r="348" spans="1:15" ht="68.25" customHeight="1" x14ac:dyDescent="0.2">
      <c r="A348" s="1"/>
      <c r="B348" s="10" t="s">
        <v>3</v>
      </c>
      <c r="C348" s="7" t="s">
        <v>11</v>
      </c>
      <c r="D348" s="7" t="s">
        <v>87</v>
      </c>
      <c r="E348" s="7" t="s">
        <v>96</v>
      </c>
      <c r="F348" s="7" t="s">
        <v>41</v>
      </c>
      <c r="G348" s="4" t="s">
        <v>387</v>
      </c>
      <c r="H348" s="11">
        <v>2471.12</v>
      </c>
      <c r="I348" s="11">
        <v>2222.56</v>
      </c>
      <c r="J348" s="11">
        <v>89.941403088478097</v>
      </c>
      <c r="K348" s="11">
        <v>0</v>
      </c>
      <c r="L348" s="11">
        <v>2023.71</v>
      </c>
      <c r="M348" s="12">
        <v>1</v>
      </c>
      <c r="N348" s="7" t="s">
        <v>1225</v>
      </c>
      <c r="O348" s="13" t="str">
        <f t="shared" si="10"/>
        <v>Cumplido</v>
      </c>
    </row>
    <row r="349" spans="1:15" ht="38.25" x14ac:dyDescent="0.2">
      <c r="A349" s="1"/>
      <c r="B349" s="10" t="s">
        <v>3</v>
      </c>
      <c r="C349" s="7" t="s">
        <v>11</v>
      </c>
      <c r="D349" s="7" t="s">
        <v>87</v>
      </c>
      <c r="E349" s="7" t="s">
        <v>96</v>
      </c>
      <c r="F349" s="7" t="s">
        <v>41</v>
      </c>
      <c r="G349" s="4" t="s">
        <v>388</v>
      </c>
      <c r="H349" s="11">
        <v>1</v>
      </c>
      <c r="I349" s="11">
        <v>0.75</v>
      </c>
      <c r="J349" s="11">
        <v>75</v>
      </c>
      <c r="K349" s="11">
        <v>0.25</v>
      </c>
      <c r="L349" s="11">
        <v>0.25</v>
      </c>
      <c r="M349" s="12">
        <v>1</v>
      </c>
      <c r="N349" s="7" t="s">
        <v>1218</v>
      </c>
      <c r="O349" s="13" t="str">
        <f t="shared" si="10"/>
        <v>Cumplido</v>
      </c>
    </row>
    <row r="350" spans="1:15" ht="38.25" x14ac:dyDescent="0.2">
      <c r="A350" s="1"/>
      <c r="B350" s="10" t="s">
        <v>3</v>
      </c>
      <c r="C350" s="7" t="s">
        <v>11</v>
      </c>
      <c r="D350" s="7" t="s">
        <v>87</v>
      </c>
      <c r="E350" s="7" t="s">
        <v>96</v>
      </c>
      <c r="F350" s="7" t="s">
        <v>41</v>
      </c>
      <c r="G350" s="4" t="s">
        <v>389</v>
      </c>
      <c r="H350" s="11">
        <v>1</v>
      </c>
      <c r="I350" s="11">
        <v>0.75</v>
      </c>
      <c r="J350" s="11">
        <v>75</v>
      </c>
      <c r="K350" s="11">
        <v>0.25</v>
      </c>
      <c r="L350" s="11">
        <v>0.25</v>
      </c>
      <c r="M350" s="12">
        <v>1</v>
      </c>
      <c r="N350" s="7" t="s">
        <v>1215</v>
      </c>
      <c r="O350" s="13" t="str">
        <f t="shared" si="10"/>
        <v>Cumplido</v>
      </c>
    </row>
    <row r="351" spans="1:15" ht="68.25" customHeight="1" x14ac:dyDescent="0.2">
      <c r="A351" s="1"/>
      <c r="B351" s="10" t="s">
        <v>3</v>
      </c>
      <c r="C351" s="7" t="s">
        <v>11</v>
      </c>
      <c r="D351" s="7" t="s">
        <v>87</v>
      </c>
      <c r="E351" s="7" t="s">
        <v>96</v>
      </c>
      <c r="F351" s="7" t="s">
        <v>41</v>
      </c>
      <c r="G351" s="4" t="s">
        <v>390</v>
      </c>
      <c r="H351" s="11">
        <v>100</v>
      </c>
      <c r="I351" s="11">
        <v>50</v>
      </c>
      <c r="J351" s="11">
        <v>50</v>
      </c>
      <c r="K351" s="11">
        <v>25</v>
      </c>
      <c r="L351" s="11">
        <v>25</v>
      </c>
      <c r="M351" s="12">
        <v>1</v>
      </c>
      <c r="N351" s="7" t="s">
        <v>1226</v>
      </c>
      <c r="O351" s="13" t="str">
        <f t="shared" si="10"/>
        <v>Cumplido</v>
      </c>
    </row>
    <row r="352" spans="1:15" ht="68.25" customHeight="1" x14ac:dyDescent="0.2">
      <c r="A352" s="1"/>
      <c r="B352" s="10" t="s">
        <v>3</v>
      </c>
      <c r="C352" s="7" t="s">
        <v>11</v>
      </c>
      <c r="D352" s="7" t="s">
        <v>87</v>
      </c>
      <c r="E352" s="7" t="s">
        <v>99</v>
      </c>
      <c r="F352" s="7" t="s">
        <v>41</v>
      </c>
      <c r="G352" s="4" t="s">
        <v>391</v>
      </c>
      <c r="H352" s="11">
        <v>2073.5300000000002</v>
      </c>
      <c r="I352" s="11">
        <v>2.89</v>
      </c>
      <c r="J352" s="11">
        <v>0.13937584698557531</v>
      </c>
      <c r="K352" s="11">
        <v>0</v>
      </c>
      <c r="L352" s="11">
        <v>1.55</v>
      </c>
      <c r="M352" s="12">
        <v>1</v>
      </c>
      <c r="N352" s="7" t="s">
        <v>1227</v>
      </c>
      <c r="O352" s="13" t="str">
        <f t="shared" si="10"/>
        <v>Cumplido</v>
      </c>
    </row>
    <row r="353" spans="1:15" ht="25.5" x14ac:dyDescent="0.2">
      <c r="A353" s="1"/>
      <c r="B353" s="10" t="s">
        <v>3</v>
      </c>
      <c r="C353" s="7" t="s">
        <v>11</v>
      </c>
      <c r="D353" s="7" t="s">
        <v>87</v>
      </c>
      <c r="E353" s="7" t="s">
        <v>99</v>
      </c>
      <c r="F353" s="7" t="s">
        <v>41</v>
      </c>
      <c r="G353" s="4" t="s">
        <v>392</v>
      </c>
      <c r="H353" s="11">
        <v>1</v>
      </c>
      <c r="I353" s="11">
        <v>0.75</v>
      </c>
      <c r="J353" s="11">
        <v>75</v>
      </c>
      <c r="K353" s="11">
        <v>0.25</v>
      </c>
      <c r="L353" s="11">
        <v>0.25</v>
      </c>
      <c r="M353" s="12">
        <v>1</v>
      </c>
      <c r="N353" s="7" t="s">
        <v>1218</v>
      </c>
      <c r="O353" s="13" t="str">
        <f t="shared" si="10"/>
        <v>Cumplido</v>
      </c>
    </row>
    <row r="354" spans="1:15" ht="25.5" x14ac:dyDescent="0.2">
      <c r="A354" s="1"/>
      <c r="B354" s="10" t="s">
        <v>3</v>
      </c>
      <c r="C354" s="7" t="s">
        <v>11</v>
      </c>
      <c r="D354" s="7" t="s">
        <v>87</v>
      </c>
      <c r="E354" s="7" t="s">
        <v>99</v>
      </c>
      <c r="F354" s="7" t="s">
        <v>41</v>
      </c>
      <c r="G354" s="4" t="s">
        <v>393</v>
      </c>
      <c r="H354" s="11">
        <v>1</v>
      </c>
      <c r="I354" s="11">
        <v>0.75</v>
      </c>
      <c r="J354" s="11">
        <v>75</v>
      </c>
      <c r="K354" s="11">
        <v>0.25</v>
      </c>
      <c r="L354" s="11">
        <v>0.25</v>
      </c>
      <c r="M354" s="12">
        <v>1</v>
      </c>
      <c r="N354" s="7" t="s">
        <v>1223</v>
      </c>
      <c r="O354" s="13" t="str">
        <f t="shared" si="10"/>
        <v>Cumplido</v>
      </c>
    </row>
    <row r="355" spans="1:15" ht="68.25" customHeight="1" x14ac:dyDescent="0.2">
      <c r="A355" s="1"/>
      <c r="B355" s="10" t="s">
        <v>3</v>
      </c>
      <c r="C355" s="7" t="s">
        <v>11</v>
      </c>
      <c r="D355" s="7" t="s">
        <v>87</v>
      </c>
      <c r="E355" s="7" t="s">
        <v>99</v>
      </c>
      <c r="F355" s="7" t="s">
        <v>41</v>
      </c>
      <c r="G355" s="4" t="s">
        <v>394</v>
      </c>
      <c r="H355" s="11">
        <v>100</v>
      </c>
      <c r="I355" s="11">
        <v>50</v>
      </c>
      <c r="J355" s="11">
        <v>50</v>
      </c>
      <c r="K355" s="11">
        <v>25</v>
      </c>
      <c r="L355" s="11">
        <v>25</v>
      </c>
      <c r="M355" s="12">
        <v>1</v>
      </c>
      <c r="N355" s="7" t="s">
        <v>1228</v>
      </c>
      <c r="O355" s="13" t="str">
        <f t="shared" si="10"/>
        <v>Cumplido</v>
      </c>
    </row>
    <row r="356" spans="1:15" ht="68.25" customHeight="1" x14ac:dyDescent="0.2">
      <c r="A356" s="1"/>
      <c r="B356" s="10" t="s">
        <v>3</v>
      </c>
      <c r="C356" s="7" t="s">
        <v>11</v>
      </c>
      <c r="D356" s="7" t="s">
        <v>87</v>
      </c>
      <c r="E356" s="7"/>
      <c r="F356" s="7" t="s">
        <v>41</v>
      </c>
      <c r="G356" s="4" t="s">
        <v>395</v>
      </c>
      <c r="H356" s="11">
        <v>50</v>
      </c>
      <c r="I356" s="11">
        <v>50</v>
      </c>
      <c r="J356" s="11">
        <v>100</v>
      </c>
      <c r="K356" s="11">
        <v>50</v>
      </c>
      <c r="L356" s="11">
        <v>50</v>
      </c>
      <c r="M356" s="12">
        <v>1</v>
      </c>
      <c r="N356" s="7" t="s">
        <v>1890</v>
      </c>
      <c r="O356" s="13" t="str">
        <f t="shared" si="10"/>
        <v>Cumplido</v>
      </c>
    </row>
    <row r="357" spans="1:15" ht="68.25" customHeight="1" x14ac:dyDescent="0.2">
      <c r="A357" s="1"/>
      <c r="B357" s="10" t="s">
        <v>3</v>
      </c>
      <c r="C357" s="7" t="s">
        <v>11</v>
      </c>
      <c r="D357" s="7" t="s">
        <v>87</v>
      </c>
      <c r="E357" s="7" t="s">
        <v>102</v>
      </c>
      <c r="F357" s="7" t="s">
        <v>41</v>
      </c>
      <c r="G357" s="4" t="s">
        <v>396</v>
      </c>
      <c r="H357" s="11">
        <v>34.74</v>
      </c>
      <c r="I357" s="11">
        <v>33.6</v>
      </c>
      <c r="J357" s="11">
        <v>96.718480138169255</v>
      </c>
      <c r="K357" s="11">
        <v>0</v>
      </c>
      <c r="L357" s="11">
        <v>7.81</v>
      </c>
      <c r="M357" s="12">
        <v>1</v>
      </c>
      <c r="N357" s="7" t="s">
        <v>1229</v>
      </c>
      <c r="O357" s="13" t="str">
        <f t="shared" si="10"/>
        <v>Cumplido</v>
      </c>
    </row>
    <row r="358" spans="1:15" ht="38.25" x14ac:dyDescent="0.2">
      <c r="A358" s="1"/>
      <c r="B358" s="10" t="s">
        <v>3</v>
      </c>
      <c r="C358" s="7" t="s">
        <v>11</v>
      </c>
      <c r="D358" s="7" t="s">
        <v>87</v>
      </c>
      <c r="E358" s="7" t="s">
        <v>102</v>
      </c>
      <c r="F358" s="7" t="s">
        <v>41</v>
      </c>
      <c r="G358" s="4" t="s">
        <v>397</v>
      </c>
      <c r="H358" s="11">
        <v>1</v>
      </c>
      <c r="I358" s="11">
        <v>0.75</v>
      </c>
      <c r="J358" s="11">
        <v>75</v>
      </c>
      <c r="K358" s="11">
        <v>0.75</v>
      </c>
      <c r="L358" s="11">
        <v>0.75</v>
      </c>
      <c r="M358" s="12">
        <v>1</v>
      </c>
      <c r="N358" s="7" t="s">
        <v>1218</v>
      </c>
      <c r="O358" s="13" t="str">
        <f t="shared" si="10"/>
        <v>Cumplido</v>
      </c>
    </row>
    <row r="359" spans="1:15" ht="38.25" x14ac:dyDescent="0.2">
      <c r="A359" s="1"/>
      <c r="B359" s="10" t="s">
        <v>3</v>
      </c>
      <c r="C359" s="7" t="s">
        <v>11</v>
      </c>
      <c r="D359" s="7" t="s">
        <v>87</v>
      </c>
      <c r="E359" s="7" t="s">
        <v>102</v>
      </c>
      <c r="F359" s="7" t="s">
        <v>41</v>
      </c>
      <c r="G359" s="4" t="s">
        <v>398</v>
      </c>
      <c r="H359" s="11">
        <v>1</v>
      </c>
      <c r="I359" s="11">
        <v>0.75</v>
      </c>
      <c r="J359" s="11">
        <v>75</v>
      </c>
      <c r="K359" s="11">
        <v>0.25</v>
      </c>
      <c r="L359" s="11">
        <v>0.25</v>
      </c>
      <c r="M359" s="12">
        <v>1</v>
      </c>
      <c r="N359" s="7" t="s">
        <v>1223</v>
      </c>
      <c r="O359" s="13" t="str">
        <f t="shared" si="10"/>
        <v>Cumplido</v>
      </c>
    </row>
    <row r="360" spans="1:15" ht="68.25" customHeight="1" x14ac:dyDescent="0.2">
      <c r="A360" s="1"/>
      <c r="B360" s="10" t="s">
        <v>3</v>
      </c>
      <c r="C360" s="7" t="s">
        <v>11</v>
      </c>
      <c r="D360" s="7" t="s">
        <v>87</v>
      </c>
      <c r="E360" s="7" t="s">
        <v>102</v>
      </c>
      <c r="F360" s="7" t="s">
        <v>41</v>
      </c>
      <c r="G360" s="4" t="s">
        <v>399</v>
      </c>
      <c r="H360" s="11">
        <v>100</v>
      </c>
      <c r="I360" s="11">
        <v>50</v>
      </c>
      <c r="J360" s="11">
        <v>50</v>
      </c>
      <c r="K360" s="11">
        <v>25</v>
      </c>
      <c r="L360" s="11">
        <v>25</v>
      </c>
      <c r="M360" s="12">
        <v>1</v>
      </c>
      <c r="N360" s="7" t="s">
        <v>1230</v>
      </c>
      <c r="O360" s="13" t="str">
        <f t="shared" si="10"/>
        <v>Cumplido</v>
      </c>
    </row>
    <row r="361" spans="1:15" ht="42.75" customHeight="1" x14ac:dyDescent="0.2">
      <c r="A361" s="1"/>
      <c r="B361" s="10" t="s">
        <v>3</v>
      </c>
      <c r="C361" s="7" t="s">
        <v>11</v>
      </c>
      <c r="D361" s="7" t="s">
        <v>87</v>
      </c>
      <c r="E361" s="7" t="s">
        <v>105</v>
      </c>
      <c r="F361" s="7" t="s">
        <v>41</v>
      </c>
      <c r="G361" s="4" t="s">
        <v>400</v>
      </c>
      <c r="H361" s="11">
        <v>255.51</v>
      </c>
      <c r="I361" s="11">
        <v>86.72</v>
      </c>
      <c r="J361" s="11">
        <v>33.939963210833241</v>
      </c>
      <c r="K361" s="11">
        <v>0</v>
      </c>
      <c r="L361" s="11">
        <v>0</v>
      </c>
      <c r="M361" s="12">
        <v>0</v>
      </c>
      <c r="N361" s="7" t="s">
        <v>1917</v>
      </c>
      <c r="O361" s="13" t="str">
        <f t="shared" si="10"/>
        <v>Incumplido</v>
      </c>
    </row>
    <row r="362" spans="1:15" ht="68.25" customHeight="1" x14ac:dyDescent="0.2">
      <c r="A362" s="1"/>
      <c r="B362" s="10" t="s">
        <v>3</v>
      </c>
      <c r="C362" s="7" t="s">
        <v>11</v>
      </c>
      <c r="D362" s="7" t="s">
        <v>87</v>
      </c>
      <c r="E362" s="7" t="s">
        <v>105</v>
      </c>
      <c r="F362" s="7" t="s">
        <v>41</v>
      </c>
      <c r="G362" s="4" t="s">
        <v>401</v>
      </c>
      <c r="H362" s="11">
        <v>1</v>
      </c>
      <c r="I362" s="11">
        <v>0.75</v>
      </c>
      <c r="J362" s="11">
        <v>75</v>
      </c>
      <c r="K362" s="11">
        <v>0.25</v>
      </c>
      <c r="L362" s="11">
        <v>0.25</v>
      </c>
      <c r="M362" s="12">
        <v>1</v>
      </c>
      <c r="N362" s="7" t="s">
        <v>1232</v>
      </c>
      <c r="O362" s="13" t="str">
        <f t="shared" si="10"/>
        <v>Cumplido</v>
      </c>
    </row>
    <row r="363" spans="1:15" ht="68.25" customHeight="1" x14ac:dyDescent="0.2">
      <c r="A363" s="1"/>
      <c r="B363" s="10" t="s">
        <v>3</v>
      </c>
      <c r="C363" s="7" t="s">
        <v>11</v>
      </c>
      <c r="D363" s="7" t="s">
        <v>87</v>
      </c>
      <c r="E363" s="7" t="s">
        <v>105</v>
      </c>
      <c r="F363" s="7" t="s">
        <v>41</v>
      </c>
      <c r="G363" s="4" t="s">
        <v>402</v>
      </c>
      <c r="H363" s="11">
        <v>1</v>
      </c>
      <c r="I363" s="11">
        <v>0.75</v>
      </c>
      <c r="J363" s="11">
        <v>75</v>
      </c>
      <c r="K363" s="11">
        <v>0.25</v>
      </c>
      <c r="L363" s="11">
        <v>0.25</v>
      </c>
      <c r="M363" s="12">
        <v>1</v>
      </c>
      <c r="N363" s="7" t="s">
        <v>1233</v>
      </c>
      <c r="O363" s="13" t="str">
        <f t="shared" si="10"/>
        <v>Cumplido</v>
      </c>
    </row>
    <row r="364" spans="1:15" ht="68.25" customHeight="1" x14ac:dyDescent="0.2">
      <c r="A364" s="1"/>
      <c r="B364" s="10" t="s">
        <v>3</v>
      </c>
      <c r="C364" s="7" t="s">
        <v>11</v>
      </c>
      <c r="D364" s="7" t="s">
        <v>87</v>
      </c>
      <c r="E364" s="7" t="s">
        <v>105</v>
      </c>
      <c r="F364" s="7" t="s">
        <v>41</v>
      </c>
      <c r="G364" s="4" t="s">
        <v>403</v>
      </c>
      <c r="H364" s="11">
        <v>100</v>
      </c>
      <c r="I364" s="11">
        <v>50</v>
      </c>
      <c r="J364" s="11">
        <v>50</v>
      </c>
      <c r="K364" s="11">
        <v>25</v>
      </c>
      <c r="L364" s="11">
        <v>25</v>
      </c>
      <c r="M364" s="12">
        <v>1</v>
      </c>
      <c r="N364" s="7" t="s">
        <v>1234</v>
      </c>
      <c r="O364" s="13" t="str">
        <f t="shared" si="10"/>
        <v>Cumplido</v>
      </c>
    </row>
    <row r="365" spans="1:15" ht="68.25" customHeight="1" x14ac:dyDescent="0.2">
      <c r="A365" s="1"/>
      <c r="B365" s="10" t="s">
        <v>3</v>
      </c>
      <c r="C365" s="7" t="s">
        <v>11</v>
      </c>
      <c r="D365" s="7" t="s">
        <v>108</v>
      </c>
      <c r="E365" s="7"/>
      <c r="F365" s="7" t="s">
        <v>41</v>
      </c>
      <c r="G365" s="4" t="s">
        <v>404</v>
      </c>
      <c r="H365" s="11">
        <v>27</v>
      </c>
      <c r="I365" s="11">
        <v>0</v>
      </c>
      <c r="J365" s="11">
        <v>0</v>
      </c>
      <c r="K365" s="11">
        <v>0</v>
      </c>
      <c r="L365" s="11">
        <v>0</v>
      </c>
      <c r="M365" s="12">
        <v>1</v>
      </c>
      <c r="N365" s="7" t="s">
        <v>1891</v>
      </c>
      <c r="O365" s="13" t="str">
        <f t="shared" si="10"/>
        <v>Cumplido</v>
      </c>
    </row>
    <row r="366" spans="1:15" ht="68.25" customHeight="1" x14ac:dyDescent="0.2">
      <c r="A366" s="1"/>
      <c r="B366" s="10" t="s">
        <v>3</v>
      </c>
      <c r="C366" s="7" t="s">
        <v>11</v>
      </c>
      <c r="D366" s="7" t="s">
        <v>108</v>
      </c>
      <c r="E366" s="7" t="s">
        <v>109</v>
      </c>
      <c r="F366" s="7" t="s">
        <v>41</v>
      </c>
      <c r="G366" s="4" t="s">
        <v>405</v>
      </c>
      <c r="H366" s="11">
        <v>280</v>
      </c>
      <c r="I366" s="11">
        <v>4.45</v>
      </c>
      <c r="J366" s="11">
        <f>(I366/H366)*100</f>
        <v>1.5892857142857142</v>
      </c>
      <c r="K366" s="11">
        <v>0</v>
      </c>
      <c r="L366" s="11">
        <v>4.45</v>
      </c>
      <c r="M366" s="12">
        <v>1</v>
      </c>
      <c r="N366" s="7" t="s">
        <v>1235</v>
      </c>
      <c r="O366" s="13" t="str">
        <f t="shared" si="10"/>
        <v>Cumplido</v>
      </c>
    </row>
    <row r="367" spans="1:15" ht="68.25" customHeight="1" x14ac:dyDescent="0.2">
      <c r="A367" s="1"/>
      <c r="B367" s="10" t="s">
        <v>3</v>
      </c>
      <c r="C367" s="7" t="s">
        <v>11</v>
      </c>
      <c r="D367" s="7" t="s">
        <v>108</v>
      </c>
      <c r="E367" s="7" t="s">
        <v>109</v>
      </c>
      <c r="F367" s="7" t="s">
        <v>41</v>
      </c>
      <c r="G367" s="4" t="s">
        <v>406</v>
      </c>
      <c r="H367" s="11">
        <v>100</v>
      </c>
      <c r="I367" s="11">
        <v>50</v>
      </c>
      <c r="J367" s="11">
        <v>50</v>
      </c>
      <c r="K367" s="11">
        <v>25</v>
      </c>
      <c r="L367" s="11">
        <v>25</v>
      </c>
      <c r="M367" s="12">
        <v>1</v>
      </c>
      <c r="N367" s="7" t="s">
        <v>1237</v>
      </c>
      <c r="O367" s="13" t="str">
        <f t="shared" si="10"/>
        <v>Cumplido</v>
      </c>
    </row>
    <row r="368" spans="1:15" ht="38.25" x14ac:dyDescent="0.2">
      <c r="A368" s="1"/>
      <c r="B368" s="10" t="s">
        <v>3</v>
      </c>
      <c r="C368" s="7" t="s">
        <v>11</v>
      </c>
      <c r="D368" s="7" t="s">
        <v>108</v>
      </c>
      <c r="E368" s="7" t="s">
        <v>109</v>
      </c>
      <c r="F368" s="7" t="s">
        <v>41</v>
      </c>
      <c r="G368" s="4" t="s">
        <v>407</v>
      </c>
      <c r="H368" s="11">
        <v>1</v>
      </c>
      <c r="I368" s="11">
        <v>0.75</v>
      </c>
      <c r="J368" s="11">
        <v>75</v>
      </c>
      <c r="K368" s="11">
        <v>0.25</v>
      </c>
      <c r="L368" s="11">
        <v>0.25</v>
      </c>
      <c r="M368" s="12">
        <v>1</v>
      </c>
      <c r="N368" s="7" t="s">
        <v>1236</v>
      </c>
      <c r="O368" s="13" t="str">
        <f t="shared" si="10"/>
        <v>Cumplido</v>
      </c>
    </row>
    <row r="369" spans="1:15" ht="68.25" customHeight="1" x14ac:dyDescent="0.2">
      <c r="A369" s="1"/>
      <c r="B369" s="10" t="s">
        <v>3</v>
      </c>
      <c r="C369" s="7" t="s">
        <v>11</v>
      </c>
      <c r="D369" s="7" t="s">
        <v>108</v>
      </c>
      <c r="E369" s="7" t="s">
        <v>109</v>
      </c>
      <c r="F369" s="7" t="s">
        <v>41</v>
      </c>
      <c r="G369" s="4" t="s">
        <v>408</v>
      </c>
      <c r="H369" s="11">
        <v>1</v>
      </c>
      <c r="I369" s="11">
        <v>0.5</v>
      </c>
      <c r="J369" s="11">
        <v>50</v>
      </c>
      <c r="K369" s="11">
        <v>0.5</v>
      </c>
      <c r="L369" s="11">
        <v>0.5</v>
      </c>
      <c r="M369" s="12">
        <v>1</v>
      </c>
      <c r="N369" s="7" t="s">
        <v>1238</v>
      </c>
      <c r="O369" s="13" t="str">
        <f t="shared" si="10"/>
        <v>Cumplido</v>
      </c>
    </row>
    <row r="370" spans="1:15" ht="68.25" customHeight="1" x14ac:dyDescent="0.2">
      <c r="A370" s="1"/>
      <c r="B370" s="10" t="s">
        <v>3</v>
      </c>
      <c r="C370" s="7" t="s">
        <v>11</v>
      </c>
      <c r="D370" s="7" t="s">
        <v>108</v>
      </c>
      <c r="E370" s="7" t="s">
        <v>228</v>
      </c>
      <c r="F370" s="7" t="s">
        <v>41</v>
      </c>
      <c r="G370" s="4" t="s">
        <v>409</v>
      </c>
      <c r="H370" s="11">
        <v>0.74</v>
      </c>
      <c r="I370" s="11">
        <v>0.74</v>
      </c>
      <c r="J370" s="11">
        <v>100</v>
      </c>
      <c r="K370" s="11">
        <v>0</v>
      </c>
      <c r="L370" s="11">
        <v>0</v>
      </c>
      <c r="M370" s="12">
        <v>1</v>
      </c>
      <c r="N370" s="7" t="s">
        <v>1239</v>
      </c>
      <c r="O370" s="13" t="str">
        <f t="shared" si="10"/>
        <v>Cumplido</v>
      </c>
    </row>
    <row r="371" spans="1:15" ht="68.25" customHeight="1" x14ac:dyDescent="0.2">
      <c r="A371" s="1"/>
      <c r="B371" s="10" t="s">
        <v>3</v>
      </c>
      <c r="C371" s="7" t="s">
        <v>11</v>
      </c>
      <c r="D371" s="7" t="s">
        <v>108</v>
      </c>
      <c r="E371" s="7" t="s">
        <v>228</v>
      </c>
      <c r="F371" s="7" t="s">
        <v>41</v>
      </c>
      <c r="G371" s="4" t="s">
        <v>410</v>
      </c>
      <c r="H371" s="11">
        <v>1</v>
      </c>
      <c r="I371" s="11">
        <v>0.75</v>
      </c>
      <c r="J371" s="11">
        <v>75</v>
      </c>
      <c r="K371" s="11">
        <v>0.25</v>
      </c>
      <c r="L371" s="11">
        <v>0.25</v>
      </c>
      <c r="M371" s="12">
        <v>1</v>
      </c>
      <c r="N371" s="7" t="s">
        <v>1240</v>
      </c>
      <c r="O371" s="13" t="str">
        <f t="shared" si="10"/>
        <v>Cumplido</v>
      </c>
    </row>
    <row r="372" spans="1:15" ht="68.25" customHeight="1" x14ac:dyDescent="0.2">
      <c r="A372" s="1"/>
      <c r="B372" s="10" t="s">
        <v>3</v>
      </c>
      <c r="C372" s="7" t="s">
        <v>11</v>
      </c>
      <c r="D372" s="7" t="s">
        <v>108</v>
      </c>
      <c r="E372" s="7" t="s">
        <v>228</v>
      </c>
      <c r="F372" s="7" t="s">
        <v>41</v>
      </c>
      <c r="G372" s="4" t="s">
        <v>411</v>
      </c>
      <c r="H372" s="11">
        <v>1</v>
      </c>
      <c r="I372" s="11">
        <v>1</v>
      </c>
      <c r="J372" s="11">
        <v>100</v>
      </c>
      <c r="K372" s="11">
        <v>0.5</v>
      </c>
      <c r="L372" s="11">
        <v>0.5</v>
      </c>
      <c r="M372" s="12">
        <v>1</v>
      </c>
      <c r="N372" s="7" t="s">
        <v>1241</v>
      </c>
      <c r="O372" s="13" t="str">
        <f t="shared" si="10"/>
        <v>Cumplido</v>
      </c>
    </row>
    <row r="373" spans="1:15" ht="68.25" customHeight="1" x14ac:dyDescent="0.2">
      <c r="A373" s="1"/>
      <c r="B373" s="10" t="s">
        <v>3</v>
      </c>
      <c r="C373" s="7" t="s">
        <v>11</v>
      </c>
      <c r="D373" s="7" t="s">
        <v>108</v>
      </c>
      <c r="E373" s="7" t="s">
        <v>228</v>
      </c>
      <c r="F373" s="7" t="s">
        <v>41</v>
      </c>
      <c r="G373" s="4" t="s">
        <v>412</v>
      </c>
      <c r="H373" s="11">
        <v>100</v>
      </c>
      <c r="I373" s="11">
        <v>50</v>
      </c>
      <c r="J373" s="11">
        <v>50</v>
      </c>
      <c r="K373" s="11">
        <v>25</v>
      </c>
      <c r="L373" s="11">
        <v>25</v>
      </c>
      <c r="M373" s="12">
        <v>1</v>
      </c>
      <c r="N373" s="7" t="s">
        <v>1242</v>
      </c>
      <c r="O373" s="13" t="str">
        <f t="shared" si="10"/>
        <v>Cumplido</v>
      </c>
    </row>
    <row r="374" spans="1:15" ht="68.25" customHeight="1" x14ac:dyDescent="0.2">
      <c r="A374" s="1"/>
      <c r="B374" s="10" t="s">
        <v>3</v>
      </c>
      <c r="C374" s="7" t="s">
        <v>11</v>
      </c>
      <c r="D374" s="7" t="s">
        <v>108</v>
      </c>
      <c r="E374" s="7" t="s">
        <v>413</v>
      </c>
      <c r="F374" s="7" t="s">
        <v>41</v>
      </c>
      <c r="G374" s="4" t="s">
        <v>414</v>
      </c>
      <c r="H374" s="11">
        <v>1</v>
      </c>
      <c r="I374" s="11">
        <v>0.75</v>
      </c>
      <c r="J374" s="11">
        <v>75</v>
      </c>
      <c r="K374" s="11">
        <v>0.25</v>
      </c>
      <c r="L374" s="11">
        <v>0.25</v>
      </c>
      <c r="M374" s="12">
        <v>1</v>
      </c>
      <c r="N374" s="7" t="s">
        <v>1243</v>
      </c>
      <c r="O374" s="13" t="str">
        <f t="shared" si="10"/>
        <v>Cumplido</v>
      </c>
    </row>
    <row r="375" spans="1:15" ht="38.25" x14ac:dyDescent="0.2">
      <c r="A375" s="1"/>
      <c r="B375" s="10" t="s">
        <v>3</v>
      </c>
      <c r="C375" s="7" t="s">
        <v>11</v>
      </c>
      <c r="D375" s="7" t="s">
        <v>108</v>
      </c>
      <c r="E375" s="7" t="s">
        <v>413</v>
      </c>
      <c r="F375" s="7" t="s">
        <v>41</v>
      </c>
      <c r="G375" s="4" t="s">
        <v>415</v>
      </c>
      <c r="H375" s="11">
        <v>1</v>
      </c>
      <c r="I375" s="11">
        <v>0</v>
      </c>
      <c r="J375" s="11">
        <v>0</v>
      </c>
      <c r="K375" s="11">
        <v>0.5</v>
      </c>
      <c r="L375" s="11">
        <v>0</v>
      </c>
      <c r="M375" s="12">
        <v>0</v>
      </c>
      <c r="N375" s="7" t="s">
        <v>1917</v>
      </c>
      <c r="O375" s="13" t="str">
        <f t="shared" si="10"/>
        <v>Incumplido</v>
      </c>
    </row>
    <row r="376" spans="1:15" ht="68.25" customHeight="1" x14ac:dyDescent="0.2">
      <c r="A376" s="1"/>
      <c r="B376" s="10" t="s">
        <v>3</v>
      </c>
      <c r="C376" s="7" t="s">
        <v>11</v>
      </c>
      <c r="D376" s="7" t="s">
        <v>108</v>
      </c>
      <c r="E376" s="7" t="s">
        <v>413</v>
      </c>
      <c r="F376" s="7" t="s">
        <v>41</v>
      </c>
      <c r="G376" s="4" t="s">
        <v>416</v>
      </c>
      <c r="H376" s="11">
        <v>2996</v>
      </c>
      <c r="I376" s="11">
        <v>420.08</v>
      </c>
      <c r="J376" s="11">
        <f>(I376/H376)*100</f>
        <v>14.021361815754338</v>
      </c>
      <c r="K376" s="11">
        <v>0</v>
      </c>
      <c r="L376" s="11">
        <v>420.08</v>
      </c>
      <c r="M376" s="12">
        <v>1</v>
      </c>
      <c r="N376" s="7" t="s">
        <v>1244</v>
      </c>
      <c r="O376" s="13" t="str">
        <f t="shared" si="10"/>
        <v>Cumplido</v>
      </c>
    </row>
    <row r="377" spans="1:15" ht="68.25" customHeight="1" x14ac:dyDescent="0.2">
      <c r="A377" s="1"/>
      <c r="B377" s="10" t="s">
        <v>3</v>
      </c>
      <c r="C377" s="7" t="s">
        <v>11</v>
      </c>
      <c r="D377" s="7" t="s">
        <v>108</v>
      </c>
      <c r="E377" s="7" t="s">
        <v>413</v>
      </c>
      <c r="F377" s="7" t="s">
        <v>41</v>
      </c>
      <c r="G377" s="4" t="s">
        <v>417</v>
      </c>
      <c r="H377" s="11">
        <v>100</v>
      </c>
      <c r="I377" s="11">
        <v>50</v>
      </c>
      <c r="J377" s="11">
        <v>50</v>
      </c>
      <c r="K377" s="11">
        <v>25</v>
      </c>
      <c r="L377" s="11">
        <v>25</v>
      </c>
      <c r="M377" s="12">
        <v>1</v>
      </c>
      <c r="N377" s="7" t="s">
        <v>1245</v>
      </c>
      <c r="O377" s="13" t="str">
        <f t="shared" si="10"/>
        <v>Cumplido</v>
      </c>
    </row>
    <row r="378" spans="1:15" ht="68.25" customHeight="1" x14ac:dyDescent="0.2">
      <c r="A378" s="1"/>
      <c r="B378" s="10" t="s">
        <v>3</v>
      </c>
      <c r="C378" s="7" t="s">
        <v>11</v>
      </c>
      <c r="D378" s="7" t="s">
        <v>108</v>
      </c>
      <c r="E378" s="7" t="s">
        <v>112</v>
      </c>
      <c r="F378" s="7" t="s">
        <v>41</v>
      </c>
      <c r="G378" s="4" t="s">
        <v>418</v>
      </c>
      <c r="H378" s="11">
        <v>80</v>
      </c>
      <c r="I378" s="11">
        <v>2352.9499999999998</v>
      </c>
      <c r="J378" s="11">
        <f>(I378/H378)*100</f>
        <v>2941.1875</v>
      </c>
      <c r="K378" s="11">
        <v>0</v>
      </c>
      <c r="L378" s="11">
        <v>2352.9499999999998</v>
      </c>
      <c r="M378" s="12">
        <v>1</v>
      </c>
      <c r="N378" s="7" t="s">
        <v>1246</v>
      </c>
      <c r="O378" s="13" t="str">
        <f t="shared" si="10"/>
        <v>Cumplido</v>
      </c>
    </row>
    <row r="379" spans="1:15" ht="68.25" customHeight="1" x14ac:dyDescent="0.2">
      <c r="A379" s="1"/>
      <c r="B379" s="10" t="s">
        <v>3</v>
      </c>
      <c r="C379" s="7" t="s">
        <v>11</v>
      </c>
      <c r="D379" s="7" t="s">
        <v>108</v>
      </c>
      <c r="E379" s="7" t="s">
        <v>112</v>
      </c>
      <c r="F379" s="7" t="s">
        <v>41</v>
      </c>
      <c r="G379" s="4" t="s">
        <v>419</v>
      </c>
      <c r="H379" s="11">
        <v>1</v>
      </c>
      <c r="I379" s="11">
        <v>0.75</v>
      </c>
      <c r="J379" s="11">
        <v>75</v>
      </c>
      <c r="K379" s="11">
        <v>0.25</v>
      </c>
      <c r="L379" s="11">
        <v>0.25</v>
      </c>
      <c r="M379" s="12">
        <v>1</v>
      </c>
      <c r="N379" s="7" t="s">
        <v>1247</v>
      </c>
      <c r="O379" s="13" t="str">
        <f t="shared" si="10"/>
        <v>Cumplido</v>
      </c>
    </row>
    <row r="380" spans="1:15" ht="68.25" customHeight="1" x14ac:dyDescent="0.2">
      <c r="A380" s="1"/>
      <c r="B380" s="10" t="s">
        <v>3</v>
      </c>
      <c r="C380" s="7" t="s">
        <v>11</v>
      </c>
      <c r="D380" s="7" t="s">
        <v>108</v>
      </c>
      <c r="E380" s="7" t="s">
        <v>112</v>
      </c>
      <c r="F380" s="7" t="s">
        <v>41</v>
      </c>
      <c r="G380" s="4" t="s">
        <v>420</v>
      </c>
      <c r="H380" s="11">
        <v>1</v>
      </c>
      <c r="I380" s="11">
        <v>0.75</v>
      </c>
      <c r="J380" s="11">
        <v>75</v>
      </c>
      <c r="K380" s="11">
        <v>0.25</v>
      </c>
      <c r="L380" s="11">
        <v>0.25</v>
      </c>
      <c r="M380" s="12">
        <v>1</v>
      </c>
      <c r="N380" s="7" t="s">
        <v>1248</v>
      </c>
      <c r="O380" s="13" t="str">
        <f t="shared" si="10"/>
        <v>Cumplido</v>
      </c>
    </row>
    <row r="381" spans="1:15" ht="68.25" customHeight="1" x14ac:dyDescent="0.2">
      <c r="A381" s="1"/>
      <c r="B381" s="10" t="s">
        <v>3</v>
      </c>
      <c r="C381" s="7" t="s">
        <v>11</v>
      </c>
      <c r="D381" s="7" t="s">
        <v>108</v>
      </c>
      <c r="E381" s="7" t="s">
        <v>112</v>
      </c>
      <c r="F381" s="7" t="s">
        <v>41</v>
      </c>
      <c r="G381" s="4" t="s">
        <v>421</v>
      </c>
      <c r="H381" s="11">
        <v>100</v>
      </c>
      <c r="I381" s="11">
        <v>50</v>
      </c>
      <c r="J381" s="11">
        <v>50</v>
      </c>
      <c r="K381" s="11">
        <v>25</v>
      </c>
      <c r="L381" s="11">
        <v>50</v>
      </c>
      <c r="M381" s="12">
        <v>1</v>
      </c>
      <c r="N381" s="7" t="s">
        <v>1249</v>
      </c>
      <c r="O381" s="13" t="str">
        <f t="shared" si="10"/>
        <v>Cumplido</v>
      </c>
    </row>
    <row r="382" spans="1:15" ht="68.25" customHeight="1" x14ac:dyDescent="0.2">
      <c r="A382" s="1"/>
      <c r="B382" s="10" t="s">
        <v>3</v>
      </c>
      <c r="C382" s="7" t="s">
        <v>11</v>
      </c>
      <c r="D382" s="7" t="s">
        <v>108</v>
      </c>
      <c r="E382" s="7" t="s">
        <v>114</v>
      </c>
      <c r="F382" s="7" t="s">
        <v>41</v>
      </c>
      <c r="G382" s="4" t="s">
        <v>422</v>
      </c>
      <c r="H382" s="11">
        <v>1</v>
      </c>
      <c r="I382" s="11">
        <v>0.75</v>
      </c>
      <c r="J382" s="11">
        <v>75</v>
      </c>
      <c r="K382" s="11">
        <v>0.25</v>
      </c>
      <c r="L382" s="11">
        <v>0.25</v>
      </c>
      <c r="M382" s="12">
        <v>1</v>
      </c>
      <c r="N382" s="7" t="s">
        <v>1892</v>
      </c>
      <c r="O382" s="13" t="str">
        <f t="shared" si="10"/>
        <v>Cumplido</v>
      </c>
    </row>
    <row r="383" spans="1:15" ht="68.25" customHeight="1" x14ac:dyDescent="0.2">
      <c r="A383" s="1"/>
      <c r="B383" s="10" t="s">
        <v>3</v>
      </c>
      <c r="C383" s="7" t="s">
        <v>11</v>
      </c>
      <c r="D383" s="7" t="s">
        <v>108</v>
      </c>
      <c r="E383" s="7" t="s">
        <v>114</v>
      </c>
      <c r="F383" s="7" t="s">
        <v>41</v>
      </c>
      <c r="G383" s="4" t="s">
        <v>423</v>
      </c>
      <c r="H383" s="11">
        <v>1</v>
      </c>
      <c r="I383" s="11">
        <v>0.75</v>
      </c>
      <c r="J383" s="11">
        <v>75</v>
      </c>
      <c r="K383" s="11">
        <v>0.25</v>
      </c>
      <c r="L383" s="11">
        <v>0.25</v>
      </c>
      <c r="M383" s="12">
        <v>1</v>
      </c>
      <c r="N383" s="7" t="s">
        <v>1893</v>
      </c>
      <c r="O383" s="13" t="str">
        <f t="shared" si="10"/>
        <v>Cumplido</v>
      </c>
    </row>
    <row r="384" spans="1:15" ht="68.25" customHeight="1" x14ac:dyDescent="0.2">
      <c r="A384" s="1"/>
      <c r="B384" s="10" t="s">
        <v>3</v>
      </c>
      <c r="C384" s="7" t="s">
        <v>11</v>
      </c>
      <c r="D384" s="7" t="s">
        <v>108</v>
      </c>
      <c r="E384" s="7" t="s">
        <v>114</v>
      </c>
      <c r="F384" s="7" t="s">
        <v>41</v>
      </c>
      <c r="G384" s="4" t="s">
        <v>424</v>
      </c>
      <c r="H384" s="11">
        <v>100</v>
      </c>
      <c r="I384" s="11">
        <v>50</v>
      </c>
      <c r="J384" s="11">
        <v>50</v>
      </c>
      <c r="K384" s="11">
        <v>25</v>
      </c>
      <c r="L384" s="11">
        <v>25</v>
      </c>
      <c r="M384" s="12">
        <v>1</v>
      </c>
      <c r="N384" s="7" t="s">
        <v>1894</v>
      </c>
      <c r="O384" s="13" t="str">
        <f t="shared" si="10"/>
        <v>Cumplido</v>
      </c>
    </row>
    <row r="385" spans="1:15" ht="68.25" customHeight="1" x14ac:dyDescent="0.2">
      <c r="A385" s="1"/>
      <c r="B385" s="10" t="s">
        <v>3</v>
      </c>
      <c r="C385" s="7" t="s">
        <v>11</v>
      </c>
      <c r="D385" s="7" t="s">
        <v>108</v>
      </c>
      <c r="E385" s="7" t="s">
        <v>116</v>
      </c>
      <c r="F385" s="7" t="s">
        <v>41</v>
      </c>
      <c r="G385" s="4" t="s">
        <v>425</v>
      </c>
      <c r="H385" s="11">
        <v>423.5</v>
      </c>
      <c r="I385" s="11">
        <v>187.5</v>
      </c>
      <c r="J385" s="11">
        <f>(I385/H385)*100</f>
        <v>44.273907910271546</v>
      </c>
      <c r="K385" s="11">
        <v>0</v>
      </c>
      <c r="L385" s="11">
        <v>187.5</v>
      </c>
      <c r="M385" s="12">
        <v>1</v>
      </c>
      <c r="N385" s="7" t="s">
        <v>1250</v>
      </c>
      <c r="O385" s="13" t="str">
        <f t="shared" si="10"/>
        <v>Cumplido</v>
      </c>
    </row>
    <row r="386" spans="1:15" ht="38.25" x14ac:dyDescent="0.2">
      <c r="A386" s="1"/>
      <c r="B386" s="10" t="s">
        <v>3</v>
      </c>
      <c r="C386" s="7" t="s">
        <v>11</v>
      </c>
      <c r="D386" s="7" t="s">
        <v>108</v>
      </c>
      <c r="E386" s="7" t="s">
        <v>116</v>
      </c>
      <c r="F386" s="7" t="s">
        <v>41</v>
      </c>
      <c r="G386" s="4" t="s">
        <v>426</v>
      </c>
      <c r="H386" s="11">
        <v>1</v>
      </c>
      <c r="I386" s="11">
        <v>0.25</v>
      </c>
      <c r="J386" s="11">
        <v>25</v>
      </c>
      <c r="K386" s="11">
        <v>0.75</v>
      </c>
      <c r="L386" s="11">
        <v>0.25</v>
      </c>
      <c r="M386" s="12">
        <v>0.33333333333333331</v>
      </c>
      <c r="N386" s="7" t="s">
        <v>1917</v>
      </c>
      <c r="O386" s="13" t="str">
        <f t="shared" si="10"/>
        <v>Incumplido</v>
      </c>
    </row>
    <row r="387" spans="1:15" ht="38.25" x14ac:dyDescent="0.2">
      <c r="A387" s="1"/>
      <c r="B387" s="10" t="s">
        <v>3</v>
      </c>
      <c r="C387" s="7" t="s">
        <v>11</v>
      </c>
      <c r="D387" s="7" t="s">
        <v>108</v>
      </c>
      <c r="E387" s="7" t="s">
        <v>116</v>
      </c>
      <c r="F387" s="7" t="s">
        <v>41</v>
      </c>
      <c r="G387" s="4" t="s">
        <v>427</v>
      </c>
      <c r="H387" s="11">
        <v>1</v>
      </c>
      <c r="I387" s="11">
        <v>0</v>
      </c>
      <c r="J387" s="11">
        <v>0</v>
      </c>
      <c r="K387" s="11">
        <v>0.5</v>
      </c>
      <c r="L387" s="11">
        <v>0</v>
      </c>
      <c r="M387" s="12">
        <v>0</v>
      </c>
      <c r="N387" s="7" t="s">
        <v>1917</v>
      </c>
      <c r="O387" s="13" t="str">
        <f t="shared" si="10"/>
        <v>Incumplido</v>
      </c>
    </row>
    <row r="388" spans="1:15" ht="25.5" x14ac:dyDescent="0.2">
      <c r="A388" s="1"/>
      <c r="B388" s="10" t="s">
        <v>3</v>
      </c>
      <c r="C388" s="7" t="s">
        <v>11</v>
      </c>
      <c r="D388" s="7" t="s">
        <v>108</v>
      </c>
      <c r="E388" s="7" t="s">
        <v>116</v>
      </c>
      <c r="F388" s="7" t="s">
        <v>41</v>
      </c>
      <c r="G388" s="4" t="s">
        <v>428</v>
      </c>
      <c r="H388" s="11">
        <v>100</v>
      </c>
      <c r="I388" s="11">
        <v>50</v>
      </c>
      <c r="J388" s="11">
        <v>50</v>
      </c>
      <c r="K388" s="11">
        <v>25</v>
      </c>
      <c r="L388" s="11">
        <v>25</v>
      </c>
      <c r="M388" s="12">
        <v>1</v>
      </c>
      <c r="N388" s="7" t="s">
        <v>1250</v>
      </c>
      <c r="O388" s="13" t="str">
        <f t="shared" si="10"/>
        <v>Cumplido</v>
      </c>
    </row>
    <row r="389" spans="1:15" ht="68.25" customHeight="1" x14ac:dyDescent="0.2">
      <c r="A389" s="1"/>
      <c r="B389" s="10" t="s">
        <v>3</v>
      </c>
      <c r="C389" s="7" t="s">
        <v>11</v>
      </c>
      <c r="D389" s="7" t="s">
        <v>108</v>
      </c>
      <c r="E389" s="7" t="s">
        <v>119</v>
      </c>
      <c r="F389" s="7" t="s">
        <v>41</v>
      </c>
      <c r="G389" s="4" t="s">
        <v>429</v>
      </c>
      <c r="H389" s="11">
        <v>160</v>
      </c>
      <c r="I389" s="11">
        <v>156.93</v>
      </c>
      <c r="J389" s="11">
        <v>98.081249999999997</v>
      </c>
      <c r="K389" s="11">
        <v>0</v>
      </c>
      <c r="L389" s="11">
        <v>156.93</v>
      </c>
      <c r="M389" s="12">
        <v>1</v>
      </c>
      <c r="N389" s="7" t="s">
        <v>1251</v>
      </c>
      <c r="O389" s="13" t="str">
        <f t="shared" si="10"/>
        <v>Cumplido</v>
      </c>
    </row>
    <row r="390" spans="1:15" ht="68.25" customHeight="1" x14ac:dyDescent="0.2">
      <c r="A390" s="1"/>
      <c r="B390" s="10" t="s">
        <v>3</v>
      </c>
      <c r="C390" s="7" t="s">
        <v>11</v>
      </c>
      <c r="D390" s="7" t="s">
        <v>108</v>
      </c>
      <c r="E390" s="7" t="s">
        <v>119</v>
      </c>
      <c r="F390" s="7" t="s">
        <v>41</v>
      </c>
      <c r="G390" s="4" t="s">
        <v>430</v>
      </c>
      <c r="H390" s="11">
        <v>1</v>
      </c>
      <c r="I390" s="11">
        <v>0.75</v>
      </c>
      <c r="J390" s="11">
        <v>75</v>
      </c>
      <c r="K390" s="11">
        <v>0.25</v>
      </c>
      <c r="L390" s="11">
        <v>0.25</v>
      </c>
      <c r="M390" s="12">
        <v>1</v>
      </c>
      <c r="N390" s="7" t="s">
        <v>1252</v>
      </c>
      <c r="O390" s="13" t="str">
        <f t="shared" si="10"/>
        <v>Cumplido</v>
      </c>
    </row>
    <row r="391" spans="1:15" ht="68.25" customHeight="1" x14ac:dyDescent="0.2">
      <c r="A391" s="1"/>
      <c r="B391" s="10" t="s">
        <v>3</v>
      </c>
      <c r="C391" s="7" t="s">
        <v>11</v>
      </c>
      <c r="D391" s="7" t="s">
        <v>108</v>
      </c>
      <c r="E391" s="7" t="s">
        <v>119</v>
      </c>
      <c r="F391" s="7" t="s">
        <v>41</v>
      </c>
      <c r="G391" s="4" t="s">
        <v>431</v>
      </c>
      <c r="H391" s="11">
        <v>1</v>
      </c>
      <c r="I391" s="11">
        <v>0.75</v>
      </c>
      <c r="J391" s="11">
        <v>75</v>
      </c>
      <c r="K391" s="11">
        <v>0.25</v>
      </c>
      <c r="L391" s="11">
        <v>0.25</v>
      </c>
      <c r="M391" s="12">
        <v>1</v>
      </c>
      <c r="N391" s="7" t="s">
        <v>432</v>
      </c>
      <c r="O391" s="13" t="str">
        <f t="shared" si="10"/>
        <v>Cumplido</v>
      </c>
    </row>
    <row r="392" spans="1:15" ht="25.5" x14ac:dyDescent="0.2">
      <c r="A392" s="1"/>
      <c r="B392" s="10" t="s">
        <v>3</v>
      </c>
      <c r="C392" s="7" t="s">
        <v>11</v>
      </c>
      <c r="D392" s="7" t="s">
        <v>108</v>
      </c>
      <c r="E392" s="7" t="s">
        <v>119</v>
      </c>
      <c r="F392" s="7" t="s">
        <v>41</v>
      </c>
      <c r="G392" s="4" t="s">
        <v>433</v>
      </c>
      <c r="H392" s="11">
        <v>100</v>
      </c>
      <c r="I392" s="11">
        <v>50</v>
      </c>
      <c r="J392" s="11">
        <v>50</v>
      </c>
      <c r="K392" s="11">
        <v>25</v>
      </c>
      <c r="L392" s="11">
        <v>0</v>
      </c>
      <c r="M392" s="12">
        <v>0</v>
      </c>
      <c r="N392" s="7" t="s">
        <v>1917</v>
      </c>
      <c r="O392" s="13" t="str">
        <f t="shared" si="10"/>
        <v>Incumplido</v>
      </c>
    </row>
    <row r="393" spans="1:15" ht="68.25" customHeight="1" x14ac:dyDescent="0.2">
      <c r="A393" s="1"/>
      <c r="B393" s="10" t="s">
        <v>3</v>
      </c>
      <c r="C393" s="7" t="s">
        <v>11</v>
      </c>
      <c r="D393" s="7" t="s">
        <v>108</v>
      </c>
      <c r="E393" s="7" t="s">
        <v>121</v>
      </c>
      <c r="F393" s="7" t="s">
        <v>41</v>
      </c>
      <c r="G393" s="4" t="s">
        <v>434</v>
      </c>
      <c r="H393" s="11">
        <v>791</v>
      </c>
      <c r="I393" s="11">
        <v>607.05000000000007</v>
      </c>
      <c r="J393" s="11">
        <f>(I393/H393)*100</f>
        <v>76.744627054361587</v>
      </c>
      <c r="K393" s="11">
        <v>0</v>
      </c>
      <c r="L393" s="11">
        <v>66.23</v>
      </c>
      <c r="M393" s="12">
        <v>1</v>
      </c>
      <c r="N393" s="7" t="s">
        <v>1253</v>
      </c>
      <c r="O393" s="13" t="str">
        <f t="shared" si="10"/>
        <v>Cumplido</v>
      </c>
    </row>
    <row r="394" spans="1:15" ht="38.25" x14ac:dyDescent="0.2">
      <c r="A394" s="1"/>
      <c r="B394" s="10" t="s">
        <v>3</v>
      </c>
      <c r="C394" s="7" t="s">
        <v>11</v>
      </c>
      <c r="D394" s="7" t="s">
        <v>108</v>
      </c>
      <c r="E394" s="7" t="s">
        <v>121</v>
      </c>
      <c r="F394" s="7" t="s">
        <v>41</v>
      </c>
      <c r="G394" s="4" t="s">
        <v>435</v>
      </c>
      <c r="H394" s="11">
        <v>1</v>
      </c>
      <c r="I394" s="11">
        <v>0.75</v>
      </c>
      <c r="J394" s="11">
        <v>75</v>
      </c>
      <c r="K394" s="11">
        <v>0.25</v>
      </c>
      <c r="L394" s="11">
        <v>0.25</v>
      </c>
      <c r="M394" s="12">
        <v>1</v>
      </c>
      <c r="N394" s="7" t="s">
        <v>1254</v>
      </c>
      <c r="O394" s="13" t="str">
        <f t="shared" si="10"/>
        <v>Cumplido</v>
      </c>
    </row>
    <row r="395" spans="1:15" ht="68.25" customHeight="1" x14ac:dyDescent="0.2">
      <c r="A395" s="1"/>
      <c r="B395" s="10" t="s">
        <v>3</v>
      </c>
      <c r="C395" s="7" t="s">
        <v>11</v>
      </c>
      <c r="D395" s="7" t="s">
        <v>108</v>
      </c>
      <c r="E395" s="7" t="s">
        <v>121</v>
      </c>
      <c r="F395" s="7" t="s">
        <v>41</v>
      </c>
      <c r="G395" s="4" t="s">
        <v>436</v>
      </c>
      <c r="H395" s="11">
        <v>1</v>
      </c>
      <c r="I395" s="11">
        <v>0.75</v>
      </c>
      <c r="J395" s="11">
        <v>75</v>
      </c>
      <c r="K395" s="11">
        <v>0.75</v>
      </c>
      <c r="L395" s="11">
        <v>0.75</v>
      </c>
      <c r="M395" s="12">
        <v>1</v>
      </c>
      <c r="N395" s="7" t="s">
        <v>1255</v>
      </c>
      <c r="O395" s="13" t="str">
        <f t="shared" si="10"/>
        <v>Cumplido</v>
      </c>
    </row>
    <row r="396" spans="1:15" ht="68.25" customHeight="1" x14ac:dyDescent="0.2">
      <c r="A396" s="1"/>
      <c r="B396" s="10" t="s">
        <v>3</v>
      </c>
      <c r="C396" s="7" t="s">
        <v>11</v>
      </c>
      <c r="D396" s="7" t="s">
        <v>108</v>
      </c>
      <c r="E396" s="7" t="s">
        <v>121</v>
      </c>
      <c r="F396" s="7" t="s">
        <v>41</v>
      </c>
      <c r="G396" s="4" t="s">
        <v>437</v>
      </c>
      <c r="H396" s="11">
        <v>100</v>
      </c>
      <c r="I396" s="11">
        <v>50</v>
      </c>
      <c r="J396" s="11">
        <v>50</v>
      </c>
      <c r="K396" s="11">
        <v>25</v>
      </c>
      <c r="L396" s="11">
        <v>25</v>
      </c>
      <c r="M396" s="12">
        <v>1</v>
      </c>
      <c r="N396" s="7" t="s">
        <v>1895</v>
      </c>
      <c r="O396" s="13" t="str">
        <f t="shared" si="10"/>
        <v>Cumplido</v>
      </c>
    </row>
    <row r="397" spans="1:15" ht="68.25" customHeight="1" x14ac:dyDescent="0.2">
      <c r="A397" s="1"/>
      <c r="B397" s="10" t="s">
        <v>3</v>
      </c>
      <c r="C397" s="7" t="s">
        <v>11</v>
      </c>
      <c r="D397" s="7" t="s">
        <v>108</v>
      </c>
      <c r="E397" s="7" t="s">
        <v>50</v>
      </c>
      <c r="F397" s="7" t="s">
        <v>41</v>
      </c>
      <c r="G397" s="4" t="s">
        <v>438</v>
      </c>
      <c r="H397" s="11">
        <v>98.54</v>
      </c>
      <c r="I397" s="11">
        <v>89.710000000000008</v>
      </c>
      <c r="J397" s="11">
        <f>(I397/H397)*100</f>
        <v>91.039171909884303</v>
      </c>
      <c r="K397" s="11">
        <v>0</v>
      </c>
      <c r="L397" s="11">
        <v>0.67</v>
      </c>
      <c r="M397" s="12">
        <v>1</v>
      </c>
      <c r="N397" s="7" t="s">
        <v>1896</v>
      </c>
      <c r="O397" s="13" t="str">
        <f t="shared" si="10"/>
        <v>Cumplido</v>
      </c>
    </row>
    <row r="398" spans="1:15" ht="68.25" customHeight="1" x14ac:dyDescent="0.2">
      <c r="A398" s="1"/>
      <c r="B398" s="10" t="s">
        <v>3</v>
      </c>
      <c r="C398" s="7" t="s">
        <v>11</v>
      </c>
      <c r="D398" s="7" t="s">
        <v>108</v>
      </c>
      <c r="E398" s="7" t="s">
        <v>50</v>
      </c>
      <c r="F398" s="7" t="s">
        <v>41</v>
      </c>
      <c r="G398" s="4" t="s">
        <v>439</v>
      </c>
      <c r="H398" s="11">
        <v>1</v>
      </c>
      <c r="I398" s="11">
        <v>0.25</v>
      </c>
      <c r="J398" s="11">
        <v>25</v>
      </c>
      <c r="K398" s="11">
        <v>0.25</v>
      </c>
      <c r="L398" s="11">
        <v>0.25</v>
      </c>
      <c r="M398" s="12">
        <v>1</v>
      </c>
      <c r="N398" s="7" t="s">
        <v>1256</v>
      </c>
      <c r="O398" s="13" t="str">
        <f t="shared" si="10"/>
        <v>Cumplido</v>
      </c>
    </row>
    <row r="399" spans="1:15" ht="68.25" customHeight="1" x14ac:dyDescent="0.2">
      <c r="A399" s="1"/>
      <c r="B399" s="10" t="s">
        <v>3</v>
      </c>
      <c r="C399" s="7" t="s">
        <v>11</v>
      </c>
      <c r="D399" s="7" t="s">
        <v>108</v>
      </c>
      <c r="E399" s="7" t="s">
        <v>50</v>
      </c>
      <c r="F399" s="7" t="s">
        <v>41</v>
      </c>
      <c r="G399" s="4" t="s">
        <v>440</v>
      </c>
      <c r="H399" s="11">
        <v>1</v>
      </c>
      <c r="I399" s="11">
        <v>0.75</v>
      </c>
      <c r="J399" s="11">
        <v>75</v>
      </c>
      <c r="K399" s="11">
        <v>0.25</v>
      </c>
      <c r="L399" s="11">
        <v>0.25</v>
      </c>
      <c r="M399" s="12">
        <v>1</v>
      </c>
      <c r="N399" s="7" t="s">
        <v>1257</v>
      </c>
      <c r="O399" s="13" t="str">
        <f t="shared" si="10"/>
        <v>Cumplido</v>
      </c>
    </row>
    <row r="400" spans="1:15" ht="68.25" customHeight="1" x14ac:dyDescent="0.2">
      <c r="A400" s="1"/>
      <c r="B400" s="10" t="s">
        <v>3</v>
      </c>
      <c r="C400" s="7" t="s">
        <v>11</v>
      </c>
      <c r="D400" s="7" t="s">
        <v>108</v>
      </c>
      <c r="E400" s="7" t="s">
        <v>50</v>
      </c>
      <c r="F400" s="7" t="s">
        <v>41</v>
      </c>
      <c r="G400" s="4" t="s">
        <v>441</v>
      </c>
      <c r="H400" s="11">
        <v>100</v>
      </c>
      <c r="I400" s="11">
        <v>50</v>
      </c>
      <c r="J400" s="11">
        <v>50</v>
      </c>
      <c r="K400" s="11">
        <v>25</v>
      </c>
      <c r="L400" s="11">
        <v>25</v>
      </c>
      <c r="M400" s="12">
        <v>1</v>
      </c>
      <c r="N400" s="7" t="s">
        <v>1896</v>
      </c>
      <c r="O400" s="13" t="str">
        <f t="shared" si="10"/>
        <v>Cumplido</v>
      </c>
    </row>
    <row r="401" spans="1:15" ht="68.25" customHeight="1" x14ac:dyDescent="0.2">
      <c r="A401" s="1"/>
      <c r="B401" s="10" t="s">
        <v>3</v>
      </c>
      <c r="C401" s="7" t="s">
        <v>11</v>
      </c>
      <c r="D401" s="7" t="s">
        <v>108</v>
      </c>
      <c r="E401" s="7"/>
      <c r="F401" s="7" t="s">
        <v>41</v>
      </c>
      <c r="G401" s="4" t="s">
        <v>442</v>
      </c>
      <c r="H401" s="11">
        <v>23.85</v>
      </c>
      <c r="I401" s="11">
        <v>23.85</v>
      </c>
      <c r="J401" s="11">
        <v>100</v>
      </c>
      <c r="K401" s="11">
        <v>23.85</v>
      </c>
      <c r="L401" s="11">
        <v>23.85</v>
      </c>
      <c r="M401" s="12">
        <v>1</v>
      </c>
      <c r="N401" s="7" t="s">
        <v>1258</v>
      </c>
      <c r="O401" s="13" t="str">
        <f t="shared" si="10"/>
        <v>Cumplido</v>
      </c>
    </row>
    <row r="402" spans="1:15" ht="68.25" customHeight="1" x14ac:dyDescent="0.2">
      <c r="A402" s="1"/>
      <c r="B402" s="10" t="s">
        <v>3</v>
      </c>
      <c r="C402" s="7" t="s">
        <v>11</v>
      </c>
      <c r="D402" s="7" t="s">
        <v>108</v>
      </c>
      <c r="E402" s="7" t="s">
        <v>443</v>
      </c>
      <c r="F402" s="7" t="s">
        <v>41</v>
      </c>
      <c r="G402" s="4" t="s">
        <v>444</v>
      </c>
      <c r="H402" s="11">
        <v>1</v>
      </c>
      <c r="I402" s="11">
        <v>0.75</v>
      </c>
      <c r="J402" s="11">
        <v>75</v>
      </c>
      <c r="K402" s="11">
        <v>0.25</v>
      </c>
      <c r="L402" s="11">
        <v>0.25</v>
      </c>
      <c r="M402" s="12">
        <v>1</v>
      </c>
      <c r="N402" s="7" t="s">
        <v>1259</v>
      </c>
      <c r="O402" s="13" t="str">
        <f t="shared" si="10"/>
        <v>Cumplido</v>
      </c>
    </row>
    <row r="403" spans="1:15" ht="38.25" x14ac:dyDescent="0.2">
      <c r="A403" s="1"/>
      <c r="B403" s="10" t="s">
        <v>3</v>
      </c>
      <c r="C403" s="7" t="s">
        <v>11</v>
      </c>
      <c r="D403" s="7" t="s">
        <v>108</v>
      </c>
      <c r="E403" s="7" t="s">
        <v>443</v>
      </c>
      <c r="F403" s="7" t="s">
        <v>41</v>
      </c>
      <c r="G403" s="4" t="s">
        <v>445</v>
      </c>
      <c r="H403" s="11">
        <v>1</v>
      </c>
      <c r="I403" s="11">
        <v>0.75</v>
      </c>
      <c r="J403" s="11">
        <v>75</v>
      </c>
      <c r="K403" s="11">
        <v>0.25</v>
      </c>
      <c r="L403" s="11">
        <v>0.25</v>
      </c>
      <c r="M403" s="12">
        <v>1</v>
      </c>
      <c r="N403" s="7" t="s">
        <v>1260</v>
      </c>
      <c r="O403" s="13" t="str">
        <f t="shared" si="10"/>
        <v>Cumplido</v>
      </c>
    </row>
    <row r="404" spans="1:15" ht="68.25" customHeight="1" x14ac:dyDescent="0.2">
      <c r="A404" s="1"/>
      <c r="B404" s="10" t="s">
        <v>3</v>
      </c>
      <c r="C404" s="7" t="s">
        <v>11</v>
      </c>
      <c r="D404" s="7" t="s">
        <v>108</v>
      </c>
      <c r="E404" s="7" t="s">
        <v>125</v>
      </c>
      <c r="F404" s="7" t="s">
        <v>41</v>
      </c>
      <c r="G404" s="4" t="s">
        <v>446</v>
      </c>
      <c r="H404" s="11">
        <v>340</v>
      </c>
      <c r="I404" s="11">
        <v>329.43</v>
      </c>
      <c r="J404" s="11">
        <v>96.891176470588235</v>
      </c>
      <c r="K404" s="11">
        <v>0</v>
      </c>
      <c r="L404" s="11">
        <v>0</v>
      </c>
      <c r="M404" s="12">
        <v>1</v>
      </c>
      <c r="N404" s="7" t="s">
        <v>1261</v>
      </c>
      <c r="O404" s="13" t="str">
        <f t="shared" si="10"/>
        <v>Cumplido</v>
      </c>
    </row>
    <row r="405" spans="1:15" ht="68.25" customHeight="1" x14ac:dyDescent="0.2">
      <c r="A405" s="1"/>
      <c r="B405" s="10" t="s">
        <v>3</v>
      </c>
      <c r="C405" s="7" t="s">
        <v>11</v>
      </c>
      <c r="D405" s="7" t="s">
        <v>108</v>
      </c>
      <c r="E405" s="7" t="s">
        <v>125</v>
      </c>
      <c r="F405" s="7" t="s">
        <v>41</v>
      </c>
      <c r="G405" s="4" t="s">
        <v>447</v>
      </c>
      <c r="H405" s="11">
        <v>1</v>
      </c>
      <c r="I405" s="11">
        <v>0.75</v>
      </c>
      <c r="J405" s="11">
        <v>75</v>
      </c>
      <c r="K405" s="11">
        <v>0.25</v>
      </c>
      <c r="L405" s="11">
        <v>0.25</v>
      </c>
      <c r="M405" s="12">
        <v>1</v>
      </c>
      <c r="N405" s="7" t="s">
        <v>1262</v>
      </c>
      <c r="O405" s="13" t="str">
        <f t="shared" si="10"/>
        <v>Cumplido</v>
      </c>
    </row>
    <row r="406" spans="1:15" ht="68.25" customHeight="1" x14ac:dyDescent="0.2">
      <c r="A406" s="1"/>
      <c r="B406" s="10" t="s">
        <v>3</v>
      </c>
      <c r="C406" s="7" t="s">
        <v>11</v>
      </c>
      <c r="D406" s="7" t="s">
        <v>108</v>
      </c>
      <c r="E406" s="7" t="s">
        <v>125</v>
      </c>
      <c r="F406" s="7" t="s">
        <v>41</v>
      </c>
      <c r="G406" s="4" t="s">
        <v>448</v>
      </c>
      <c r="H406" s="11">
        <v>1</v>
      </c>
      <c r="I406" s="11">
        <v>0.75</v>
      </c>
      <c r="J406" s="11">
        <v>75</v>
      </c>
      <c r="K406" s="11">
        <v>0.25</v>
      </c>
      <c r="L406" s="11">
        <v>0.25</v>
      </c>
      <c r="M406" s="12">
        <v>1</v>
      </c>
      <c r="N406" s="7" t="s">
        <v>1262</v>
      </c>
      <c r="O406" s="13" t="str">
        <f t="shared" si="10"/>
        <v>Cumplido</v>
      </c>
    </row>
    <row r="407" spans="1:15" ht="68.25" customHeight="1" x14ac:dyDescent="0.2">
      <c r="A407" s="1"/>
      <c r="B407" s="10" t="s">
        <v>3</v>
      </c>
      <c r="C407" s="7" t="s">
        <v>11</v>
      </c>
      <c r="D407" s="7" t="s">
        <v>108</v>
      </c>
      <c r="E407" s="7" t="s">
        <v>125</v>
      </c>
      <c r="F407" s="7" t="s">
        <v>41</v>
      </c>
      <c r="G407" s="4" t="s">
        <v>449</v>
      </c>
      <c r="H407" s="11">
        <v>100</v>
      </c>
      <c r="I407" s="11">
        <v>50</v>
      </c>
      <c r="J407" s="11">
        <v>50</v>
      </c>
      <c r="K407" s="11">
        <v>25</v>
      </c>
      <c r="L407" s="11">
        <v>25</v>
      </c>
      <c r="M407" s="12">
        <v>1</v>
      </c>
      <c r="N407" s="7" t="s">
        <v>1263</v>
      </c>
      <c r="O407" s="13" t="str">
        <f t="shared" si="10"/>
        <v>Cumplido</v>
      </c>
    </row>
    <row r="408" spans="1:15" ht="25.5" x14ac:dyDescent="0.2">
      <c r="A408" s="1"/>
      <c r="B408" s="10" t="s">
        <v>3</v>
      </c>
      <c r="C408" s="7" t="s">
        <v>11</v>
      </c>
      <c r="D408" s="7" t="s">
        <v>108</v>
      </c>
      <c r="E408" s="7" t="s">
        <v>443</v>
      </c>
      <c r="F408" s="7" t="s">
        <v>41</v>
      </c>
      <c r="G408" s="4" t="s">
        <v>450</v>
      </c>
      <c r="H408" s="11">
        <v>100</v>
      </c>
      <c r="I408" s="11">
        <v>25</v>
      </c>
      <c r="J408" s="11">
        <v>25</v>
      </c>
      <c r="K408" s="11">
        <v>25</v>
      </c>
      <c r="L408" s="11">
        <v>0</v>
      </c>
      <c r="M408" s="12">
        <v>0</v>
      </c>
      <c r="N408" s="7" t="s">
        <v>1917</v>
      </c>
      <c r="O408" s="13" t="str">
        <f t="shared" ref="O408:O471" si="11">IF(M408&gt;=95%,"Cumplido","Incumplido")</f>
        <v>Incumplido</v>
      </c>
    </row>
    <row r="409" spans="1:15" ht="68.25" customHeight="1" x14ac:dyDescent="0.2">
      <c r="A409" s="1"/>
      <c r="B409" s="10" t="s">
        <v>3</v>
      </c>
      <c r="C409" s="7" t="s">
        <v>11</v>
      </c>
      <c r="D409" s="7" t="s">
        <v>108</v>
      </c>
      <c r="E409" s="7" t="s">
        <v>237</v>
      </c>
      <c r="F409" s="7" t="s">
        <v>41</v>
      </c>
      <c r="G409" s="4" t="s">
        <v>451</v>
      </c>
      <c r="H409" s="11">
        <v>9.5</v>
      </c>
      <c r="I409" s="11">
        <v>8.3699999999999992</v>
      </c>
      <c r="J409" s="11">
        <f>(I409/H409)*100</f>
        <v>88.105263157894726</v>
      </c>
      <c r="K409" s="11">
        <v>0</v>
      </c>
      <c r="L409" s="11">
        <v>0</v>
      </c>
      <c r="M409" s="12">
        <v>1</v>
      </c>
      <c r="N409" s="7" t="s">
        <v>1264</v>
      </c>
      <c r="O409" s="13" t="str">
        <f t="shared" si="11"/>
        <v>Cumplido</v>
      </c>
    </row>
    <row r="410" spans="1:15" ht="68.25" customHeight="1" x14ac:dyDescent="0.2">
      <c r="A410" s="1"/>
      <c r="B410" s="10" t="s">
        <v>3</v>
      </c>
      <c r="C410" s="7" t="s">
        <v>11</v>
      </c>
      <c r="D410" s="7" t="s">
        <v>108</v>
      </c>
      <c r="E410" s="7" t="s">
        <v>237</v>
      </c>
      <c r="F410" s="7" t="s">
        <v>41</v>
      </c>
      <c r="G410" s="4" t="s">
        <v>452</v>
      </c>
      <c r="H410" s="11">
        <v>1</v>
      </c>
      <c r="I410" s="11">
        <v>0.75</v>
      </c>
      <c r="J410" s="11">
        <v>75</v>
      </c>
      <c r="K410" s="11">
        <v>0.25</v>
      </c>
      <c r="L410" s="11">
        <v>0.25</v>
      </c>
      <c r="M410" s="12">
        <v>1</v>
      </c>
      <c r="N410" s="7" t="s">
        <v>1265</v>
      </c>
      <c r="O410" s="13" t="str">
        <f t="shared" si="11"/>
        <v>Cumplido</v>
      </c>
    </row>
    <row r="411" spans="1:15" ht="68.25" customHeight="1" x14ac:dyDescent="0.2">
      <c r="A411" s="1"/>
      <c r="B411" s="10" t="s">
        <v>3</v>
      </c>
      <c r="C411" s="7" t="s">
        <v>11</v>
      </c>
      <c r="D411" s="7" t="s">
        <v>108</v>
      </c>
      <c r="E411" s="7" t="s">
        <v>237</v>
      </c>
      <c r="F411" s="7" t="s">
        <v>41</v>
      </c>
      <c r="G411" s="4" t="s">
        <v>453</v>
      </c>
      <c r="H411" s="11">
        <v>1</v>
      </c>
      <c r="I411" s="11">
        <v>0.5</v>
      </c>
      <c r="J411" s="11">
        <v>50</v>
      </c>
      <c r="K411" s="11">
        <v>0.5</v>
      </c>
      <c r="L411" s="11">
        <v>0.5</v>
      </c>
      <c r="M411" s="12">
        <v>1</v>
      </c>
      <c r="N411" s="7" t="s">
        <v>1266</v>
      </c>
      <c r="O411" s="13" t="str">
        <f t="shared" si="11"/>
        <v>Cumplido</v>
      </c>
    </row>
    <row r="412" spans="1:15" ht="68.25" customHeight="1" x14ac:dyDescent="0.2">
      <c r="A412" s="1"/>
      <c r="B412" s="10" t="s">
        <v>3</v>
      </c>
      <c r="C412" s="7" t="s">
        <v>11</v>
      </c>
      <c r="D412" s="7" t="s">
        <v>108</v>
      </c>
      <c r="E412" s="7" t="s">
        <v>237</v>
      </c>
      <c r="F412" s="7" t="s">
        <v>41</v>
      </c>
      <c r="G412" s="4" t="s">
        <v>454</v>
      </c>
      <c r="H412" s="11">
        <v>100</v>
      </c>
      <c r="I412" s="11">
        <v>50</v>
      </c>
      <c r="J412" s="11">
        <v>50</v>
      </c>
      <c r="K412" s="11">
        <v>25</v>
      </c>
      <c r="L412" s="11">
        <v>25</v>
      </c>
      <c r="M412" s="12">
        <v>1</v>
      </c>
      <c r="N412" s="7" t="s">
        <v>1264</v>
      </c>
      <c r="O412" s="13" t="str">
        <f t="shared" si="11"/>
        <v>Cumplido</v>
      </c>
    </row>
    <row r="413" spans="1:15" ht="25.5" x14ac:dyDescent="0.2">
      <c r="A413" s="1"/>
      <c r="B413" s="10" t="s">
        <v>3</v>
      </c>
      <c r="C413" s="7" t="s">
        <v>11</v>
      </c>
      <c r="D413" s="7" t="s">
        <v>127</v>
      </c>
      <c r="E413" s="7"/>
      <c r="F413" s="7" t="s">
        <v>41</v>
      </c>
      <c r="G413" s="4" t="s">
        <v>455</v>
      </c>
      <c r="H413" s="11">
        <v>15</v>
      </c>
      <c r="I413" s="11">
        <v>0</v>
      </c>
      <c r="J413" s="11">
        <v>0</v>
      </c>
      <c r="K413" s="11">
        <v>0</v>
      </c>
      <c r="L413" s="11">
        <v>0</v>
      </c>
      <c r="M413" s="12">
        <v>1</v>
      </c>
      <c r="N413" s="7" t="s">
        <v>1267</v>
      </c>
      <c r="O413" s="13" t="str">
        <f t="shared" si="11"/>
        <v>Cumplido</v>
      </c>
    </row>
    <row r="414" spans="1:15" ht="68.25" customHeight="1" x14ac:dyDescent="0.2">
      <c r="A414" s="1"/>
      <c r="B414" s="10" t="s">
        <v>3</v>
      </c>
      <c r="C414" s="7" t="s">
        <v>11</v>
      </c>
      <c r="D414" s="7" t="s">
        <v>127</v>
      </c>
      <c r="E414" s="7" t="s">
        <v>128</v>
      </c>
      <c r="F414" s="7" t="s">
        <v>41</v>
      </c>
      <c r="G414" s="4" t="s">
        <v>456</v>
      </c>
      <c r="H414" s="11">
        <v>5360.89</v>
      </c>
      <c r="I414" s="11">
        <v>5.96</v>
      </c>
      <c r="J414" s="11">
        <v>0.1111755697281608</v>
      </c>
      <c r="K414" s="11">
        <v>0</v>
      </c>
      <c r="L414" s="11">
        <v>5.96</v>
      </c>
      <c r="M414" s="12">
        <v>1</v>
      </c>
      <c r="N414" s="7" t="s">
        <v>1268</v>
      </c>
      <c r="O414" s="13" t="str">
        <f t="shared" si="11"/>
        <v>Cumplido</v>
      </c>
    </row>
    <row r="415" spans="1:15" ht="68.25" customHeight="1" x14ac:dyDescent="0.2">
      <c r="A415" s="1"/>
      <c r="B415" s="10" t="s">
        <v>3</v>
      </c>
      <c r="C415" s="7" t="s">
        <v>11</v>
      </c>
      <c r="D415" s="7" t="s">
        <v>127</v>
      </c>
      <c r="E415" s="7" t="s">
        <v>128</v>
      </c>
      <c r="F415" s="7" t="s">
        <v>41</v>
      </c>
      <c r="G415" s="4" t="s">
        <v>457</v>
      </c>
      <c r="H415" s="11">
        <v>100</v>
      </c>
      <c r="I415" s="11">
        <v>50</v>
      </c>
      <c r="J415" s="11">
        <v>50</v>
      </c>
      <c r="K415" s="11">
        <v>25</v>
      </c>
      <c r="L415" s="11">
        <v>25</v>
      </c>
      <c r="M415" s="12">
        <v>1</v>
      </c>
      <c r="N415" s="7" t="s">
        <v>1269</v>
      </c>
      <c r="O415" s="13" t="str">
        <f t="shared" si="11"/>
        <v>Cumplido</v>
      </c>
    </row>
    <row r="416" spans="1:15" ht="68.25" customHeight="1" x14ac:dyDescent="0.2">
      <c r="A416" s="1"/>
      <c r="B416" s="10" t="s">
        <v>3</v>
      </c>
      <c r="C416" s="7" t="s">
        <v>11</v>
      </c>
      <c r="D416" s="7" t="s">
        <v>127</v>
      </c>
      <c r="E416" s="7" t="s">
        <v>128</v>
      </c>
      <c r="F416" s="7" t="s">
        <v>41</v>
      </c>
      <c r="G416" s="4" t="s">
        <v>458</v>
      </c>
      <c r="H416" s="11">
        <v>1</v>
      </c>
      <c r="I416" s="11">
        <v>0.75</v>
      </c>
      <c r="J416" s="11">
        <v>75</v>
      </c>
      <c r="K416" s="11">
        <v>0.25</v>
      </c>
      <c r="L416" s="11">
        <v>0.25</v>
      </c>
      <c r="M416" s="12">
        <v>1</v>
      </c>
      <c r="N416" s="7" t="s">
        <v>1270</v>
      </c>
      <c r="O416" s="13" t="str">
        <f t="shared" si="11"/>
        <v>Cumplido</v>
      </c>
    </row>
    <row r="417" spans="1:15" ht="68.25" customHeight="1" x14ac:dyDescent="0.2">
      <c r="A417" s="1"/>
      <c r="B417" s="10" t="s">
        <v>3</v>
      </c>
      <c r="C417" s="7" t="s">
        <v>11</v>
      </c>
      <c r="D417" s="7" t="s">
        <v>127</v>
      </c>
      <c r="E417" s="7" t="s">
        <v>128</v>
      </c>
      <c r="F417" s="7" t="s">
        <v>41</v>
      </c>
      <c r="G417" s="4" t="s">
        <v>459</v>
      </c>
      <c r="H417" s="11">
        <v>1</v>
      </c>
      <c r="I417" s="11">
        <v>0.75</v>
      </c>
      <c r="J417" s="11">
        <v>75</v>
      </c>
      <c r="K417" s="11">
        <v>0.25</v>
      </c>
      <c r="L417" s="11">
        <v>0.25</v>
      </c>
      <c r="M417" s="12">
        <v>1</v>
      </c>
      <c r="N417" s="7" t="s">
        <v>1271</v>
      </c>
      <c r="O417" s="13" t="str">
        <f t="shared" si="11"/>
        <v>Cumplido</v>
      </c>
    </row>
    <row r="418" spans="1:15" ht="68.25" customHeight="1" x14ac:dyDescent="0.2">
      <c r="A418" s="1"/>
      <c r="B418" s="10" t="s">
        <v>3</v>
      </c>
      <c r="C418" s="7" t="s">
        <v>11</v>
      </c>
      <c r="D418" s="7" t="s">
        <v>127</v>
      </c>
      <c r="E418" s="7" t="s">
        <v>128</v>
      </c>
      <c r="F418" s="7" t="s">
        <v>41</v>
      </c>
      <c r="G418" s="4" t="s">
        <v>460</v>
      </c>
      <c r="H418" s="11">
        <v>70</v>
      </c>
      <c r="I418" s="11">
        <v>65</v>
      </c>
      <c r="J418" s="11">
        <v>92.857142857142861</v>
      </c>
      <c r="K418" s="11">
        <v>65</v>
      </c>
      <c r="L418" s="11">
        <v>65</v>
      </c>
      <c r="M418" s="12">
        <v>1</v>
      </c>
      <c r="N418" s="7" t="s">
        <v>1272</v>
      </c>
      <c r="O418" s="13" t="str">
        <f t="shared" si="11"/>
        <v>Cumplido</v>
      </c>
    </row>
    <row r="419" spans="1:15" ht="68.25" customHeight="1" x14ac:dyDescent="0.2">
      <c r="A419" s="1"/>
      <c r="B419" s="10" t="s">
        <v>3</v>
      </c>
      <c r="C419" s="7" t="s">
        <v>11</v>
      </c>
      <c r="D419" s="7" t="s">
        <v>127</v>
      </c>
      <c r="E419" s="7" t="s">
        <v>243</v>
      </c>
      <c r="F419" s="7" t="s">
        <v>41</v>
      </c>
      <c r="G419" s="4" t="s">
        <v>461</v>
      </c>
      <c r="H419" s="11">
        <v>9400</v>
      </c>
      <c r="I419" s="11">
        <v>662.42</v>
      </c>
      <c r="J419" s="11">
        <v>7.0470212765957454</v>
      </c>
      <c r="K419" s="11">
        <v>0</v>
      </c>
      <c r="L419" s="11">
        <v>662.42</v>
      </c>
      <c r="M419" s="12">
        <v>1</v>
      </c>
      <c r="N419" s="7" t="s">
        <v>1273</v>
      </c>
      <c r="O419" s="13" t="str">
        <f t="shared" si="11"/>
        <v>Cumplido</v>
      </c>
    </row>
    <row r="420" spans="1:15" ht="68.25" customHeight="1" x14ac:dyDescent="0.2">
      <c r="A420" s="1"/>
      <c r="B420" s="10" t="s">
        <v>3</v>
      </c>
      <c r="C420" s="7" t="s">
        <v>11</v>
      </c>
      <c r="D420" s="7" t="s">
        <v>127</v>
      </c>
      <c r="E420" s="7" t="s">
        <v>243</v>
      </c>
      <c r="F420" s="7" t="s">
        <v>41</v>
      </c>
      <c r="G420" s="4" t="s">
        <v>462</v>
      </c>
      <c r="H420" s="11">
        <v>1</v>
      </c>
      <c r="I420" s="11">
        <v>0.75</v>
      </c>
      <c r="J420" s="11">
        <v>75</v>
      </c>
      <c r="K420" s="11">
        <v>0.25</v>
      </c>
      <c r="L420" s="11">
        <v>0.25</v>
      </c>
      <c r="M420" s="12">
        <v>1</v>
      </c>
      <c r="N420" s="7" t="s">
        <v>1274</v>
      </c>
      <c r="O420" s="13" t="str">
        <f t="shared" si="11"/>
        <v>Cumplido</v>
      </c>
    </row>
    <row r="421" spans="1:15" ht="68.25" customHeight="1" x14ac:dyDescent="0.2">
      <c r="A421" s="1"/>
      <c r="B421" s="10" t="s">
        <v>3</v>
      </c>
      <c r="C421" s="7" t="s">
        <v>11</v>
      </c>
      <c r="D421" s="7" t="s">
        <v>127</v>
      </c>
      <c r="E421" s="7" t="s">
        <v>243</v>
      </c>
      <c r="F421" s="7" t="s">
        <v>41</v>
      </c>
      <c r="G421" s="4" t="s">
        <v>463</v>
      </c>
      <c r="H421" s="11">
        <v>1</v>
      </c>
      <c r="I421" s="11">
        <v>0.75</v>
      </c>
      <c r="J421" s="11">
        <v>75</v>
      </c>
      <c r="K421" s="11">
        <v>0.25</v>
      </c>
      <c r="L421" s="11">
        <v>0.25</v>
      </c>
      <c r="M421" s="12">
        <v>1</v>
      </c>
      <c r="N421" s="7" t="s">
        <v>1275</v>
      </c>
      <c r="O421" s="13" t="str">
        <f t="shared" si="11"/>
        <v>Cumplido</v>
      </c>
    </row>
    <row r="422" spans="1:15" ht="68.25" customHeight="1" x14ac:dyDescent="0.2">
      <c r="A422" s="1"/>
      <c r="B422" s="10" t="s">
        <v>3</v>
      </c>
      <c r="C422" s="7" t="s">
        <v>11</v>
      </c>
      <c r="D422" s="7" t="s">
        <v>127</v>
      </c>
      <c r="E422" s="7" t="s">
        <v>243</v>
      </c>
      <c r="F422" s="7" t="s">
        <v>41</v>
      </c>
      <c r="G422" s="4" t="s">
        <v>464</v>
      </c>
      <c r="H422" s="11">
        <v>100</v>
      </c>
      <c r="I422" s="11">
        <v>50</v>
      </c>
      <c r="J422" s="11">
        <v>50</v>
      </c>
      <c r="K422" s="11">
        <v>25</v>
      </c>
      <c r="L422" s="11">
        <v>25</v>
      </c>
      <c r="M422" s="12">
        <v>1</v>
      </c>
      <c r="N422" s="7" t="s">
        <v>1276</v>
      </c>
      <c r="O422" s="13" t="str">
        <f t="shared" si="11"/>
        <v>Cumplido</v>
      </c>
    </row>
    <row r="423" spans="1:15" ht="68.25" customHeight="1" x14ac:dyDescent="0.2">
      <c r="A423" s="1"/>
      <c r="B423" s="10" t="s">
        <v>3</v>
      </c>
      <c r="C423" s="7" t="s">
        <v>11</v>
      </c>
      <c r="D423" s="7" t="s">
        <v>127</v>
      </c>
      <c r="E423" s="7" t="s">
        <v>243</v>
      </c>
      <c r="F423" s="7" t="s">
        <v>41</v>
      </c>
      <c r="G423" s="4" t="s">
        <v>465</v>
      </c>
      <c r="H423" s="11">
        <v>87.5</v>
      </c>
      <c r="I423" s="11">
        <v>77.5</v>
      </c>
      <c r="J423" s="11">
        <v>88.571428571428569</v>
      </c>
      <c r="K423" s="11">
        <v>77.5</v>
      </c>
      <c r="L423" s="11">
        <v>77.5</v>
      </c>
      <c r="M423" s="12">
        <v>1</v>
      </c>
      <c r="N423" s="7" t="s">
        <v>1277</v>
      </c>
      <c r="O423" s="13" t="str">
        <f t="shared" si="11"/>
        <v>Cumplido</v>
      </c>
    </row>
    <row r="424" spans="1:15" ht="68.25" customHeight="1" x14ac:dyDescent="0.2">
      <c r="A424" s="1"/>
      <c r="B424" s="10" t="s">
        <v>3</v>
      </c>
      <c r="C424" s="7" t="s">
        <v>11</v>
      </c>
      <c r="D424" s="7" t="s">
        <v>127</v>
      </c>
      <c r="E424" s="7" t="s">
        <v>177</v>
      </c>
      <c r="F424" s="7" t="s">
        <v>41</v>
      </c>
      <c r="G424" s="4" t="s">
        <v>466</v>
      </c>
      <c r="H424" s="11">
        <v>1</v>
      </c>
      <c r="I424" s="11">
        <v>0.5</v>
      </c>
      <c r="J424" s="11">
        <v>50</v>
      </c>
      <c r="K424" s="11">
        <v>0.25</v>
      </c>
      <c r="L424" s="11">
        <v>0.25</v>
      </c>
      <c r="M424" s="12">
        <v>1</v>
      </c>
      <c r="N424" s="7" t="s">
        <v>1278</v>
      </c>
      <c r="O424" s="13" t="str">
        <f t="shared" si="11"/>
        <v>Cumplido</v>
      </c>
    </row>
    <row r="425" spans="1:15" ht="68.25" customHeight="1" x14ac:dyDescent="0.2">
      <c r="A425" s="1"/>
      <c r="B425" s="10" t="s">
        <v>3</v>
      </c>
      <c r="C425" s="7" t="s">
        <v>11</v>
      </c>
      <c r="D425" s="7" t="s">
        <v>127</v>
      </c>
      <c r="E425" s="7" t="s">
        <v>177</v>
      </c>
      <c r="F425" s="7" t="s">
        <v>41</v>
      </c>
      <c r="G425" s="4" t="s">
        <v>467</v>
      </c>
      <c r="H425" s="11">
        <v>1</v>
      </c>
      <c r="I425" s="11">
        <v>0.75</v>
      </c>
      <c r="J425" s="11">
        <v>75</v>
      </c>
      <c r="K425" s="11">
        <v>0.25</v>
      </c>
      <c r="L425" s="11">
        <v>0.25</v>
      </c>
      <c r="M425" s="12">
        <v>1</v>
      </c>
      <c r="N425" s="7" t="s">
        <v>1279</v>
      </c>
      <c r="O425" s="13" t="str">
        <f t="shared" si="11"/>
        <v>Cumplido</v>
      </c>
    </row>
    <row r="426" spans="1:15" ht="68.25" customHeight="1" x14ac:dyDescent="0.2">
      <c r="A426" s="1"/>
      <c r="B426" s="10" t="s">
        <v>3</v>
      </c>
      <c r="C426" s="7" t="s">
        <v>11</v>
      </c>
      <c r="D426" s="7" t="s">
        <v>127</v>
      </c>
      <c r="E426" s="7" t="s">
        <v>177</v>
      </c>
      <c r="F426" s="7" t="s">
        <v>41</v>
      </c>
      <c r="G426" s="4" t="s">
        <v>468</v>
      </c>
      <c r="H426" s="11">
        <v>1694</v>
      </c>
      <c r="I426" s="11">
        <v>1099.82</v>
      </c>
      <c r="J426" s="11">
        <v>64.924439197166464</v>
      </c>
      <c r="K426" s="11">
        <v>0</v>
      </c>
      <c r="L426" s="11">
        <v>1099.82</v>
      </c>
      <c r="M426" s="12">
        <v>1</v>
      </c>
      <c r="N426" s="7" t="s">
        <v>1280</v>
      </c>
      <c r="O426" s="13" t="str">
        <f t="shared" si="11"/>
        <v>Cumplido</v>
      </c>
    </row>
    <row r="427" spans="1:15" ht="68.25" customHeight="1" x14ac:dyDescent="0.2">
      <c r="A427" s="1"/>
      <c r="B427" s="10" t="s">
        <v>3</v>
      </c>
      <c r="C427" s="7" t="s">
        <v>11</v>
      </c>
      <c r="D427" s="7" t="s">
        <v>127</v>
      </c>
      <c r="E427" s="7" t="s">
        <v>177</v>
      </c>
      <c r="F427" s="7" t="s">
        <v>41</v>
      </c>
      <c r="G427" s="4" t="s">
        <v>469</v>
      </c>
      <c r="H427" s="11">
        <v>100</v>
      </c>
      <c r="I427" s="11">
        <v>50</v>
      </c>
      <c r="J427" s="11">
        <v>50</v>
      </c>
      <c r="K427" s="11">
        <v>25</v>
      </c>
      <c r="L427" s="11">
        <v>25</v>
      </c>
      <c r="M427" s="12">
        <v>1</v>
      </c>
      <c r="N427" s="7" t="s">
        <v>1281</v>
      </c>
      <c r="O427" s="13" t="str">
        <f t="shared" si="11"/>
        <v>Cumplido</v>
      </c>
    </row>
    <row r="428" spans="1:15" ht="68.25" customHeight="1" x14ac:dyDescent="0.2">
      <c r="A428" s="1"/>
      <c r="B428" s="10" t="s">
        <v>3</v>
      </c>
      <c r="C428" s="7" t="s">
        <v>11</v>
      </c>
      <c r="D428" s="7" t="s">
        <v>127</v>
      </c>
      <c r="E428" s="7" t="s">
        <v>177</v>
      </c>
      <c r="F428" s="7" t="s">
        <v>41</v>
      </c>
      <c r="G428" s="4" t="s">
        <v>470</v>
      </c>
      <c r="H428" s="11">
        <v>55</v>
      </c>
      <c r="I428" s="11">
        <v>50</v>
      </c>
      <c r="J428" s="11">
        <v>90.909090909090907</v>
      </c>
      <c r="K428" s="11">
        <v>50</v>
      </c>
      <c r="L428" s="11">
        <v>50</v>
      </c>
      <c r="M428" s="12">
        <v>1</v>
      </c>
      <c r="N428" s="7" t="s">
        <v>1282</v>
      </c>
      <c r="O428" s="13" t="str">
        <f t="shared" si="11"/>
        <v>Cumplido</v>
      </c>
    </row>
    <row r="429" spans="1:15" ht="68.25" customHeight="1" x14ac:dyDescent="0.2">
      <c r="A429" s="1"/>
      <c r="B429" s="10" t="s">
        <v>3</v>
      </c>
      <c r="C429" s="7" t="s">
        <v>11</v>
      </c>
      <c r="D429" s="7" t="s">
        <v>127</v>
      </c>
      <c r="E429" s="7" t="s">
        <v>130</v>
      </c>
      <c r="F429" s="7" t="s">
        <v>41</v>
      </c>
      <c r="G429" s="4" t="s">
        <v>471</v>
      </c>
      <c r="H429" s="11">
        <v>1919</v>
      </c>
      <c r="I429" s="11">
        <v>1591.82</v>
      </c>
      <c r="J429" s="11">
        <v>82.950495049504951</v>
      </c>
      <c r="K429" s="11">
        <v>0</v>
      </c>
      <c r="L429" s="11">
        <v>1591.82</v>
      </c>
      <c r="M429" s="12">
        <v>1</v>
      </c>
      <c r="N429" s="7" t="s">
        <v>1283</v>
      </c>
      <c r="O429" s="13" t="str">
        <f t="shared" si="11"/>
        <v>Cumplido</v>
      </c>
    </row>
    <row r="430" spans="1:15" ht="68.25" customHeight="1" x14ac:dyDescent="0.2">
      <c r="A430" s="1"/>
      <c r="B430" s="10" t="s">
        <v>3</v>
      </c>
      <c r="C430" s="7" t="s">
        <v>11</v>
      </c>
      <c r="D430" s="7" t="s">
        <v>127</v>
      </c>
      <c r="E430" s="7" t="s">
        <v>130</v>
      </c>
      <c r="F430" s="7" t="s">
        <v>41</v>
      </c>
      <c r="G430" s="4" t="s">
        <v>472</v>
      </c>
      <c r="H430" s="11">
        <v>1</v>
      </c>
      <c r="I430" s="11">
        <v>0.75</v>
      </c>
      <c r="J430" s="11">
        <v>75</v>
      </c>
      <c r="K430" s="11">
        <v>0.25</v>
      </c>
      <c r="L430" s="11">
        <v>0.25</v>
      </c>
      <c r="M430" s="12">
        <v>1</v>
      </c>
      <c r="N430" s="7" t="s">
        <v>1284</v>
      </c>
      <c r="O430" s="13" t="str">
        <f t="shared" si="11"/>
        <v>Cumplido</v>
      </c>
    </row>
    <row r="431" spans="1:15" ht="68.25" customHeight="1" x14ac:dyDescent="0.2">
      <c r="A431" s="1"/>
      <c r="B431" s="10" t="s">
        <v>3</v>
      </c>
      <c r="C431" s="7" t="s">
        <v>11</v>
      </c>
      <c r="D431" s="7" t="s">
        <v>127</v>
      </c>
      <c r="E431" s="7" t="s">
        <v>130</v>
      </c>
      <c r="F431" s="7" t="s">
        <v>41</v>
      </c>
      <c r="G431" s="4" t="s">
        <v>473</v>
      </c>
      <c r="H431" s="11">
        <v>1</v>
      </c>
      <c r="I431" s="11">
        <v>0.75</v>
      </c>
      <c r="J431" s="11">
        <v>75</v>
      </c>
      <c r="K431" s="11">
        <v>0.25</v>
      </c>
      <c r="L431" s="11">
        <v>0.25</v>
      </c>
      <c r="M431" s="12">
        <v>1</v>
      </c>
      <c r="N431" s="7" t="s">
        <v>1285</v>
      </c>
      <c r="O431" s="13" t="str">
        <f t="shared" si="11"/>
        <v>Cumplido</v>
      </c>
    </row>
    <row r="432" spans="1:15" ht="68.25" customHeight="1" x14ac:dyDescent="0.2">
      <c r="A432" s="1"/>
      <c r="B432" s="10" t="s">
        <v>3</v>
      </c>
      <c r="C432" s="7" t="s">
        <v>11</v>
      </c>
      <c r="D432" s="7" t="s">
        <v>127</v>
      </c>
      <c r="E432" s="7" t="s">
        <v>130</v>
      </c>
      <c r="F432" s="7" t="s">
        <v>41</v>
      </c>
      <c r="G432" s="4" t="s">
        <v>474</v>
      </c>
      <c r="H432" s="11">
        <v>100</v>
      </c>
      <c r="I432" s="11">
        <v>50</v>
      </c>
      <c r="J432" s="11">
        <v>50</v>
      </c>
      <c r="K432" s="11">
        <v>25</v>
      </c>
      <c r="L432" s="11">
        <v>25</v>
      </c>
      <c r="M432" s="12">
        <v>1</v>
      </c>
      <c r="N432" s="7" t="s">
        <v>1286</v>
      </c>
      <c r="O432" s="13" t="str">
        <f t="shared" si="11"/>
        <v>Cumplido</v>
      </c>
    </row>
    <row r="433" spans="1:15" ht="38.25" x14ac:dyDescent="0.2">
      <c r="A433" s="1"/>
      <c r="B433" s="10" t="s">
        <v>3</v>
      </c>
      <c r="C433" s="7" t="s">
        <v>11</v>
      </c>
      <c r="D433" s="7" t="s">
        <v>127</v>
      </c>
      <c r="E433" s="7" t="s">
        <v>132</v>
      </c>
      <c r="F433" s="7" t="s">
        <v>41</v>
      </c>
      <c r="G433" s="4" t="s">
        <v>475</v>
      </c>
      <c r="H433" s="11">
        <v>1</v>
      </c>
      <c r="I433" s="11">
        <v>0</v>
      </c>
      <c r="J433" s="11">
        <v>0</v>
      </c>
      <c r="K433" s="11">
        <v>0.75</v>
      </c>
      <c r="L433" s="11">
        <v>0</v>
      </c>
      <c r="M433" s="12">
        <v>0</v>
      </c>
      <c r="N433" s="7" t="s">
        <v>1917</v>
      </c>
      <c r="O433" s="13" t="str">
        <f t="shared" si="11"/>
        <v>Incumplido</v>
      </c>
    </row>
    <row r="434" spans="1:15" ht="68.25" customHeight="1" x14ac:dyDescent="0.2">
      <c r="A434" s="1"/>
      <c r="B434" s="10" t="s">
        <v>3</v>
      </c>
      <c r="C434" s="7" t="s">
        <v>11</v>
      </c>
      <c r="D434" s="7" t="s">
        <v>127</v>
      </c>
      <c r="E434" s="7" t="s">
        <v>132</v>
      </c>
      <c r="F434" s="7" t="s">
        <v>41</v>
      </c>
      <c r="G434" s="4" t="s">
        <v>476</v>
      </c>
      <c r="H434" s="11">
        <v>1</v>
      </c>
      <c r="I434" s="11">
        <v>0.75</v>
      </c>
      <c r="J434" s="11">
        <v>75</v>
      </c>
      <c r="K434" s="11">
        <v>0.25</v>
      </c>
      <c r="L434" s="11">
        <v>0.25</v>
      </c>
      <c r="M434" s="12">
        <v>1</v>
      </c>
      <c r="N434" s="7" t="s">
        <v>1897</v>
      </c>
      <c r="O434" s="13" t="str">
        <f t="shared" si="11"/>
        <v>Cumplido</v>
      </c>
    </row>
    <row r="435" spans="1:15" ht="68.25" customHeight="1" x14ac:dyDescent="0.2">
      <c r="A435" s="1"/>
      <c r="B435" s="10" t="s">
        <v>3</v>
      </c>
      <c r="C435" s="7" t="s">
        <v>11</v>
      </c>
      <c r="D435" s="7" t="s">
        <v>127</v>
      </c>
      <c r="E435" s="7" t="s">
        <v>132</v>
      </c>
      <c r="F435" s="7" t="s">
        <v>41</v>
      </c>
      <c r="G435" s="4" t="s">
        <v>477</v>
      </c>
      <c r="H435" s="11">
        <v>95</v>
      </c>
      <c r="I435" s="11">
        <v>0</v>
      </c>
      <c r="J435" s="11">
        <v>0</v>
      </c>
      <c r="K435" s="11">
        <v>0</v>
      </c>
      <c r="L435" s="11">
        <v>1.02</v>
      </c>
      <c r="M435" s="12">
        <v>1</v>
      </c>
      <c r="N435" s="7" t="s">
        <v>1287</v>
      </c>
      <c r="O435" s="13" t="str">
        <f t="shared" si="11"/>
        <v>Cumplido</v>
      </c>
    </row>
    <row r="436" spans="1:15" ht="38.25" x14ac:dyDescent="0.2">
      <c r="A436" s="1"/>
      <c r="B436" s="10" t="s">
        <v>3</v>
      </c>
      <c r="C436" s="7" t="s">
        <v>11</v>
      </c>
      <c r="D436" s="7" t="s">
        <v>127</v>
      </c>
      <c r="E436" s="7" t="s">
        <v>132</v>
      </c>
      <c r="F436" s="7" t="s">
        <v>41</v>
      </c>
      <c r="G436" s="4" t="s">
        <v>478</v>
      </c>
      <c r="H436" s="11">
        <v>100</v>
      </c>
      <c r="I436" s="11">
        <v>0</v>
      </c>
      <c r="J436" s="11">
        <v>0</v>
      </c>
      <c r="K436" s="11">
        <v>25</v>
      </c>
      <c r="L436" s="11">
        <v>0</v>
      </c>
      <c r="M436" s="12">
        <v>0</v>
      </c>
      <c r="N436" s="7" t="s">
        <v>1917</v>
      </c>
      <c r="O436" s="13" t="str">
        <f t="shared" si="11"/>
        <v>Incumplido</v>
      </c>
    </row>
    <row r="437" spans="1:15" ht="68.25" customHeight="1" x14ac:dyDescent="0.2">
      <c r="A437" s="1"/>
      <c r="B437" s="10" t="s">
        <v>3</v>
      </c>
      <c r="C437" s="7" t="s">
        <v>11</v>
      </c>
      <c r="D437" s="7" t="s">
        <v>127</v>
      </c>
      <c r="E437" s="7" t="s">
        <v>132</v>
      </c>
      <c r="F437" s="7" t="s">
        <v>41</v>
      </c>
      <c r="G437" s="4" t="s">
        <v>479</v>
      </c>
      <c r="H437" s="11">
        <v>50</v>
      </c>
      <c r="I437" s="11">
        <v>0</v>
      </c>
      <c r="J437" s="11">
        <v>0</v>
      </c>
      <c r="K437" s="11">
        <v>40</v>
      </c>
      <c r="L437" s="11">
        <v>40</v>
      </c>
      <c r="M437" s="12">
        <v>1</v>
      </c>
      <c r="N437" s="7" t="s">
        <v>1288</v>
      </c>
      <c r="O437" s="13" t="str">
        <f t="shared" si="11"/>
        <v>Cumplido</v>
      </c>
    </row>
    <row r="438" spans="1:15" ht="68.25" customHeight="1" x14ac:dyDescent="0.2">
      <c r="A438" s="1"/>
      <c r="B438" s="10" t="s">
        <v>3</v>
      </c>
      <c r="C438" s="7" t="s">
        <v>11</v>
      </c>
      <c r="D438" s="7" t="s">
        <v>127</v>
      </c>
      <c r="E438" s="7" t="s">
        <v>134</v>
      </c>
      <c r="F438" s="7" t="s">
        <v>41</v>
      </c>
      <c r="G438" s="4" t="s">
        <v>480</v>
      </c>
      <c r="H438" s="11">
        <v>27593</v>
      </c>
      <c r="I438" s="11">
        <v>18743.25</v>
      </c>
      <c r="J438" s="11">
        <v>67.927554089805383</v>
      </c>
      <c r="K438" s="11">
        <v>0</v>
      </c>
      <c r="L438" s="11">
        <v>18743.25</v>
      </c>
      <c r="M438" s="12">
        <v>1</v>
      </c>
      <c r="N438" s="7" t="s">
        <v>1289</v>
      </c>
      <c r="O438" s="13" t="str">
        <f t="shared" si="11"/>
        <v>Cumplido</v>
      </c>
    </row>
    <row r="439" spans="1:15" ht="68.25" customHeight="1" x14ac:dyDescent="0.2">
      <c r="A439" s="1"/>
      <c r="B439" s="10" t="s">
        <v>3</v>
      </c>
      <c r="C439" s="7" t="s">
        <v>11</v>
      </c>
      <c r="D439" s="7" t="s">
        <v>127</v>
      </c>
      <c r="E439" s="7" t="s">
        <v>134</v>
      </c>
      <c r="F439" s="7" t="s">
        <v>41</v>
      </c>
      <c r="G439" s="4" t="s">
        <v>481</v>
      </c>
      <c r="H439" s="11">
        <v>1</v>
      </c>
      <c r="I439" s="11">
        <v>0.75</v>
      </c>
      <c r="J439" s="11">
        <v>75</v>
      </c>
      <c r="K439" s="11">
        <v>0.25</v>
      </c>
      <c r="L439" s="11">
        <v>0.25</v>
      </c>
      <c r="M439" s="12">
        <v>1</v>
      </c>
      <c r="N439" s="7" t="s">
        <v>1290</v>
      </c>
      <c r="O439" s="13" t="str">
        <f t="shared" si="11"/>
        <v>Cumplido</v>
      </c>
    </row>
    <row r="440" spans="1:15" ht="68.25" customHeight="1" x14ac:dyDescent="0.2">
      <c r="A440" s="1"/>
      <c r="B440" s="10" t="s">
        <v>3</v>
      </c>
      <c r="C440" s="7" t="s">
        <v>11</v>
      </c>
      <c r="D440" s="7" t="s">
        <v>127</v>
      </c>
      <c r="E440" s="7" t="s">
        <v>134</v>
      </c>
      <c r="F440" s="7" t="s">
        <v>41</v>
      </c>
      <c r="G440" s="4" t="s">
        <v>482</v>
      </c>
      <c r="H440" s="11">
        <v>1</v>
      </c>
      <c r="I440" s="11">
        <v>0.75</v>
      </c>
      <c r="J440" s="11">
        <v>75</v>
      </c>
      <c r="K440" s="11">
        <v>0.25</v>
      </c>
      <c r="L440" s="11">
        <v>0.25</v>
      </c>
      <c r="M440" s="12">
        <v>1</v>
      </c>
      <c r="N440" s="7" t="s">
        <v>1291</v>
      </c>
      <c r="O440" s="13" t="str">
        <f t="shared" si="11"/>
        <v>Cumplido</v>
      </c>
    </row>
    <row r="441" spans="1:15" ht="68.25" customHeight="1" x14ac:dyDescent="0.2">
      <c r="A441" s="1"/>
      <c r="B441" s="10" t="s">
        <v>3</v>
      </c>
      <c r="C441" s="7" t="s">
        <v>11</v>
      </c>
      <c r="D441" s="7" t="s">
        <v>127</v>
      </c>
      <c r="E441" s="7" t="s">
        <v>134</v>
      </c>
      <c r="F441" s="7" t="s">
        <v>41</v>
      </c>
      <c r="G441" s="4" t="s">
        <v>483</v>
      </c>
      <c r="H441" s="11">
        <v>100</v>
      </c>
      <c r="I441" s="11">
        <v>50</v>
      </c>
      <c r="J441" s="11">
        <v>50</v>
      </c>
      <c r="K441" s="11">
        <v>25</v>
      </c>
      <c r="L441" s="11">
        <v>25</v>
      </c>
      <c r="M441" s="12">
        <v>1</v>
      </c>
      <c r="N441" s="7" t="s">
        <v>1292</v>
      </c>
      <c r="O441" s="13" t="str">
        <f t="shared" si="11"/>
        <v>Cumplido</v>
      </c>
    </row>
    <row r="442" spans="1:15" ht="68.25" customHeight="1" x14ac:dyDescent="0.2">
      <c r="A442" s="1"/>
      <c r="B442" s="10" t="s">
        <v>3</v>
      </c>
      <c r="C442" s="7" t="s">
        <v>11</v>
      </c>
      <c r="D442" s="7" t="s">
        <v>127</v>
      </c>
      <c r="E442" s="7" t="s">
        <v>136</v>
      </c>
      <c r="F442" s="7" t="s">
        <v>41</v>
      </c>
      <c r="G442" s="4" t="s">
        <v>484</v>
      </c>
      <c r="H442" s="11">
        <v>15107</v>
      </c>
      <c r="I442" s="11">
        <v>11736.88</v>
      </c>
      <c r="J442" s="11">
        <v>77.691666115046004</v>
      </c>
      <c r="K442" s="11">
        <v>0</v>
      </c>
      <c r="L442" s="11">
        <v>11736.88</v>
      </c>
      <c r="M442" s="12">
        <v>1</v>
      </c>
      <c r="N442" s="7" t="s">
        <v>1293</v>
      </c>
      <c r="O442" s="13" t="str">
        <f t="shared" si="11"/>
        <v>Cumplido</v>
      </c>
    </row>
    <row r="443" spans="1:15" ht="68.25" customHeight="1" x14ac:dyDescent="0.2">
      <c r="A443" s="1"/>
      <c r="B443" s="10" t="s">
        <v>3</v>
      </c>
      <c r="C443" s="7" t="s">
        <v>11</v>
      </c>
      <c r="D443" s="7" t="s">
        <v>127</v>
      </c>
      <c r="E443" s="7" t="s">
        <v>136</v>
      </c>
      <c r="F443" s="7" t="s">
        <v>41</v>
      </c>
      <c r="G443" s="4" t="s">
        <v>485</v>
      </c>
      <c r="H443" s="11">
        <v>1</v>
      </c>
      <c r="I443" s="11">
        <v>0.75</v>
      </c>
      <c r="J443" s="11">
        <v>75</v>
      </c>
      <c r="K443" s="11">
        <v>0.25</v>
      </c>
      <c r="L443" s="11">
        <v>0.25</v>
      </c>
      <c r="M443" s="12">
        <v>1</v>
      </c>
      <c r="N443" s="7" t="s">
        <v>1294</v>
      </c>
      <c r="O443" s="13" t="str">
        <f t="shared" si="11"/>
        <v>Cumplido</v>
      </c>
    </row>
    <row r="444" spans="1:15" ht="68.25" customHeight="1" x14ac:dyDescent="0.2">
      <c r="A444" s="1"/>
      <c r="B444" s="10" t="s">
        <v>3</v>
      </c>
      <c r="C444" s="7" t="s">
        <v>11</v>
      </c>
      <c r="D444" s="7" t="s">
        <v>127</v>
      </c>
      <c r="E444" s="7" t="s">
        <v>136</v>
      </c>
      <c r="F444" s="7" t="s">
        <v>41</v>
      </c>
      <c r="G444" s="4" t="s">
        <v>486</v>
      </c>
      <c r="H444" s="11">
        <v>1</v>
      </c>
      <c r="I444" s="11">
        <v>0.75</v>
      </c>
      <c r="J444" s="11">
        <v>75</v>
      </c>
      <c r="K444" s="11">
        <v>0.25</v>
      </c>
      <c r="L444" s="11">
        <v>0.25</v>
      </c>
      <c r="M444" s="12">
        <v>1</v>
      </c>
      <c r="N444" s="7" t="s">
        <v>1295</v>
      </c>
      <c r="O444" s="13" t="str">
        <f t="shared" si="11"/>
        <v>Cumplido</v>
      </c>
    </row>
    <row r="445" spans="1:15" ht="68.25" customHeight="1" x14ac:dyDescent="0.2">
      <c r="A445" s="1"/>
      <c r="B445" s="10" t="s">
        <v>3</v>
      </c>
      <c r="C445" s="7" t="s">
        <v>11</v>
      </c>
      <c r="D445" s="7" t="s">
        <v>127</v>
      </c>
      <c r="E445" s="7" t="s">
        <v>136</v>
      </c>
      <c r="F445" s="7" t="s">
        <v>41</v>
      </c>
      <c r="G445" s="4" t="s">
        <v>487</v>
      </c>
      <c r="H445" s="11">
        <v>100</v>
      </c>
      <c r="I445" s="11">
        <v>50</v>
      </c>
      <c r="J445" s="11">
        <v>50</v>
      </c>
      <c r="K445" s="11">
        <v>25</v>
      </c>
      <c r="L445" s="11">
        <v>25</v>
      </c>
      <c r="M445" s="12">
        <v>1</v>
      </c>
      <c r="N445" s="7" t="s">
        <v>1296</v>
      </c>
      <c r="O445" s="13" t="str">
        <f t="shared" si="11"/>
        <v>Cumplido</v>
      </c>
    </row>
    <row r="446" spans="1:15" ht="68.25" customHeight="1" x14ac:dyDescent="0.2">
      <c r="A446" s="1"/>
      <c r="B446" s="10" t="s">
        <v>3</v>
      </c>
      <c r="C446" s="7" t="s">
        <v>11</v>
      </c>
      <c r="D446" s="7" t="s">
        <v>127</v>
      </c>
      <c r="E446" s="7" t="s">
        <v>138</v>
      </c>
      <c r="F446" s="7" t="s">
        <v>41</v>
      </c>
      <c r="G446" s="4" t="s">
        <v>488</v>
      </c>
      <c r="H446" s="11">
        <v>300.10000000000002</v>
      </c>
      <c r="I446" s="11">
        <v>156.13999999999999</v>
      </c>
      <c r="J446" s="11">
        <v>52.029323558813722</v>
      </c>
      <c r="K446" s="11">
        <v>0</v>
      </c>
      <c r="L446" s="11">
        <v>156.13999999999999</v>
      </c>
      <c r="M446" s="12">
        <v>1</v>
      </c>
      <c r="N446" s="7" t="s">
        <v>1297</v>
      </c>
      <c r="O446" s="13" t="str">
        <f t="shared" si="11"/>
        <v>Cumplido</v>
      </c>
    </row>
    <row r="447" spans="1:15" ht="68.25" customHeight="1" x14ac:dyDescent="0.2">
      <c r="A447" s="1"/>
      <c r="B447" s="10" t="s">
        <v>3</v>
      </c>
      <c r="C447" s="7" t="s">
        <v>11</v>
      </c>
      <c r="D447" s="7" t="s">
        <v>127</v>
      </c>
      <c r="E447" s="7" t="s">
        <v>138</v>
      </c>
      <c r="F447" s="7" t="s">
        <v>41</v>
      </c>
      <c r="G447" s="4" t="s">
        <v>489</v>
      </c>
      <c r="H447" s="11">
        <v>1</v>
      </c>
      <c r="I447" s="11">
        <v>0.25</v>
      </c>
      <c r="J447" s="11">
        <v>25</v>
      </c>
      <c r="K447" s="11">
        <v>0.25</v>
      </c>
      <c r="L447" s="11">
        <v>0</v>
      </c>
      <c r="M447" s="12">
        <v>0</v>
      </c>
      <c r="N447" s="7" t="s">
        <v>1917</v>
      </c>
      <c r="O447" s="13" t="str">
        <f t="shared" si="11"/>
        <v>Incumplido</v>
      </c>
    </row>
    <row r="448" spans="1:15" ht="68.25" customHeight="1" x14ac:dyDescent="0.2">
      <c r="A448" s="1"/>
      <c r="B448" s="10" t="s">
        <v>3</v>
      </c>
      <c r="C448" s="7" t="s">
        <v>11</v>
      </c>
      <c r="D448" s="7" t="s">
        <v>127</v>
      </c>
      <c r="E448" s="7" t="s">
        <v>138</v>
      </c>
      <c r="F448" s="7" t="s">
        <v>41</v>
      </c>
      <c r="G448" s="4" t="s">
        <v>490</v>
      </c>
      <c r="H448" s="11">
        <v>1</v>
      </c>
      <c r="I448" s="11">
        <v>0.75</v>
      </c>
      <c r="J448" s="11">
        <v>75</v>
      </c>
      <c r="K448" s="11">
        <v>0.25</v>
      </c>
      <c r="L448" s="11">
        <v>0.25</v>
      </c>
      <c r="M448" s="12">
        <v>1</v>
      </c>
      <c r="N448" s="7" t="s">
        <v>1298</v>
      </c>
      <c r="O448" s="13" t="str">
        <f t="shared" si="11"/>
        <v>Cumplido</v>
      </c>
    </row>
    <row r="449" spans="1:15" ht="68.25" customHeight="1" x14ac:dyDescent="0.2">
      <c r="A449" s="1"/>
      <c r="B449" s="10" t="s">
        <v>3</v>
      </c>
      <c r="C449" s="7" t="s">
        <v>11</v>
      </c>
      <c r="D449" s="7" t="s">
        <v>127</v>
      </c>
      <c r="E449" s="7" t="s">
        <v>138</v>
      </c>
      <c r="F449" s="7" t="s">
        <v>41</v>
      </c>
      <c r="G449" s="4" t="s">
        <v>491</v>
      </c>
      <c r="H449" s="11">
        <v>100</v>
      </c>
      <c r="I449" s="11">
        <v>50</v>
      </c>
      <c r="J449" s="11">
        <v>50</v>
      </c>
      <c r="K449" s="11">
        <v>25</v>
      </c>
      <c r="L449" s="11">
        <v>25</v>
      </c>
      <c r="M449" s="12">
        <v>1</v>
      </c>
      <c r="N449" s="7" t="s">
        <v>1299</v>
      </c>
      <c r="O449" s="13" t="str">
        <f t="shared" si="11"/>
        <v>Cumplido</v>
      </c>
    </row>
    <row r="450" spans="1:15" ht="68.25" customHeight="1" x14ac:dyDescent="0.2">
      <c r="A450" s="1"/>
      <c r="B450" s="10" t="s">
        <v>3</v>
      </c>
      <c r="C450" s="7" t="s">
        <v>11</v>
      </c>
      <c r="D450" s="7" t="s">
        <v>127</v>
      </c>
      <c r="E450" s="7" t="s">
        <v>138</v>
      </c>
      <c r="F450" s="7" t="s">
        <v>41</v>
      </c>
      <c r="G450" s="4" t="s">
        <v>492</v>
      </c>
      <c r="H450" s="11">
        <v>60</v>
      </c>
      <c r="I450" s="11">
        <v>55</v>
      </c>
      <c r="J450" s="11">
        <v>91.666666666666671</v>
      </c>
      <c r="K450" s="11">
        <v>55</v>
      </c>
      <c r="L450" s="11">
        <v>55</v>
      </c>
      <c r="M450" s="12">
        <v>1</v>
      </c>
      <c r="N450" s="7" t="s">
        <v>1300</v>
      </c>
      <c r="O450" s="13" t="str">
        <f t="shared" si="11"/>
        <v>Cumplido</v>
      </c>
    </row>
    <row r="451" spans="1:15" ht="68.25" customHeight="1" x14ac:dyDescent="0.2">
      <c r="A451" s="1"/>
      <c r="B451" s="10" t="s">
        <v>3</v>
      </c>
      <c r="C451" s="7" t="s">
        <v>11</v>
      </c>
      <c r="D451" s="7" t="s">
        <v>127</v>
      </c>
      <c r="E451" s="7"/>
      <c r="F451" s="7" t="s">
        <v>41</v>
      </c>
      <c r="G451" s="4" t="s">
        <v>493</v>
      </c>
      <c r="H451" s="11">
        <v>17.510000000000002</v>
      </c>
      <c r="I451" s="11">
        <v>17.510000000000002</v>
      </c>
      <c r="J451" s="11">
        <v>100</v>
      </c>
      <c r="K451" s="11">
        <v>17.47</v>
      </c>
      <c r="L451" s="11">
        <v>17.47</v>
      </c>
      <c r="M451" s="12">
        <v>1</v>
      </c>
      <c r="N451" s="7" t="s">
        <v>1301</v>
      </c>
      <c r="O451" s="13" t="str">
        <f t="shared" si="11"/>
        <v>Cumplido</v>
      </c>
    </row>
    <row r="452" spans="1:15" ht="68.25" customHeight="1" x14ac:dyDescent="0.2">
      <c r="A452" s="1"/>
      <c r="B452" s="10" t="s">
        <v>3</v>
      </c>
      <c r="C452" s="7" t="s">
        <v>11</v>
      </c>
      <c r="D452" s="7" t="s">
        <v>127</v>
      </c>
      <c r="E452" s="7" t="s">
        <v>263</v>
      </c>
      <c r="F452" s="7" t="s">
        <v>41</v>
      </c>
      <c r="G452" s="4" t="s">
        <v>494</v>
      </c>
      <c r="H452" s="11">
        <v>100</v>
      </c>
      <c r="I452" s="11">
        <v>25</v>
      </c>
      <c r="J452" s="11">
        <v>25</v>
      </c>
      <c r="K452" s="11">
        <v>25</v>
      </c>
      <c r="L452" s="11">
        <v>25</v>
      </c>
      <c r="M452" s="12">
        <v>1</v>
      </c>
      <c r="N452" s="7" t="s">
        <v>1302</v>
      </c>
      <c r="O452" s="13" t="str">
        <f t="shared" si="11"/>
        <v>Cumplido</v>
      </c>
    </row>
    <row r="453" spans="1:15" ht="38.25" x14ac:dyDescent="0.2">
      <c r="A453" s="1"/>
      <c r="B453" s="10" t="s">
        <v>3</v>
      </c>
      <c r="C453" s="7" t="s">
        <v>11</v>
      </c>
      <c r="D453" s="7" t="s">
        <v>127</v>
      </c>
      <c r="E453" s="7" t="s">
        <v>263</v>
      </c>
      <c r="F453" s="7" t="s">
        <v>41</v>
      </c>
      <c r="G453" s="4" t="s">
        <v>495</v>
      </c>
      <c r="H453" s="11">
        <v>75</v>
      </c>
      <c r="I453" s="11">
        <v>0</v>
      </c>
      <c r="J453" s="11">
        <v>0</v>
      </c>
      <c r="K453" s="11">
        <v>15</v>
      </c>
      <c r="L453" s="11">
        <v>0</v>
      </c>
      <c r="M453" s="12">
        <v>0</v>
      </c>
      <c r="N453" s="7" t="s">
        <v>1917</v>
      </c>
      <c r="O453" s="13" t="str">
        <f t="shared" si="11"/>
        <v>Incumplido</v>
      </c>
    </row>
    <row r="454" spans="1:15" ht="68.25" customHeight="1" x14ac:dyDescent="0.2">
      <c r="A454" s="1"/>
      <c r="B454" s="10" t="s">
        <v>3</v>
      </c>
      <c r="C454" s="7" t="s">
        <v>11</v>
      </c>
      <c r="D454" s="7" t="s">
        <v>127</v>
      </c>
      <c r="E454" s="7" t="s">
        <v>263</v>
      </c>
      <c r="F454" s="7" t="s">
        <v>41</v>
      </c>
      <c r="G454" s="4" t="s">
        <v>496</v>
      </c>
      <c r="H454" s="11">
        <v>1</v>
      </c>
      <c r="I454" s="11">
        <v>0.75</v>
      </c>
      <c r="J454" s="11">
        <v>75</v>
      </c>
      <c r="K454" s="11">
        <v>0.25</v>
      </c>
      <c r="L454" s="11">
        <v>0.25</v>
      </c>
      <c r="M454" s="12">
        <v>1</v>
      </c>
      <c r="N454" s="7" t="s">
        <v>1303</v>
      </c>
      <c r="O454" s="13" t="str">
        <f t="shared" si="11"/>
        <v>Cumplido</v>
      </c>
    </row>
    <row r="455" spans="1:15" ht="68.25" customHeight="1" x14ac:dyDescent="0.2">
      <c r="A455" s="1"/>
      <c r="B455" s="10" t="s">
        <v>3</v>
      </c>
      <c r="C455" s="7" t="s">
        <v>11</v>
      </c>
      <c r="D455" s="7" t="s">
        <v>127</v>
      </c>
      <c r="E455" s="7" t="s">
        <v>263</v>
      </c>
      <c r="F455" s="7" t="s">
        <v>41</v>
      </c>
      <c r="G455" s="4" t="s">
        <v>497</v>
      </c>
      <c r="H455" s="11">
        <v>1</v>
      </c>
      <c r="I455" s="11">
        <v>0.75</v>
      </c>
      <c r="J455" s="11">
        <v>75</v>
      </c>
      <c r="K455" s="11">
        <v>0.25</v>
      </c>
      <c r="L455" s="11">
        <v>0.25</v>
      </c>
      <c r="M455" s="12">
        <v>1</v>
      </c>
      <c r="N455" s="7" t="s">
        <v>1304</v>
      </c>
      <c r="O455" s="13" t="str">
        <f t="shared" si="11"/>
        <v>Cumplido</v>
      </c>
    </row>
    <row r="456" spans="1:15" ht="68.25" customHeight="1" x14ac:dyDescent="0.2">
      <c r="A456" s="1"/>
      <c r="B456" s="10" t="s">
        <v>3</v>
      </c>
      <c r="C456" s="7" t="s">
        <v>11</v>
      </c>
      <c r="D456" s="7" t="s">
        <v>127</v>
      </c>
      <c r="E456" s="7" t="s">
        <v>267</v>
      </c>
      <c r="F456" s="7" t="s">
        <v>41</v>
      </c>
      <c r="G456" s="4" t="s">
        <v>498</v>
      </c>
      <c r="H456" s="11">
        <v>3</v>
      </c>
      <c r="I456" s="11">
        <v>3</v>
      </c>
      <c r="J456" s="11">
        <v>100</v>
      </c>
      <c r="K456" s="11">
        <v>0</v>
      </c>
      <c r="L456" s="11">
        <v>3</v>
      </c>
      <c r="M456" s="12">
        <v>1</v>
      </c>
      <c r="N456" s="7" t="s">
        <v>1305</v>
      </c>
      <c r="O456" s="13" t="str">
        <f t="shared" si="11"/>
        <v>Cumplido</v>
      </c>
    </row>
    <row r="457" spans="1:15" ht="68.25" customHeight="1" x14ac:dyDescent="0.2">
      <c r="A457" s="1"/>
      <c r="B457" s="10" t="s">
        <v>3</v>
      </c>
      <c r="C457" s="7" t="s">
        <v>11</v>
      </c>
      <c r="D457" s="7" t="s">
        <v>127</v>
      </c>
      <c r="E457" s="7" t="s">
        <v>267</v>
      </c>
      <c r="F457" s="7" t="s">
        <v>41</v>
      </c>
      <c r="G457" s="4" t="s">
        <v>499</v>
      </c>
      <c r="H457" s="11">
        <v>1</v>
      </c>
      <c r="I457" s="11">
        <v>0.75</v>
      </c>
      <c r="J457" s="11">
        <v>75</v>
      </c>
      <c r="K457" s="11">
        <v>0.25</v>
      </c>
      <c r="L457" s="11">
        <v>0.25</v>
      </c>
      <c r="M457" s="12">
        <v>1</v>
      </c>
      <c r="N457" s="7" t="s">
        <v>1306</v>
      </c>
      <c r="O457" s="13" t="str">
        <f t="shared" si="11"/>
        <v>Cumplido</v>
      </c>
    </row>
    <row r="458" spans="1:15" ht="68.25" customHeight="1" x14ac:dyDescent="0.2">
      <c r="A458" s="1"/>
      <c r="B458" s="10" t="s">
        <v>3</v>
      </c>
      <c r="C458" s="7" t="s">
        <v>11</v>
      </c>
      <c r="D458" s="7" t="s">
        <v>127</v>
      </c>
      <c r="E458" s="7" t="s">
        <v>267</v>
      </c>
      <c r="F458" s="7" t="s">
        <v>41</v>
      </c>
      <c r="G458" s="4" t="s">
        <v>500</v>
      </c>
      <c r="H458" s="11">
        <v>1</v>
      </c>
      <c r="I458" s="11">
        <v>0.75</v>
      </c>
      <c r="J458" s="11">
        <v>75</v>
      </c>
      <c r="K458" s="11">
        <v>0.25</v>
      </c>
      <c r="L458" s="11">
        <v>0.25</v>
      </c>
      <c r="M458" s="12">
        <v>1</v>
      </c>
      <c r="N458" s="7" t="s">
        <v>1307</v>
      </c>
      <c r="O458" s="13" t="str">
        <f t="shared" si="11"/>
        <v>Cumplido</v>
      </c>
    </row>
    <row r="459" spans="1:15" ht="68.25" customHeight="1" x14ac:dyDescent="0.2">
      <c r="A459" s="1"/>
      <c r="B459" s="10" t="s">
        <v>3</v>
      </c>
      <c r="C459" s="7" t="s">
        <v>11</v>
      </c>
      <c r="D459" s="7" t="s">
        <v>127</v>
      </c>
      <c r="E459" s="7" t="s">
        <v>267</v>
      </c>
      <c r="F459" s="7" t="s">
        <v>41</v>
      </c>
      <c r="G459" s="4" t="s">
        <v>501</v>
      </c>
      <c r="H459" s="11">
        <v>100</v>
      </c>
      <c r="I459" s="11">
        <v>50</v>
      </c>
      <c r="J459" s="11">
        <v>50</v>
      </c>
      <c r="K459" s="11">
        <v>25</v>
      </c>
      <c r="L459" s="11">
        <v>25</v>
      </c>
      <c r="M459" s="12">
        <v>1</v>
      </c>
      <c r="N459" s="7" t="s">
        <v>1308</v>
      </c>
      <c r="O459" s="13" t="str">
        <f t="shared" si="11"/>
        <v>Cumplido</v>
      </c>
    </row>
    <row r="460" spans="1:15" ht="68.25" customHeight="1" x14ac:dyDescent="0.2">
      <c r="A460" s="1"/>
      <c r="B460" s="10" t="s">
        <v>3</v>
      </c>
      <c r="C460" s="7" t="s">
        <v>11</v>
      </c>
      <c r="D460" s="7" t="s">
        <v>127</v>
      </c>
      <c r="E460" s="7" t="s">
        <v>267</v>
      </c>
      <c r="F460" s="7" t="s">
        <v>41</v>
      </c>
      <c r="G460" s="4" t="s">
        <v>502</v>
      </c>
      <c r="H460" s="11">
        <v>50</v>
      </c>
      <c r="I460" s="11">
        <v>45</v>
      </c>
      <c r="J460" s="11">
        <v>90</v>
      </c>
      <c r="K460" s="11">
        <v>45</v>
      </c>
      <c r="L460" s="11">
        <v>45</v>
      </c>
      <c r="M460" s="12">
        <v>1</v>
      </c>
      <c r="N460" s="7" t="s">
        <v>1309</v>
      </c>
      <c r="O460" s="13" t="str">
        <f t="shared" si="11"/>
        <v>Cumplido</v>
      </c>
    </row>
    <row r="461" spans="1:15" ht="68.25" customHeight="1" x14ac:dyDescent="0.2">
      <c r="A461" s="1"/>
      <c r="B461" s="10" t="s">
        <v>3</v>
      </c>
      <c r="C461" s="7" t="s">
        <v>11</v>
      </c>
      <c r="D461" s="7" t="s">
        <v>127</v>
      </c>
      <c r="E461" s="7" t="s">
        <v>140</v>
      </c>
      <c r="F461" s="7" t="s">
        <v>41</v>
      </c>
      <c r="G461" s="4" t="s">
        <v>503</v>
      </c>
      <c r="H461" s="11">
        <v>1233.07</v>
      </c>
      <c r="I461" s="11">
        <v>788.54</v>
      </c>
      <c r="J461" s="11">
        <v>63.949329721751397</v>
      </c>
      <c r="K461" s="11">
        <v>0</v>
      </c>
      <c r="L461" s="11">
        <v>788.54</v>
      </c>
      <c r="M461" s="12">
        <v>1</v>
      </c>
      <c r="N461" s="7" t="s">
        <v>1310</v>
      </c>
      <c r="O461" s="13" t="str">
        <f t="shared" si="11"/>
        <v>Cumplido</v>
      </c>
    </row>
    <row r="462" spans="1:15" ht="68.25" customHeight="1" x14ac:dyDescent="0.2">
      <c r="A462" s="1"/>
      <c r="B462" s="10" t="s">
        <v>3</v>
      </c>
      <c r="C462" s="7" t="s">
        <v>11</v>
      </c>
      <c r="D462" s="7" t="s">
        <v>127</v>
      </c>
      <c r="E462" s="7" t="s">
        <v>140</v>
      </c>
      <c r="F462" s="7" t="s">
        <v>41</v>
      </c>
      <c r="G462" s="4" t="s">
        <v>504</v>
      </c>
      <c r="H462" s="11">
        <v>1</v>
      </c>
      <c r="I462" s="11">
        <v>0.75</v>
      </c>
      <c r="J462" s="11">
        <v>75</v>
      </c>
      <c r="K462" s="11">
        <v>0.25</v>
      </c>
      <c r="L462" s="11">
        <v>0.25</v>
      </c>
      <c r="M462" s="12">
        <v>1</v>
      </c>
      <c r="N462" s="7" t="s">
        <v>1311</v>
      </c>
      <c r="O462" s="13" t="str">
        <f t="shared" si="11"/>
        <v>Cumplido</v>
      </c>
    </row>
    <row r="463" spans="1:15" ht="68.25" customHeight="1" x14ac:dyDescent="0.2">
      <c r="A463" s="1"/>
      <c r="B463" s="10" t="s">
        <v>3</v>
      </c>
      <c r="C463" s="7" t="s">
        <v>11</v>
      </c>
      <c r="D463" s="7" t="s">
        <v>127</v>
      </c>
      <c r="E463" s="7" t="s">
        <v>140</v>
      </c>
      <c r="F463" s="7" t="s">
        <v>41</v>
      </c>
      <c r="G463" s="4" t="s">
        <v>505</v>
      </c>
      <c r="H463" s="11">
        <v>1</v>
      </c>
      <c r="I463" s="11">
        <v>0.75</v>
      </c>
      <c r="J463" s="11">
        <v>75</v>
      </c>
      <c r="K463" s="11">
        <v>0.25</v>
      </c>
      <c r="L463" s="11">
        <v>0.25</v>
      </c>
      <c r="M463" s="12">
        <v>1</v>
      </c>
      <c r="N463" s="7" t="s">
        <v>1312</v>
      </c>
      <c r="O463" s="13" t="str">
        <f t="shared" si="11"/>
        <v>Cumplido</v>
      </c>
    </row>
    <row r="464" spans="1:15" ht="68.25" customHeight="1" x14ac:dyDescent="0.2">
      <c r="A464" s="1"/>
      <c r="B464" s="10" t="s">
        <v>3</v>
      </c>
      <c r="C464" s="7" t="s">
        <v>11</v>
      </c>
      <c r="D464" s="7" t="s">
        <v>127</v>
      </c>
      <c r="E464" s="7" t="s">
        <v>140</v>
      </c>
      <c r="F464" s="7" t="s">
        <v>41</v>
      </c>
      <c r="G464" s="4" t="s">
        <v>506</v>
      </c>
      <c r="H464" s="11">
        <v>100</v>
      </c>
      <c r="I464" s="11">
        <v>50</v>
      </c>
      <c r="J464" s="11">
        <v>50</v>
      </c>
      <c r="K464" s="11">
        <v>25</v>
      </c>
      <c r="L464" s="11">
        <v>25</v>
      </c>
      <c r="M464" s="12">
        <v>1</v>
      </c>
      <c r="N464" s="7" t="s">
        <v>1313</v>
      </c>
      <c r="O464" s="13" t="str">
        <f t="shared" si="11"/>
        <v>Cumplido</v>
      </c>
    </row>
    <row r="465" spans="1:15" ht="68.25" customHeight="1" x14ac:dyDescent="0.2">
      <c r="A465" s="1"/>
      <c r="B465" s="10" t="s">
        <v>3</v>
      </c>
      <c r="C465" s="7" t="s">
        <v>11</v>
      </c>
      <c r="D465" s="7" t="s">
        <v>127</v>
      </c>
      <c r="E465" s="7" t="s">
        <v>143</v>
      </c>
      <c r="F465" s="7" t="s">
        <v>41</v>
      </c>
      <c r="G465" s="4" t="s">
        <v>507</v>
      </c>
      <c r="H465" s="11">
        <v>68.33</v>
      </c>
      <c r="I465" s="11">
        <v>68.33</v>
      </c>
      <c r="J465" s="11">
        <v>100</v>
      </c>
      <c r="K465" s="11">
        <v>0</v>
      </c>
      <c r="L465" s="11">
        <v>68.33</v>
      </c>
      <c r="M465" s="12">
        <v>1</v>
      </c>
      <c r="N465" s="7" t="s">
        <v>1314</v>
      </c>
      <c r="O465" s="13" t="str">
        <f t="shared" si="11"/>
        <v>Cumplido</v>
      </c>
    </row>
    <row r="466" spans="1:15" ht="68.25" customHeight="1" x14ac:dyDescent="0.2">
      <c r="A466" s="1"/>
      <c r="B466" s="10" t="s">
        <v>3</v>
      </c>
      <c r="C466" s="7" t="s">
        <v>11</v>
      </c>
      <c r="D466" s="7" t="s">
        <v>127</v>
      </c>
      <c r="E466" s="7" t="s">
        <v>143</v>
      </c>
      <c r="F466" s="7" t="s">
        <v>41</v>
      </c>
      <c r="G466" s="4" t="s">
        <v>508</v>
      </c>
      <c r="H466" s="11">
        <v>1</v>
      </c>
      <c r="I466" s="11">
        <v>0.75</v>
      </c>
      <c r="J466" s="11">
        <v>75</v>
      </c>
      <c r="K466" s="11">
        <v>0.25</v>
      </c>
      <c r="L466" s="11">
        <v>0.25</v>
      </c>
      <c r="M466" s="12">
        <v>1</v>
      </c>
      <c r="N466" s="7" t="s">
        <v>1315</v>
      </c>
      <c r="O466" s="13" t="str">
        <f t="shared" si="11"/>
        <v>Cumplido</v>
      </c>
    </row>
    <row r="467" spans="1:15" ht="68.25" customHeight="1" x14ac:dyDescent="0.2">
      <c r="A467" s="1"/>
      <c r="B467" s="10" t="s">
        <v>3</v>
      </c>
      <c r="C467" s="7" t="s">
        <v>11</v>
      </c>
      <c r="D467" s="7" t="s">
        <v>127</v>
      </c>
      <c r="E467" s="7" t="s">
        <v>143</v>
      </c>
      <c r="F467" s="7" t="s">
        <v>41</v>
      </c>
      <c r="G467" s="4" t="s">
        <v>509</v>
      </c>
      <c r="H467" s="11">
        <v>1</v>
      </c>
      <c r="I467" s="11">
        <v>0.75</v>
      </c>
      <c r="J467" s="11">
        <v>75</v>
      </c>
      <c r="K467" s="11">
        <v>0.25</v>
      </c>
      <c r="L467" s="11">
        <v>0.25</v>
      </c>
      <c r="M467" s="12">
        <v>1</v>
      </c>
      <c r="N467" s="7" t="s">
        <v>1316</v>
      </c>
      <c r="O467" s="13" t="str">
        <f t="shared" si="11"/>
        <v>Cumplido</v>
      </c>
    </row>
    <row r="468" spans="1:15" ht="68.25" customHeight="1" x14ac:dyDescent="0.2">
      <c r="A468" s="1"/>
      <c r="B468" s="10" t="s">
        <v>3</v>
      </c>
      <c r="C468" s="7" t="s">
        <v>11</v>
      </c>
      <c r="D468" s="7" t="s">
        <v>127</v>
      </c>
      <c r="E468" s="7" t="s">
        <v>143</v>
      </c>
      <c r="F468" s="7" t="s">
        <v>41</v>
      </c>
      <c r="G468" s="4" t="s">
        <v>510</v>
      </c>
      <c r="H468" s="11">
        <v>100</v>
      </c>
      <c r="I468" s="11">
        <v>25</v>
      </c>
      <c r="J468" s="11">
        <v>25</v>
      </c>
      <c r="K468" s="11">
        <v>25</v>
      </c>
      <c r="L468" s="11">
        <v>0</v>
      </c>
      <c r="M468" s="12">
        <v>0</v>
      </c>
      <c r="N468" s="7" t="s">
        <v>1917</v>
      </c>
      <c r="O468" s="13" t="str">
        <f t="shared" si="11"/>
        <v>Incumplido</v>
      </c>
    </row>
    <row r="469" spans="1:15" ht="68.25" customHeight="1" x14ac:dyDescent="0.2">
      <c r="A469" s="1"/>
      <c r="B469" s="10" t="s">
        <v>3</v>
      </c>
      <c r="C469" s="7" t="s">
        <v>11</v>
      </c>
      <c r="D469" s="7" t="s">
        <v>127</v>
      </c>
      <c r="E469" s="7" t="s">
        <v>194</v>
      </c>
      <c r="F469" s="7" t="s">
        <v>41</v>
      </c>
      <c r="G469" s="4" t="s">
        <v>511</v>
      </c>
      <c r="H469" s="11">
        <v>215.39</v>
      </c>
      <c r="I469" s="11">
        <v>186.5</v>
      </c>
      <c r="J469" s="11">
        <v>86.587121036259816</v>
      </c>
      <c r="K469" s="11">
        <v>0</v>
      </c>
      <c r="L469" s="11">
        <v>186.5</v>
      </c>
      <c r="M469" s="12">
        <v>1</v>
      </c>
      <c r="N469" s="7" t="s">
        <v>1317</v>
      </c>
      <c r="O469" s="13" t="str">
        <f t="shared" si="11"/>
        <v>Cumplido</v>
      </c>
    </row>
    <row r="470" spans="1:15" ht="68.25" customHeight="1" x14ac:dyDescent="0.2">
      <c r="A470" s="1"/>
      <c r="B470" s="10" t="s">
        <v>3</v>
      </c>
      <c r="C470" s="7" t="s">
        <v>11</v>
      </c>
      <c r="D470" s="7" t="s">
        <v>127</v>
      </c>
      <c r="E470" s="7" t="s">
        <v>194</v>
      </c>
      <c r="F470" s="7" t="s">
        <v>41</v>
      </c>
      <c r="G470" s="4" t="s">
        <v>512</v>
      </c>
      <c r="H470" s="11">
        <v>1</v>
      </c>
      <c r="I470" s="11">
        <v>0.5</v>
      </c>
      <c r="J470" s="11">
        <v>50</v>
      </c>
      <c r="K470" s="11">
        <v>0.25</v>
      </c>
      <c r="L470" s="11">
        <v>0.25</v>
      </c>
      <c r="M470" s="12">
        <v>1</v>
      </c>
      <c r="N470" s="7" t="s">
        <v>1318</v>
      </c>
      <c r="O470" s="13" t="str">
        <f t="shared" si="11"/>
        <v>Cumplido</v>
      </c>
    </row>
    <row r="471" spans="1:15" ht="68.25" customHeight="1" x14ac:dyDescent="0.2">
      <c r="A471" s="1"/>
      <c r="B471" s="10" t="s">
        <v>3</v>
      </c>
      <c r="C471" s="7" t="s">
        <v>11</v>
      </c>
      <c r="D471" s="7" t="s">
        <v>127</v>
      </c>
      <c r="E471" s="7" t="s">
        <v>194</v>
      </c>
      <c r="F471" s="7" t="s">
        <v>41</v>
      </c>
      <c r="G471" s="4" t="s">
        <v>513</v>
      </c>
      <c r="H471" s="11">
        <v>1</v>
      </c>
      <c r="I471" s="11">
        <v>0.5</v>
      </c>
      <c r="J471" s="11">
        <v>50</v>
      </c>
      <c r="K471" s="11">
        <v>0.5</v>
      </c>
      <c r="L471" s="11">
        <v>0.5</v>
      </c>
      <c r="M471" s="12">
        <v>1</v>
      </c>
      <c r="N471" s="7" t="s">
        <v>1319</v>
      </c>
      <c r="O471" s="13" t="str">
        <f t="shared" si="11"/>
        <v>Cumplido</v>
      </c>
    </row>
    <row r="472" spans="1:15" ht="68.25" customHeight="1" x14ac:dyDescent="0.2">
      <c r="A472" s="1"/>
      <c r="B472" s="10" t="s">
        <v>3</v>
      </c>
      <c r="C472" s="7" t="s">
        <v>11</v>
      </c>
      <c r="D472" s="7" t="s">
        <v>127</v>
      </c>
      <c r="E472" s="7" t="s">
        <v>194</v>
      </c>
      <c r="F472" s="7" t="s">
        <v>41</v>
      </c>
      <c r="G472" s="4" t="s">
        <v>514</v>
      </c>
      <c r="H472" s="11">
        <v>100</v>
      </c>
      <c r="I472" s="11">
        <v>50</v>
      </c>
      <c r="J472" s="11">
        <v>50</v>
      </c>
      <c r="K472" s="11">
        <v>25</v>
      </c>
      <c r="L472" s="11">
        <v>25</v>
      </c>
      <c r="M472" s="12">
        <v>1</v>
      </c>
      <c r="N472" s="7" t="s">
        <v>1320</v>
      </c>
      <c r="O472" s="13" t="str">
        <f t="shared" ref="O472:O535" si="12">IF(M472&gt;=95%,"Cumplido","Incumplido")</f>
        <v>Cumplido</v>
      </c>
    </row>
    <row r="473" spans="1:15" ht="68.25" customHeight="1" x14ac:dyDescent="0.2">
      <c r="A473" s="1"/>
      <c r="B473" s="10" t="s">
        <v>3</v>
      </c>
      <c r="C473" s="7" t="s">
        <v>11</v>
      </c>
      <c r="D473" s="7" t="s">
        <v>127</v>
      </c>
      <c r="E473" s="7" t="s">
        <v>279</v>
      </c>
      <c r="F473" s="7" t="s">
        <v>41</v>
      </c>
      <c r="G473" s="4" t="s">
        <v>515</v>
      </c>
      <c r="H473" s="11">
        <v>141.29</v>
      </c>
      <c r="I473" s="11">
        <v>141.29</v>
      </c>
      <c r="J473" s="11">
        <v>100</v>
      </c>
      <c r="K473" s="11">
        <v>0</v>
      </c>
      <c r="L473" s="11">
        <v>141.29</v>
      </c>
      <c r="M473" s="12">
        <v>1</v>
      </c>
      <c r="N473" s="7" t="s">
        <v>1321</v>
      </c>
      <c r="O473" s="13" t="str">
        <f t="shared" si="12"/>
        <v>Cumplido</v>
      </c>
    </row>
    <row r="474" spans="1:15" ht="68.25" customHeight="1" x14ac:dyDescent="0.2">
      <c r="A474" s="1"/>
      <c r="B474" s="10" t="s">
        <v>3</v>
      </c>
      <c r="C474" s="7" t="s">
        <v>11</v>
      </c>
      <c r="D474" s="7" t="s">
        <v>127</v>
      </c>
      <c r="E474" s="7" t="s">
        <v>279</v>
      </c>
      <c r="F474" s="7" t="s">
        <v>41</v>
      </c>
      <c r="G474" s="4" t="s">
        <v>516</v>
      </c>
      <c r="H474" s="11">
        <v>1</v>
      </c>
      <c r="I474" s="11">
        <v>0.5</v>
      </c>
      <c r="J474" s="11">
        <v>50</v>
      </c>
      <c r="K474" s="11">
        <v>0.25</v>
      </c>
      <c r="L474" s="11">
        <v>0.25</v>
      </c>
      <c r="M474" s="12">
        <v>1</v>
      </c>
      <c r="N474" s="7" t="s">
        <v>1322</v>
      </c>
      <c r="O474" s="13" t="str">
        <f t="shared" si="12"/>
        <v>Cumplido</v>
      </c>
    </row>
    <row r="475" spans="1:15" ht="68.25" customHeight="1" x14ac:dyDescent="0.2">
      <c r="A475" s="1"/>
      <c r="B475" s="10" t="s">
        <v>3</v>
      </c>
      <c r="C475" s="7" t="s">
        <v>11</v>
      </c>
      <c r="D475" s="7" t="s">
        <v>127</v>
      </c>
      <c r="E475" s="7" t="s">
        <v>279</v>
      </c>
      <c r="F475" s="7" t="s">
        <v>41</v>
      </c>
      <c r="G475" s="4" t="s">
        <v>517</v>
      </c>
      <c r="H475" s="11">
        <v>1</v>
      </c>
      <c r="I475" s="11">
        <v>0.75</v>
      </c>
      <c r="J475" s="11">
        <v>75</v>
      </c>
      <c r="K475" s="11">
        <v>0.25</v>
      </c>
      <c r="L475" s="11">
        <v>0.25</v>
      </c>
      <c r="M475" s="12">
        <v>1</v>
      </c>
      <c r="N475" s="7" t="s">
        <v>1323</v>
      </c>
      <c r="O475" s="13" t="str">
        <f t="shared" si="12"/>
        <v>Cumplido</v>
      </c>
    </row>
    <row r="476" spans="1:15" ht="68.25" customHeight="1" x14ac:dyDescent="0.2">
      <c r="A476" s="1"/>
      <c r="B476" s="10" t="s">
        <v>3</v>
      </c>
      <c r="C476" s="7" t="s">
        <v>11</v>
      </c>
      <c r="D476" s="7" t="s">
        <v>127</v>
      </c>
      <c r="E476" s="7" t="s">
        <v>279</v>
      </c>
      <c r="F476" s="7" t="s">
        <v>41</v>
      </c>
      <c r="G476" s="4" t="s">
        <v>518</v>
      </c>
      <c r="H476" s="11">
        <v>100</v>
      </c>
      <c r="I476" s="11">
        <v>50</v>
      </c>
      <c r="J476" s="11">
        <v>50</v>
      </c>
      <c r="K476" s="11">
        <v>25</v>
      </c>
      <c r="L476" s="11">
        <v>25</v>
      </c>
      <c r="M476" s="12">
        <v>1</v>
      </c>
      <c r="N476" s="7" t="s">
        <v>1324</v>
      </c>
      <c r="O476" s="13" t="str">
        <f t="shared" si="12"/>
        <v>Cumplido</v>
      </c>
    </row>
    <row r="477" spans="1:15" ht="68.25" customHeight="1" x14ac:dyDescent="0.2">
      <c r="A477" s="1"/>
      <c r="B477" s="10" t="s">
        <v>3</v>
      </c>
      <c r="C477" s="7" t="s">
        <v>11</v>
      </c>
      <c r="D477" s="7" t="s">
        <v>127</v>
      </c>
      <c r="E477" s="7" t="s">
        <v>146</v>
      </c>
      <c r="F477" s="7" t="s">
        <v>41</v>
      </c>
      <c r="G477" s="4" t="s">
        <v>519</v>
      </c>
      <c r="H477" s="11">
        <v>1</v>
      </c>
      <c r="I477" s="11">
        <v>0.5</v>
      </c>
      <c r="J477" s="11">
        <v>50</v>
      </c>
      <c r="K477" s="11">
        <v>0.25</v>
      </c>
      <c r="L477" s="11">
        <v>0.25</v>
      </c>
      <c r="M477" s="12">
        <v>1</v>
      </c>
      <c r="N477" s="7" t="s">
        <v>1325</v>
      </c>
      <c r="O477" s="13" t="str">
        <f t="shared" si="12"/>
        <v>Cumplido</v>
      </c>
    </row>
    <row r="478" spans="1:15" ht="68.25" customHeight="1" x14ac:dyDescent="0.2">
      <c r="A478" s="1"/>
      <c r="B478" s="10" t="s">
        <v>3</v>
      </c>
      <c r="C478" s="7" t="s">
        <v>11</v>
      </c>
      <c r="D478" s="7" t="s">
        <v>127</v>
      </c>
      <c r="E478" s="7" t="s">
        <v>146</v>
      </c>
      <c r="F478" s="7" t="s">
        <v>41</v>
      </c>
      <c r="G478" s="4" t="s">
        <v>520</v>
      </c>
      <c r="H478" s="11">
        <v>80</v>
      </c>
      <c r="I478" s="11">
        <v>80</v>
      </c>
      <c r="J478" s="11">
        <v>100</v>
      </c>
      <c r="K478" s="11">
        <v>0</v>
      </c>
      <c r="L478" s="11">
        <v>80</v>
      </c>
      <c r="M478" s="12">
        <v>1</v>
      </c>
      <c r="N478" s="7" t="s">
        <v>1326</v>
      </c>
      <c r="O478" s="13" t="str">
        <f t="shared" si="12"/>
        <v>Cumplido</v>
      </c>
    </row>
    <row r="479" spans="1:15" ht="68.25" customHeight="1" x14ac:dyDescent="0.2">
      <c r="A479" s="1"/>
      <c r="B479" s="10" t="s">
        <v>3</v>
      </c>
      <c r="C479" s="7" t="s">
        <v>11</v>
      </c>
      <c r="D479" s="7" t="s">
        <v>127</v>
      </c>
      <c r="E479" s="7" t="s">
        <v>146</v>
      </c>
      <c r="F479" s="7" t="s">
        <v>41</v>
      </c>
      <c r="G479" s="4" t="s">
        <v>521</v>
      </c>
      <c r="H479" s="11">
        <v>1</v>
      </c>
      <c r="I479" s="11">
        <v>0.75</v>
      </c>
      <c r="J479" s="11">
        <v>75</v>
      </c>
      <c r="K479" s="11">
        <v>0.25</v>
      </c>
      <c r="L479" s="11">
        <v>0.25</v>
      </c>
      <c r="M479" s="12">
        <v>1</v>
      </c>
      <c r="N479" s="7" t="s">
        <v>1327</v>
      </c>
      <c r="O479" s="13" t="str">
        <f t="shared" si="12"/>
        <v>Cumplido</v>
      </c>
    </row>
    <row r="480" spans="1:15" ht="68.25" customHeight="1" x14ac:dyDescent="0.2">
      <c r="A480" s="1"/>
      <c r="B480" s="10" t="s">
        <v>3</v>
      </c>
      <c r="C480" s="7" t="s">
        <v>11</v>
      </c>
      <c r="D480" s="7" t="s">
        <v>127</v>
      </c>
      <c r="E480" s="7" t="s">
        <v>146</v>
      </c>
      <c r="F480" s="7" t="s">
        <v>41</v>
      </c>
      <c r="G480" s="4" t="s">
        <v>522</v>
      </c>
      <c r="H480" s="11">
        <v>100</v>
      </c>
      <c r="I480" s="11">
        <v>50</v>
      </c>
      <c r="J480" s="11">
        <v>50</v>
      </c>
      <c r="K480" s="11">
        <v>25</v>
      </c>
      <c r="L480" s="11">
        <v>25</v>
      </c>
      <c r="M480" s="12">
        <v>1</v>
      </c>
      <c r="N480" s="7" t="s">
        <v>1328</v>
      </c>
      <c r="O480" s="13" t="str">
        <f t="shared" si="12"/>
        <v>Cumplido</v>
      </c>
    </row>
    <row r="481" spans="1:15" s="23" customFormat="1" ht="68.25" customHeight="1" x14ac:dyDescent="0.2">
      <c r="A481" s="17"/>
      <c r="B481" s="18" t="s">
        <v>3</v>
      </c>
      <c r="C481" s="19" t="s">
        <v>11</v>
      </c>
      <c r="D481" s="19" t="s">
        <v>127</v>
      </c>
      <c r="E481" s="19" t="s">
        <v>146</v>
      </c>
      <c r="F481" s="19" t="s">
        <v>41</v>
      </c>
      <c r="G481" s="19" t="s">
        <v>523</v>
      </c>
      <c r="H481" s="20">
        <v>55</v>
      </c>
      <c r="I481" s="11">
        <v>50</v>
      </c>
      <c r="J481" s="11">
        <v>90.909090909090907</v>
      </c>
      <c r="K481" s="20">
        <v>50</v>
      </c>
      <c r="L481" s="20">
        <v>50</v>
      </c>
      <c r="M481" s="21">
        <v>1</v>
      </c>
      <c r="N481" s="19" t="s">
        <v>1329</v>
      </c>
      <c r="O481" s="22" t="str">
        <f t="shared" si="12"/>
        <v>Cumplido</v>
      </c>
    </row>
    <row r="482" spans="1:15" ht="68.25" customHeight="1" x14ac:dyDescent="0.2">
      <c r="A482" s="1"/>
      <c r="B482" s="10" t="s">
        <v>3</v>
      </c>
      <c r="C482" s="7" t="s">
        <v>11</v>
      </c>
      <c r="D482" s="7" t="s">
        <v>149</v>
      </c>
      <c r="E482" s="7" t="s">
        <v>150</v>
      </c>
      <c r="F482" s="7" t="s">
        <v>41</v>
      </c>
      <c r="G482" s="4" t="s">
        <v>524</v>
      </c>
      <c r="H482" s="11">
        <v>1</v>
      </c>
      <c r="I482" s="11">
        <v>0.5</v>
      </c>
      <c r="J482" s="11">
        <v>50</v>
      </c>
      <c r="K482" s="11">
        <v>0.25</v>
      </c>
      <c r="L482" s="11">
        <v>0.25</v>
      </c>
      <c r="M482" s="12">
        <v>1</v>
      </c>
      <c r="N482" s="7" t="s">
        <v>1330</v>
      </c>
      <c r="O482" s="13" t="str">
        <f t="shared" si="12"/>
        <v>Cumplido</v>
      </c>
    </row>
    <row r="483" spans="1:15" ht="68.25" customHeight="1" x14ac:dyDescent="0.2">
      <c r="A483" s="1"/>
      <c r="B483" s="10" t="s">
        <v>3</v>
      </c>
      <c r="C483" s="7" t="s">
        <v>11</v>
      </c>
      <c r="D483" s="7" t="s">
        <v>149</v>
      </c>
      <c r="E483" s="7" t="s">
        <v>150</v>
      </c>
      <c r="F483" s="7" t="s">
        <v>41</v>
      </c>
      <c r="G483" s="4" t="s">
        <v>525</v>
      </c>
      <c r="H483" s="11">
        <v>1</v>
      </c>
      <c r="I483" s="11">
        <v>0.75</v>
      </c>
      <c r="J483" s="11">
        <v>75</v>
      </c>
      <c r="K483" s="11">
        <v>0</v>
      </c>
      <c r="L483" s="11">
        <v>0.25</v>
      </c>
      <c r="M483" s="12">
        <v>1</v>
      </c>
      <c r="N483" s="7" t="s">
        <v>1331</v>
      </c>
      <c r="O483" s="13" t="str">
        <f t="shared" si="12"/>
        <v>Cumplido</v>
      </c>
    </row>
    <row r="484" spans="1:15" ht="68.25" customHeight="1" x14ac:dyDescent="0.2">
      <c r="A484" s="1"/>
      <c r="B484" s="10" t="s">
        <v>3</v>
      </c>
      <c r="C484" s="7" t="s">
        <v>11</v>
      </c>
      <c r="D484" s="7" t="s">
        <v>149</v>
      </c>
      <c r="E484" s="7" t="s">
        <v>150</v>
      </c>
      <c r="F484" s="7" t="s">
        <v>41</v>
      </c>
      <c r="G484" s="4" t="s">
        <v>526</v>
      </c>
      <c r="H484" s="11">
        <v>100</v>
      </c>
      <c r="I484" s="11">
        <v>53</v>
      </c>
      <c r="J484" s="11">
        <v>53</v>
      </c>
      <c r="K484" s="11">
        <v>25</v>
      </c>
      <c r="L484" s="11">
        <v>53</v>
      </c>
      <c r="M484" s="12">
        <v>1</v>
      </c>
      <c r="N484" s="7" t="s">
        <v>1332</v>
      </c>
      <c r="O484" s="13" t="str">
        <f t="shared" si="12"/>
        <v>Cumplido</v>
      </c>
    </row>
    <row r="485" spans="1:15" ht="68.25" customHeight="1" x14ac:dyDescent="0.2">
      <c r="A485" s="1"/>
      <c r="B485" s="10" t="s">
        <v>3</v>
      </c>
      <c r="C485" s="7" t="s">
        <v>11</v>
      </c>
      <c r="D485" s="7" t="s">
        <v>149</v>
      </c>
      <c r="E485" s="7"/>
      <c r="F485" s="7" t="s">
        <v>41</v>
      </c>
      <c r="G485" s="4" t="s">
        <v>527</v>
      </c>
      <c r="H485" s="11">
        <v>73.97</v>
      </c>
      <c r="I485" s="11">
        <v>0</v>
      </c>
      <c r="J485" s="11">
        <v>0</v>
      </c>
      <c r="K485" s="11">
        <v>0</v>
      </c>
      <c r="L485" s="11">
        <v>0</v>
      </c>
      <c r="M485" s="12">
        <v>1</v>
      </c>
      <c r="N485" s="7" t="s">
        <v>1333</v>
      </c>
      <c r="O485" s="13" t="str">
        <f t="shared" si="12"/>
        <v>Cumplido</v>
      </c>
    </row>
    <row r="486" spans="1:15" ht="68.25" customHeight="1" x14ac:dyDescent="0.2">
      <c r="A486" s="1"/>
      <c r="B486" s="10" t="s">
        <v>3</v>
      </c>
      <c r="C486" s="7" t="s">
        <v>11</v>
      </c>
      <c r="D486" s="7" t="s">
        <v>149</v>
      </c>
      <c r="E486" s="7" t="s">
        <v>528</v>
      </c>
      <c r="F486" s="7" t="s">
        <v>41</v>
      </c>
      <c r="G486" s="4" t="s">
        <v>529</v>
      </c>
      <c r="H486" s="11">
        <v>100</v>
      </c>
      <c r="I486" s="11">
        <v>50</v>
      </c>
      <c r="J486" s="11">
        <v>50</v>
      </c>
      <c r="K486" s="11">
        <v>25</v>
      </c>
      <c r="L486" s="11">
        <v>50</v>
      </c>
      <c r="M486" s="12">
        <v>1</v>
      </c>
      <c r="N486" s="7" t="s">
        <v>1334</v>
      </c>
      <c r="O486" s="13" t="str">
        <f t="shared" si="12"/>
        <v>Cumplido</v>
      </c>
    </row>
    <row r="487" spans="1:15" ht="68.25" customHeight="1" x14ac:dyDescent="0.2">
      <c r="A487" s="1"/>
      <c r="B487" s="10" t="s">
        <v>3</v>
      </c>
      <c r="C487" s="7" t="s">
        <v>11</v>
      </c>
      <c r="D487" s="7" t="s">
        <v>149</v>
      </c>
      <c r="E487" s="7" t="s">
        <v>48</v>
      </c>
      <c r="F487" s="7" t="s">
        <v>41</v>
      </c>
      <c r="G487" s="4" t="s">
        <v>530</v>
      </c>
      <c r="H487" s="11">
        <v>614.15</v>
      </c>
      <c r="I487" s="11">
        <v>347.62</v>
      </c>
      <c r="J487" s="11">
        <f>(I487/H487)*100</f>
        <v>56.6018073760482</v>
      </c>
      <c r="K487" s="11">
        <v>0</v>
      </c>
      <c r="L487" s="11">
        <v>131.47</v>
      </c>
      <c r="M487" s="12">
        <v>1</v>
      </c>
      <c r="N487" s="7" t="s">
        <v>1898</v>
      </c>
      <c r="O487" s="13" t="str">
        <f t="shared" si="12"/>
        <v>Cumplido</v>
      </c>
    </row>
    <row r="488" spans="1:15" ht="68.25" customHeight="1" x14ac:dyDescent="0.2">
      <c r="A488" s="1"/>
      <c r="B488" s="10" t="s">
        <v>3</v>
      </c>
      <c r="C488" s="7" t="s">
        <v>11</v>
      </c>
      <c r="D488" s="7" t="s">
        <v>149</v>
      </c>
      <c r="E488" s="7" t="s">
        <v>48</v>
      </c>
      <c r="F488" s="7" t="s">
        <v>41</v>
      </c>
      <c r="G488" s="4" t="s">
        <v>531</v>
      </c>
      <c r="H488" s="11">
        <v>1</v>
      </c>
      <c r="I488" s="11">
        <v>0.5</v>
      </c>
      <c r="J488" s="11">
        <v>50</v>
      </c>
      <c r="K488" s="11">
        <v>0.25</v>
      </c>
      <c r="L488" s="11">
        <v>0.25</v>
      </c>
      <c r="M488" s="12">
        <v>1</v>
      </c>
      <c r="N488" s="7" t="s">
        <v>1335</v>
      </c>
      <c r="O488" s="13" t="str">
        <f t="shared" si="12"/>
        <v>Cumplido</v>
      </c>
    </row>
    <row r="489" spans="1:15" ht="68.25" customHeight="1" x14ac:dyDescent="0.2">
      <c r="A489" s="1"/>
      <c r="B489" s="10" t="s">
        <v>3</v>
      </c>
      <c r="C489" s="7" t="s">
        <v>11</v>
      </c>
      <c r="D489" s="7" t="s">
        <v>149</v>
      </c>
      <c r="E489" s="7" t="s">
        <v>48</v>
      </c>
      <c r="F489" s="7" t="s">
        <v>41</v>
      </c>
      <c r="G489" s="4" t="s">
        <v>532</v>
      </c>
      <c r="H489" s="11">
        <v>1</v>
      </c>
      <c r="I489" s="11">
        <v>0.75</v>
      </c>
      <c r="J489" s="11">
        <v>75</v>
      </c>
      <c r="K489" s="11">
        <v>0</v>
      </c>
      <c r="L489" s="11">
        <v>0.25</v>
      </c>
      <c r="M489" s="12">
        <v>1</v>
      </c>
      <c r="N489" s="7" t="s">
        <v>1336</v>
      </c>
      <c r="O489" s="13" t="str">
        <f t="shared" si="12"/>
        <v>Cumplido</v>
      </c>
    </row>
    <row r="490" spans="1:15" ht="68.25" customHeight="1" x14ac:dyDescent="0.2">
      <c r="A490" s="1"/>
      <c r="B490" s="10" t="s">
        <v>3</v>
      </c>
      <c r="C490" s="7" t="s">
        <v>11</v>
      </c>
      <c r="D490" s="7" t="s">
        <v>149</v>
      </c>
      <c r="E490" s="7" t="s">
        <v>48</v>
      </c>
      <c r="F490" s="7" t="s">
        <v>41</v>
      </c>
      <c r="G490" s="4" t="s">
        <v>533</v>
      </c>
      <c r="H490" s="11">
        <v>100</v>
      </c>
      <c r="I490" s="11">
        <v>50</v>
      </c>
      <c r="J490" s="11">
        <v>50</v>
      </c>
      <c r="K490" s="11">
        <v>25</v>
      </c>
      <c r="L490" s="11">
        <v>25</v>
      </c>
      <c r="M490" s="12">
        <v>1</v>
      </c>
      <c r="N490" s="7" t="s">
        <v>1340</v>
      </c>
      <c r="O490" s="13" t="str">
        <f t="shared" si="12"/>
        <v>Cumplido</v>
      </c>
    </row>
    <row r="491" spans="1:15" ht="68.25" customHeight="1" x14ac:dyDescent="0.2">
      <c r="A491" s="1"/>
      <c r="B491" s="10" t="s">
        <v>3</v>
      </c>
      <c r="C491" s="7" t="s">
        <v>11</v>
      </c>
      <c r="D491" s="7" t="s">
        <v>149</v>
      </c>
      <c r="E491" s="7" t="s">
        <v>152</v>
      </c>
      <c r="F491" s="7" t="s">
        <v>41</v>
      </c>
      <c r="G491" s="4" t="s">
        <v>534</v>
      </c>
      <c r="H491" s="11">
        <v>16426</v>
      </c>
      <c r="I491" s="11">
        <v>8214.0499999999993</v>
      </c>
      <c r="J491" s="11">
        <f>(I491/H491)*100</f>
        <v>50.006392304882496</v>
      </c>
      <c r="K491" s="11">
        <v>0</v>
      </c>
      <c r="L491" s="11">
        <v>4107.4799999999996</v>
      </c>
      <c r="M491" s="12">
        <v>1</v>
      </c>
      <c r="N491" s="7" t="s">
        <v>1337</v>
      </c>
      <c r="O491" s="13" t="str">
        <f t="shared" si="12"/>
        <v>Cumplido</v>
      </c>
    </row>
    <row r="492" spans="1:15" ht="68.25" customHeight="1" x14ac:dyDescent="0.2">
      <c r="A492" s="1"/>
      <c r="B492" s="10" t="s">
        <v>3</v>
      </c>
      <c r="C492" s="7" t="s">
        <v>11</v>
      </c>
      <c r="D492" s="7" t="s">
        <v>149</v>
      </c>
      <c r="E492" s="7" t="s">
        <v>152</v>
      </c>
      <c r="F492" s="7" t="s">
        <v>41</v>
      </c>
      <c r="G492" s="4" t="s">
        <v>535</v>
      </c>
      <c r="H492" s="11">
        <v>1</v>
      </c>
      <c r="I492" s="11">
        <v>0.75</v>
      </c>
      <c r="J492" s="11">
        <v>75</v>
      </c>
      <c r="K492" s="11">
        <v>0.25</v>
      </c>
      <c r="L492" s="11">
        <v>0.25</v>
      </c>
      <c r="M492" s="12">
        <v>1</v>
      </c>
      <c r="N492" s="7" t="s">
        <v>1339</v>
      </c>
      <c r="O492" s="13" t="str">
        <f t="shared" si="12"/>
        <v>Cumplido</v>
      </c>
    </row>
    <row r="493" spans="1:15" ht="68.25" customHeight="1" x14ac:dyDescent="0.2">
      <c r="A493" s="1"/>
      <c r="B493" s="10" t="s">
        <v>3</v>
      </c>
      <c r="C493" s="7" t="s">
        <v>11</v>
      </c>
      <c r="D493" s="7" t="s">
        <v>149</v>
      </c>
      <c r="E493" s="7" t="s">
        <v>152</v>
      </c>
      <c r="F493" s="7" t="s">
        <v>41</v>
      </c>
      <c r="G493" s="4" t="s">
        <v>536</v>
      </c>
      <c r="H493" s="11">
        <v>1</v>
      </c>
      <c r="I493" s="11">
        <v>0.75</v>
      </c>
      <c r="J493" s="11">
        <v>75</v>
      </c>
      <c r="K493" s="11">
        <v>0</v>
      </c>
      <c r="L493" s="11">
        <v>0.25</v>
      </c>
      <c r="M493" s="12">
        <v>1</v>
      </c>
      <c r="N493" s="7" t="s">
        <v>1338</v>
      </c>
      <c r="O493" s="13" t="str">
        <f t="shared" si="12"/>
        <v>Cumplido</v>
      </c>
    </row>
    <row r="494" spans="1:15" ht="68.25" customHeight="1" x14ac:dyDescent="0.2">
      <c r="A494" s="1"/>
      <c r="B494" s="10" t="s">
        <v>3</v>
      </c>
      <c r="C494" s="7" t="s">
        <v>11</v>
      </c>
      <c r="D494" s="7" t="s">
        <v>149</v>
      </c>
      <c r="E494" s="7" t="s">
        <v>152</v>
      </c>
      <c r="F494" s="7" t="s">
        <v>41</v>
      </c>
      <c r="G494" s="4" t="s">
        <v>537</v>
      </c>
      <c r="H494" s="11">
        <v>100</v>
      </c>
      <c r="I494" s="11">
        <v>50</v>
      </c>
      <c r="J494" s="11">
        <v>50</v>
      </c>
      <c r="K494" s="11">
        <v>25</v>
      </c>
      <c r="L494" s="11">
        <v>25</v>
      </c>
      <c r="M494" s="12">
        <v>1</v>
      </c>
      <c r="N494" s="7" t="s">
        <v>1341</v>
      </c>
      <c r="O494" s="13" t="str">
        <f t="shared" si="12"/>
        <v>Cumplido</v>
      </c>
    </row>
    <row r="495" spans="1:15" ht="68.25" customHeight="1" x14ac:dyDescent="0.2">
      <c r="A495" s="1"/>
      <c r="B495" s="10" t="s">
        <v>3</v>
      </c>
      <c r="C495" s="7" t="s">
        <v>11</v>
      </c>
      <c r="D495" s="7" t="s">
        <v>149</v>
      </c>
      <c r="E495" s="7" t="s">
        <v>291</v>
      </c>
      <c r="F495" s="7" t="s">
        <v>41</v>
      </c>
      <c r="G495" s="4" t="s">
        <v>538</v>
      </c>
      <c r="H495" s="11">
        <v>5532.53</v>
      </c>
      <c r="I495" s="11">
        <v>2787.56</v>
      </c>
      <c r="J495" s="11">
        <v>50.38490527841693</v>
      </c>
      <c r="K495" s="11">
        <v>0</v>
      </c>
      <c r="L495" s="11">
        <v>1404.25</v>
      </c>
      <c r="M495" s="12">
        <v>1</v>
      </c>
      <c r="N495" s="7" t="s">
        <v>1899</v>
      </c>
      <c r="O495" s="13" t="str">
        <f t="shared" si="12"/>
        <v>Cumplido</v>
      </c>
    </row>
    <row r="496" spans="1:15" ht="68.25" customHeight="1" x14ac:dyDescent="0.2">
      <c r="A496" s="1"/>
      <c r="B496" s="10" t="s">
        <v>3</v>
      </c>
      <c r="C496" s="7" t="s">
        <v>11</v>
      </c>
      <c r="D496" s="7" t="s">
        <v>149</v>
      </c>
      <c r="E496" s="7" t="s">
        <v>291</v>
      </c>
      <c r="F496" s="7" t="s">
        <v>41</v>
      </c>
      <c r="G496" s="4" t="s">
        <v>539</v>
      </c>
      <c r="H496" s="11">
        <v>1</v>
      </c>
      <c r="I496" s="11">
        <v>0.75</v>
      </c>
      <c r="J496" s="11">
        <v>75</v>
      </c>
      <c r="K496" s="11">
        <v>0.75</v>
      </c>
      <c r="L496" s="11">
        <v>0.75</v>
      </c>
      <c r="M496" s="12">
        <v>1</v>
      </c>
      <c r="N496" s="7" t="s">
        <v>1342</v>
      </c>
      <c r="O496" s="13" t="str">
        <f t="shared" si="12"/>
        <v>Cumplido</v>
      </c>
    </row>
    <row r="497" spans="1:15" ht="68.25" customHeight="1" x14ac:dyDescent="0.2">
      <c r="A497" s="1"/>
      <c r="B497" s="10" t="s">
        <v>3</v>
      </c>
      <c r="C497" s="7" t="s">
        <v>11</v>
      </c>
      <c r="D497" s="7" t="s">
        <v>149</v>
      </c>
      <c r="E497" s="7" t="s">
        <v>291</v>
      </c>
      <c r="F497" s="7" t="s">
        <v>41</v>
      </c>
      <c r="G497" s="4" t="s">
        <v>540</v>
      </c>
      <c r="H497" s="11">
        <v>1</v>
      </c>
      <c r="I497" s="11">
        <v>0.75</v>
      </c>
      <c r="J497" s="11">
        <v>75</v>
      </c>
      <c r="K497" s="11">
        <v>0</v>
      </c>
      <c r="L497" s="11">
        <v>0.25</v>
      </c>
      <c r="M497" s="12">
        <v>1</v>
      </c>
      <c r="N497" s="7" t="s">
        <v>1343</v>
      </c>
      <c r="O497" s="13" t="str">
        <f t="shared" si="12"/>
        <v>Cumplido</v>
      </c>
    </row>
    <row r="498" spans="1:15" ht="68.25" customHeight="1" x14ac:dyDescent="0.2">
      <c r="A498" s="1"/>
      <c r="B498" s="10" t="s">
        <v>3</v>
      </c>
      <c r="C498" s="7" t="s">
        <v>11</v>
      </c>
      <c r="D498" s="7" t="s">
        <v>149</v>
      </c>
      <c r="E498" s="7" t="s">
        <v>291</v>
      </c>
      <c r="F498" s="7" t="s">
        <v>41</v>
      </c>
      <c r="G498" s="4" t="s">
        <v>541</v>
      </c>
      <c r="H498" s="11">
        <v>100</v>
      </c>
      <c r="I498" s="11">
        <v>50</v>
      </c>
      <c r="J498" s="11">
        <v>50</v>
      </c>
      <c r="K498" s="11">
        <v>25</v>
      </c>
      <c r="L498" s="11">
        <v>28</v>
      </c>
      <c r="M498" s="12">
        <v>1</v>
      </c>
      <c r="N498" s="7" t="s">
        <v>1344</v>
      </c>
      <c r="O498" s="13" t="str">
        <f t="shared" si="12"/>
        <v>Cumplido</v>
      </c>
    </row>
    <row r="499" spans="1:15" ht="68.25" customHeight="1" x14ac:dyDescent="0.2">
      <c r="A499" s="1"/>
      <c r="B499" s="10" t="s">
        <v>3</v>
      </c>
      <c r="C499" s="7" t="s">
        <v>11</v>
      </c>
      <c r="D499" s="7" t="s">
        <v>149</v>
      </c>
      <c r="E499" s="7" t="s">
        <v>528</v>
      </c>
      <c r="F499" s="7" t="s">
        <v>41</v>
      </c>
      <c r="G499" s="4" t="s">
        <v>542</v>
      </c>
      <c r="H499" s="11">
        <v>1</v>
      </c>
      <c r="I499" s="11">
        <v>0.75</v>
      </c>
      <c r="J499" s="11">
        <v>75</v>
      </c>
      <c r="K499" s="11">
        <v>0.25</v>
      </c>
      <c r="L499" s="11">
        <v>0.25</v>
      </c>
      <c r="M499" s="12">
        <v>1</v>
      </c>
      <c r="N499" s="7" t="s">
        <v>1345</v>
      </c>
      <c r="O499" s="13" t="str">
        <f t="shared" si="12"/>
        <v>Cumplido</v>
      </c>
    </row>
    <row r="500" spans="1:15" ht="68.25" customHeight="1" x14ac:dyDescent="0.2">
      <c r="A500" s="1"/>
      <c r="B500" s="10" t="s">
        <v>3</v>
      </c>
      <c r="C500" s="7" t="s">
        <v>11</v>
      </c>
      <c r="D500" s="7" t="s">
        <v>149</v>
      </c>
      <c r="E500" s="7" t="s">
        <v>528</v>
      </c>
      <c r="F500" s="7" t="s">
        <v>41</v>
      </c>
      <c r="G500" s="4" t="s">
        <v>543</v>
      </c>
      <c r="H500" s="11">
        <v>1</v>
      </c>
      <c r="I500" s="11">
        <v>0</v>
      </c>
      <c r="J500" s="11">
        <v>0</v>
      </c>
      <c r="K500" s="11">
        <v>0</v>
      </c>
      <c r="L500" s="11">
        <v>0</v>
      </c>
      <c r="M500" s="12">
        <v>1</v>
      </c>
      <c r="N500" s="7" t="s">
        <v>1346</v>
      </c>
      <c r="O500" s="13" t="str">
        <f t="shared" si="12"/>
        <v>Cumplido</v>
      </c>
    </row>
    <row r="501" spans="1:15" ht="68.25" customHeight="1" x14ac:dyDescent="0.2">
      <c r="A501" s="1"/>
      <c r="B501" s="10" t="s">
        <v>3</v>
      </c>
      <c r="C501" s="7" t="s">
        <v>11</v>
      </c>
      <c r="D501" s="7" t="s">
        <v>149</v>
      </c>
      <c r="E501" s="7" t="s">
        <v>154</v>
      </c>
      <c r="F501" s="7" t="s">
        <v>41</v>
      </c>
      <c r="G501" s="4" t="s">
        <v>544</v>
      </c>
      <c r="H501" s="11">
        <v>42427.39</v>
      </c>
      <c r="I501" s="11">
        <v>21168.58</v>
      </c>
      <c r="J501" s="11">
        <v>46.273498436825768</v>
      </c>
      <c r="K501" s="11">
        <v>0</v>
      </c>
      <c r="L501" s="11">
        <v>10902.23</v>
      </c>
      <c r="M501" s="12">
        <v>1</v>
      </c>
      <c r="N501" s="7" t="s">
        <v>1347</v>
      </c>
      <c r="O501" s="13" t="str">
        <f t="shared" si="12"/>
        <v>Cumplido</v>
      </c>
    </row>
    <row r="502" spans="1:15" ht="68.25" customHeight="1" x14ac:dyDescent="0.2">
      <c r="A502" s="1"/>
      <c r="B502" s="10" t="s">
        <v>3</v>
      </c>
      <c r="C502" s="7" t="s">
        <v>11</v>
      </c>
      <c r="D502" s="7" t="s">
        <v>149</v>
      </c>
      <c r="E502" s="7" t="s">
        <v>154</v>
      </c>
      <c r="F502" s="7" t="s">
        <v>41</v>
      </c>
      <c r="G502" s="4" t="s">
        <v>545</v>
      </c>
      <c r="H502" s="11">
        <v>1</v>
      </c>
      <c r="I502" s="11">
        <v>0.75</v>
      </c>
      <c r="J502" s="11">
        <v>75</v>
      </c>
      <c r="K502" s="11">
        <v>0.25</v>
      </c>
      <c r="L502" s="11">
        <v>0.25</v>
      </c>
      <c r="M502" s="12">
        <v>1</v>
      </c>
      <c r="N502" s="7" t="s">
        <v>1348</v>
      </c>
      <c r="O502" s="13" t="str">
        <f t="shared" si="12"/>
        <v>Cumplido</v>
      </c>
    </row>
    <row r="503" spans="1:15" ht="68.25" customHeight="1" x14ac:dyDescent="0.2">
      <c r="A503" s="1"/>
      <c r="B503" s="10" t="s">
        <v>3</v>
      </c>
      <c r="C503" s="7" t="s">
        <v>11</v>
      </c>
      <c r="D503" s="7" t="s">
        <v>149</v>
      </c>
      <c r="E503" s="7" t="s">
        <v>154</v>
      </c>
      <c r="F503" s="7" t="s">
        <v>41</v>
      </c>
      <c r="G503" s="4" t="s">
        <v>546</v>
      </c>
      <c r="H503" s="11">
        <v>1</v>
      </c>
      <c r="I503" s="11">
        <v>0.75</v>
      </c>
      <c r="J503" s="11">
        <v>75</v>
      </c>
      <c r="K503" s="11">
        <v>0</v>
      </c>
      <c r="L503" s="11">
        <v>0.25</v>
      </c>
      <c r="M503" s="12">
        <v>1</v>
      </c>
      <c r="N503" s="7" t="s">
        <v>1349</v>
      </c>
      <c r="O503" s="13" t="str">
        <f t="shared" si="12"/>
        <v>Cumplido</v>
      </c>
    </row>
    <row r="504" spans="1:15" ht="68.25" customHeight="1" x14ac:dyDescent="0.2">
      <c r="A504" s="1"/>
      <c r="B504" s="10" t="s">
        <v>3</v>
      </c>
      <c r="C504" s="7" t="s">
        <v>11</v>
      </c>
      <c r="D504" s="7" t="s">
        <v>149</v>
      </c>
      <c r="E504" s="7" t="s">
        <v>154</v>
      </c>
      <c r="F504" s="7" t="s">
        <v>41</v>
      </c>
      <c r="G504" s="4" t="s">
        <v>547</v>
      </c>
      <c r="H504" s="11">
        <v>100</v>
      </c>
      <c r="I504" s="11">
        <v>50</v>
      </c>
      <c r="J504" s="11">
        <v>50</v>
      </c>
      <c r="K504" s="11">
        <v>25</v>
      </c>
      <c r="L504" s="11">
        <v>25</v>
      </c>
      <c r="M504" s="12">
        <v>1</v>
      </c>
      <c r="N504" s="7" t="s">
        <v>1350</v>
      </c>
      <c r="O504" s="13" t="str">
        <f t="shared" si="12"/>
        <v>Cumplido</v>
      </c>
    </row>
    <row r="505" spans="1:15" ht="68.25" customHeight="1" x14ac:dyDescent="0.2">
      <c r="A505" s="1"/>
      <c r="B505" s="10" t="s">
        <v>3</v>
      </c>
      <c r="C505" s="7" t="s">
        <v>11</v>
      </c>
      <c r="D505" s="7" t="s">
        <v>149</v>
      </c>
      <c r="E505" s="7" t="s">
        <v>296</v>
      </c>
      <c r="F505" s="7" t="s">
        <v>41</v>
      </c>
      <c r="G505" s="4" t="s">
        <v>548</v>
      </c>
      <c r="H505" s="11">
        <v>2700</v>
      </c>
      <c r="I505" s="11">
        <v>1358.06</v>
      </c>
      <c r="J505" s="11">
        <v>50.29851851851852</v>
      </c>
      <c r="K505" s="11">
        <v>0</v>
      </c>
      <c r="L505" s="11">
        <v>376.28</v>
      </c>
      <c r="M505" s="12">
        <v>1</v>
      </c>
      <c r="N505" s="7" t="s">
        <v>1351</v>
      </c>
      <c r="O505" s="13" t="str">
        <f t="shared" si="12"/>
        <v>Cumplido</v>
      </c>
    </row>
    <row r="506" spans="1:15" ht="68.25" customHeight="1" x14ac:dyDescent="0.2">
      <c r="A506" s="1"/>
      <c r="B506" s="10" t="s">
        <v>3</v>
      </c>
      <c r="C506" s="7" t="s">
        <v>11</v>
      </c>
      <c r="D506" s="7" t="s">
        <v>149</v>
      </c>
      <c r="E506" s="7" t="s">
        <v>296</v>
      </c>
      <c r="F506" s="7" t="s">
        <v>41</v>
      </c>
      <c r="G506" s="4" t="s">
        <v>549</v>
      </c>
      <c r="H506" s="11">
        <v>1</v>
      </c>
      <c r="I506" s="11">
        <v>0.75</v>
      </c>
      <c r="J506" s="11">
        <v>75</v>
      </c>
      <c r="K506" s="11">
        <v>0.25</v>
      </c>
      <c r="L506" s="11">
        <v>0.25</v>
      </c>
      <c r="M506" s="12">
        <v>1</v>
      </c>
      <c r="N506" s="7" t="s">
        <v>1352</v>
      </c>
      <c r="O506" s="13" t="str">
        <f t="shared" si="12"/>
        <v>Cumplido</v>
      </c>
    </row>
    <row r="507" spans="1:15" ht="68.25" customHeight="1" x14ac:dyDescent="0.2">
      <c r="A507" s="1"/>
      <c r="B507" s="10" t="s">
        <v>3</v>
      </c>
      <c r="C507" s="7" t="s">
        <v>11</v>
      </c>
      <c r="D507" s="7" t="s">
        <v>149</v>
      </c>
      <c r="E507" s="7" t="s">
        <v>296</v>
      </c>
      <c r="F507" s="7" t="s">
        <v>41</v>
      </c>
      <c r="G507" s="4" t="s">
        <v>550</v>
      </c>
      <c r="H507" s="11">
        <v>1</v>
      </c>
      <c r="I507" s="11">
        <v>0.75</v>
      </c>
      <c r="J507" s="11">
        <v>75</v>
      </c>
      <c r="K507" s="11">
        <v>0</v>
      </c>
      <c r="L507" s="11">
        <v>0.25</v>
      </c>
      <c r="M507" s="12">
        <v>1</v>
      </c>
      <c r="N507" s="7" t="s">
        <v>1353</v>
      </c>
      <c r="O507" s="13" t="str">
        <f t="shared" si="12"/>
        <v>Cumplido</v>
      </c>
    </row>
    <row r="508" spans="1:15" ht="68.25" customHeight="1" x14ac:dyDescent="0.2">
      <c r="A508" s="1"/>
      <c r="B508" s="10" t="s">
        <v>3</v>
      </c>
      <c r="C508" s="7" t="s">
        <v>11</v>
      </c>
      <c r="D508" s="7" t="s">
        <v>149</v>
      </c>
      <c r="E508" s="7" t="s">
        <v>296</v>
      </c>
      <c r="F508" s="7" t="s">
        <v>41</v>
      </c>
      <c r="G508" s="4" t="s">
        <v>551</v>
      </c>
      <c r="H508" s="11">
        <v>100</v>
      </c>
      <c r="I508" s="11">
        <v>50</v>
      </c>
      <c r="J508" s="11">
        <v>50</v>
      </c>
      <c r="K508" s="11">
        <v>25</v>
      </c>
      <c r="L508" s="11">
        <v>31</v>
      </c>
      <c r="M508" s="12">
        <f>L508/K508</f>
        <v>1.24</v>
      </c>
      <c r="N508" s="7" t="s">
        <v>1354</v>
      </c>
      <c r="O508" s="13" t="str">
        <f t="shared" si="12"/>
        <v>Cumplido</v>
      </c>
    </row>
    <row r="509" spans="1:15" ht="68.25" customHeight="1" x14ac:dyDescent="0.2">
      <c r="A509" s="1"/>
      <c r="B509" s="10" t="s">
        <v>3</v>
      </c>
      <c r="C509" s="7" t="s">
        <v>11</v>
      </c>
      <c r="D509" s="7" t="s">
        <v>149</v>
      </c>
      <c r="E509" s="7" t="s">
        <v>156</v>
      </c>
      <c r="F509" s="7" t="s">
        <v>41</v>
      </c>
      <c r="G509" s="4" t="s">
        <v>552</v>
      </c>
      <c r="H509" s="11">
        <v>63010.58</v>
      </c>
      <c r="I509" s="11">
        <v>32386.54</v>
      </c>
      <c r="J509" s="11">
        <f>(I509/H509)*100</f>
        <v>51.398574652066365</v>
      </c>
      <c r="K509" s="11">
        <v>0</v>
      </c>
      <c r="L509" s="11">
        <v>16201.24</v>
      </c>
      <c r="M509" s="12">
        <v>1</v>
      </c>
      <c r="N509" s="7" t="s">
        <v>1355</v>
      </c>
      <c r="O509" s="13" t="str">
        <f t="shared" si="12"/>
        <v>Cumplido</v>
      </c>
    </row>
    <row r="510" spans="1:15" ht="68.25" customHeight="1" x14ac:dyDescent="0.2">
      <c r="A510" s="1"/>
      <c r="B510" s="10" t="s">
        <v>3</v>
      </c>
      <c r="C510" s="7" t="s">
        <v>11</v>
      </c>
      <c r="D510" s="7" t="s">
        <v>149</v>
      </c>
      <c r="E510" s="7" t="s">
        <v>156</v>
      </c>
      <c r="F510" s="7" t="s">
        <v>41</v>
      </c>
      <c r="G510" s="4" t="s">
        <v>553</v>
      </c>
      <c r="H510" s="11">
        <v>1</v>
      </c>
      <c r="I510" s="11">
        <v>0.5</v>
      </c>
      <c r="J510" s="11">
        <v>50</v>
      </c>
      <c r="K510" s="11">
        <v>0.25</v>
      </c>
      <c r="L510" s="11">
        <v>0.25</v>
      </c>
      <c r="M510" s="12">
        <v>1</v>
      </c>
      <c r="N510" s="7" t="s">
        <v>1356</v>
      </c>
      <c r="O510" s="13" t="str">
        <f t="shared" si="12"/>
        <v>Cumplido</v>
      </c>
    </row>
    <row r="511" spans="1:15" ht="68.25" customHeight="1" x14ac:dyDescent="0.2">
      <c r="A511" s="1"/>
      <c r="B511" s="10" t="s">
        <v>3</v>
      </c>
      <c r="C511" s="7" t="s">
        <v>11</v>
      </c>
      <c r="D511" s="7" t="s">
        <v>149</v>
      </c>
      <c r="E511" s="7" t="s">
        <v>156</v>
      </c>
      <c r="F511" s="7" t="s">
        <v>41</v>
      </c>
      <c r="G511" s="4" t="s">
        <v>554</v>
      </c>
      <c r="H511" s="11">
        <v>1</v>
      </c>
      <c r="I511" s="11">
        <v>0.75</v>
      </c>
      <c r="J511" s="11">
        <v>75</v>
      </c>
      <c r="K511" s="11">
        <v>0</v>
      </c>
      <c r="L511" s="11">
        <v>0.25</v>
      </c>
      <c r="M511" s="12">
        <v>1</v>
      </c>
      <c r="N511" s="7" t="s">
        <v>1357</v>
      </c>
      <c r="O511" s="13" t="str">
        <f t="shared" si="12"/>
        <v>Cumplido</v>
      </c>
    </row>
    <row r="512" spans="1:15" ht="68.25" customHeight="1" x14ac:dyDescent="0.2">
      <c r="A512" s="1"/>
      <c r="B512" s="10" t="s">
        <v>3</v>
      </c>
      <c r="C512" s="7" t="s">
        <v>11</v>
      </c>
      <c r="D512" s="7" t="s">
        <v>149</v>
      </c>
      <c r="E512" s="7" t="s">
        <v>156</v>
      </c>
      <c r="F512" s="7" t="s">
        <v>41</v>
      </c>
      <c r="G512" s="4" t="s">
        <v>555</v>
      </c>
      <c r="H512" s="11">
        <v>100</v>
      </c>
      <c r="I512" s="11">
        <v>50</v>
      </c>
      <c r="J512" s="11">
        <v>50</v>
      </c>
      <c r="K512" s="11">
        <v>25</v>
      </c>
      <c r="L512" s="11">
        <v>27.78</v>
      </c>
      <c r="M512" s="12">
        <f>L512/K512</f>
        <v>1.1112</v>
      </c>
      <c r="N512" s="7" t="s">
        <v>1358</v>
      </c>
      <c r="O512" s="13" t="str">
        <f t="shared" si="12"/>
        <v>Cumplido</v>
      </c>
    </row>
    <row r="513" spans="1:15" ht="68.25" customHeight="1" x14ac:dyDescent="0.2">
      <c r="A513" s="1"/>
      <c r="B513" s="10" t="s">
        <v>3</v>
      </c>
      <c r="C513" s="7" t="s">
        <v>11</v>
      </c>
      <c r="D513" s="7" t="s">
        <v>149</v>
      </c>
      <c r="E513" s="7"/>
      <c r="F513" s="7" t="s">
        <v>41</v>
      </c>
      <c r="G513" s="4" t="s">
        <v>556</v>
      </c>
      <c r="H513" s="11">
        <v>27.87</v>
      </c>
      <c r="I513" s="11">
        <v>27.87</v>
      </c>
      <c r="J513" s="11">
        <v>100</v>
      </c>
      <c r="K513" s="11">
        <v>27.87</v>
      </c>
      <c r="L513" s="11">
        <v>27.87</v>
      </c>
      <c r="M513" s="12">
        <v>1</v>
      </c>
      <c r="N513" s="7" t="s">
        <v>1359</v>
      </c>
      <c r="O513" s="13" t="str">
        <f t="shared" si="12"/>
        <v>Cumplido</v>
      </c>
    </row>
    <row r="514" spans="1:15" ht="38.25" x14ac:dyDescent="0.2">
      <c r="A514" s="1"/>
      <c r="B514" s="10" t="s">
        <v>3</v>
      </c>
      <c r="C514" s="7" t="s">
        <v>11</v>
      </c>
      <c r="D514" s="7" t="s">
        <v>158</v>
      </c>
      <c r="E514" s="7" t="s">
        <v>557</v>
      </c>
      <c r="F514" s="7" t="s">
        <v>41</v>
      </c>
      <c r="G514" s="4" t="s">
        <v>558</v>
      </c>
      <c r="H514" s="11">
        <v>15</v>
      </c>
      <c r="I514" s="11">
        <v>15</v>
      </c>
      <c r="J514" s="11">
        <v>100</v>
      </c>
      <c r="K514" s="11">
        <v>15</v>
      </c>
      <c r="L514" s="11">
        <v>15</v>
      </c>
      <c r="M514" s="12">
        <v>1</v>
      </c>
      <c r="N514" s="7" t="s">
        <v>1360</v>
      </c>
      <c r="O514" s="13" t="str">
        <f t="shared" si="12"/>
        <v>Cumplido</v>
      </c>
    </row>
    <row r="515" spans="1:15" ht="68.25" customHeight="1" x14ac:dyDescent="0.2">
      <c r="A515" s="1"/>
      <c r="B515" s="10" t="s">
        <v>3</v>
      </c>
      <c r="C515" s="7" t="s">
        <v>11</v>
      </c>
      <c r="D515" s="7" t="s">
        <v>158</v>
      </c>
      <c r="E515" s="7" t="s">
        <v>159</v>
      </c>
      <c r="F515" s="7" t="s">
        <v>41</v>
      </c>
      <c r="G515" s="4" t="s">
        <v>559</v>
      </c>
      <c r="H515" s="11">
        <v>100</v>
      </c>
      <c r="I515" s="11">
        <v>0</v>
      </c>
      <c r="J515" s="11">
        <v>0</v>
      </c>
      <c r="K515" s="11">
        <v>0</v>
      </c>
      <c r="L515" s="11">
        <v>0</v>
      </c>
      <c r="M515" s="12">
        <v>1</v>
      </c>
      <c r="N515" s="7" t="s">
        <v>1361</v>
      </c>
      <c r="O515" s="13" t="str">
        <f t="shared" si="12"/>
        <v>Cumplido</v>
      </c>
    </row>
    <row r="516" spans="1:15" ht="68.25" customHeight="1" x14ac:dyDescent="0.2">
      <c r="A516" s="1"/>
      <c r="B516" s="10" t="s">
        <v>3</v>
      </c>
      <c r="C516" s="7" t="s">
        <v>11</v>
      </c>
      <c r="D516" s="7" t="s">
        <v>158</v>
      </c>
      <c r="E516" s="7" t="s">
        <v>159</v>
      </c>
      <c r="F516" s="7" t="s">
        <v>41</v>
      </c>
      <c r="G516" s="4" t="s">
        <v>560</v>
      </c>
      <c r="H516" s="11">
        <v>77.5</v>
      </c>
      <c r="I516" s="11">
        <v>67.5</v>
      </c>
      <c r="J516" s="11">
        <v>87.096774193548384</v>
      </c>
      <c r="K516" s="11">
        <v>67.5</v>
      </c>
      <c r="L516" s="11">
        <v>67.5</v>
      </c>
      <c r="M516" s="12">
        <v>1</v>
      </c>
      <c r="N516" s="7" t="s">
        <v>1362</v>
      </c>
      <c r="O516" s="13" t="str">
        <f t="shared" si="12"/>
        <v>Cumplido</v>
      </c>
    </row>
    <row r="517" spans="1:15" ht="68.25" customHeight="1" x14ac:dyDescent="0.2">
      <c r="A517" s="1"/>
      <c r="B517" s="10" t="s">
        <v>3</v>
      </c>
      <c r="C517" s="7" t="s">
        <v>11</v>
      </c>
      <c r="D517" s="7" t="s">
        <v>158</v>
      </c>
      <c r="E517" s="7" t="s">
        <v>159</v>
      </c>
      <c r="F517" s="7" t="s">
        <v>41</v>
      </c>
      <c r="G517" s="4" t="s">
        <v>561</v>
      </c>
      <c r="H517" s="11">
        <v>1</v>
      </c>
      <c r="I517" s="11">
        <v>0.75</v>
      </c>
      <c r="J517" s="11">
        <v>75</v>
      </c>
      <c r="K517" s="11">
        <v>0.25</v>
      </c>
      <c r="L517" s="11">
        <v>0.25</v>
      </c>
      <c r="M517" s="12">
        <v>1</v>
      </c>
      <c r="N517" s="7" t="s">
        <v>1363</v>
      </c>
      <c r="O517" s="13" t="str">
        <f t="shared" si="12"/>
        <v>Cumplido</v>
      </c>
    </row>
    <row r="518" spans="1:15" ht="68.25" customHeight="1" x14ac:dyDescent="0.2">
      <c r="A518" s="1"/>
      <c r="B518" s="10" t="s">
        <v>3</v>
      </c>
      <c r="C518" s="7" t="s">
        <v>11</v>
      </c>
      <c r="D518" s="7" t="s">
        <v>158</v>
      </c>
      <c r="E518" s="7" t="s">
        <v>159</v>
      </c>
      <c r="F518" s="7" t="s">
        <v>41</v>
      </c>
      <c r="G518" s="4" t="s">
        <v>562</v>
      </c>
      <c r="H518" s="11">
        <v>1</v>
      </c>
      <c r="I518" s="11">
        <v>0.5</v>
      </c>
      <c r="J518" s="11">
        <v>50</v>
      </c>
      <c r="K518" s="11">
        <v>0</v>
      </c>
      <c r="L518" s="11">
        <v>0</v>
      </c>
      <c r="M518" s="12">
        <v>1</v>
      </c>
      <c r="N518" s="7" t="s">
        <v>1364</v>
      </c>
      <c r="O518" s="13" t="str">
        <f t="shared" si="12"/>
        <v>Cumplido</v>
      </c>
    </row>
    <row r="519" spans="1:15" ht="68.25" customHeight="1" x14ac:dyDescent="0.2">
      <c r="A519" s="1"/>
      <c r="B519" s="10" t="s">
        <v>3</v>
      </c>
      <c r="C519" s="7" t="s">
        <v>11</v>
      </c>
      <c r="D519" s="7" t="s">
        <v>158</v>
      </c>
      <c r="E519" s="7" t="s">
        <v>557</v>
      </c>
      <c r="F519" s="7" t="s">
        <v>41</v>
      </c>
      <c r="G519" s="4" t="s">
        <v>563</v>
      </c>
      <c r="H519" s="11">
        <v>1</v>
      </c>
      <c r="I519" s="11">
        <v>0.75</v>
      </c>
      <c r="J519" s="11">
        <v>75</v>
      </c>
      <c r="K519" s="11">
        <v>0.25</v>
      </c>
      <c r="L519" s="11">
        <v>0.25</v>
      </c>
      <c r="M519" s="12">
        <v>1</v>
      </c>
      <c r="N519" s="7" t="s">
        <v>1365</v>
      </c>
      <c r="O519" s="13" t="str">
        <f t="shared" si="12"/>
        <v>Cumplido</v>
      </c>
    </row>
    <row r="520" spans="1:15" ht="68.25" customHeight="1" x14ac:dyDescent="0.2">
      <c r="A520" s="1"/>
      <c r="B520" s="10" t="s">
        <v>3</v>
      </c>
      <c r="C520" s="7" t="s">
        <v>11</v>
      </c>
      <c r="D520" s="7" t="s">
        <v>158</v>
      </c>
      <c r="E520" s="7" t="s">
        <v>557</v>
      </c>
      <c r="F520" s="7" t="s">
        <v>41</v>
      </c>
      <c r="G520" s="4" t="s">
        <v>564</v>
      </c>
      <c r="H520" s="11">
        <v>1</v>
      </c>
      <c r="I520" s="11">
        <v>0.5</v>
      </c>
      <c r="J520" s="11">
        <v>50</v>
      </c>
      <c r="K520" s="11">
        <v>0.5</v>
      </c>
      <c r="L520" s="11">
        <v>0.5</v>
      </c>
      <c r="M520" s="12">
        <v>1</v>
      </c>
      <c r="N520" s="7" t="s">
        <v>1366</v>
      </c>
      <c r="O520" s="13" t="str">
        <f t="shared" si="12"/>
        <v>Cumplido</v>
      </c>
    </row>
    <row r="521" spans="1:15" ht="68.25" customHeight="1" x14ac:dyDescent="0.2">
      <c r="A521" s="1"/>
      <c r="B521" s="10" t="s">
        <v>3</v>
      </c>
      <c r="C521" s="7" t="s">
        <v>11</v>
      </c>
      <c r="D521" s="7" t="s">
        <v>158</v>
      </c>
      <c r="E521" s="7" t="s">
        <v>303</v>
      </c>
      <c r="F521" s="7" t="s">
        <v>41</v>
      </c>
      <c r="G521" s="4" t="s">
        <v>565</v>
      </c>
      <c r="H521" s="11">
        <v>1</v>
      </c>
      <c r="I521" s="11">
        <v>0.75</v>
      </c>
      <c r="J521" s="11">
        <v>75</v>
      </c>
      <c r="K521" s="11">
        <v>0.25</v>
      </c>
      <c r="L521" s="11">
        <v>0.25</v>
      </c>
      <c r="M521" s="12">
        <v>1</v>
      </c>
      <c r="N521" s="7" t="s">
        <v>1367</v>
      </c>
      <c r="O521" s="13" t="str">
        <f t="shared" si="12"/>
        <v>Cumplido</v>
      </c>
    </row>
    <row r="522" spans="1:15" ht="68.25" customHeight="1" x14ac:dyDescent="0.2">
      <c r="A522" s="1"/>
      <c r="B522" s="10" t="s">
        <v>3</v>
      </c>
      <c r="C522" s="7" t="s">
        <v>11</v>
      </c>
      <c r="D522" s="7" t="s">
        <v>158</v>
      </c>
      <c r="E522" s="7" t="s">
        <v>303</v>
      </c>
      <c r="F522" s="7" t="s">
        <v>41</v>
      </c>
      <c r="G522" s="4" t="s">
        <v>566</v>
      </c>
      <c r="H522" s="11">
        <v>1</v>
      </c>
      <c r="I522" s="11">
        <v>0.75</v>
      </c>
      <c r="J522" s="11">
        <v>75</v>
      </c>
      <c r="K522" s="11">
        <v>0.25</v>
      </c>
      <c r="L522" s="11">
        <v>0.25</v>
      </c>
      <c r="M522" s="12">
        <v>1</v>
      </c>
      <c r="N522" s="7" t="s">
        <v>1368</v>
      </c>
      <c r="O522" s="13" t="str">
        <f t="shared" si="12"/>
        <v>Cumplido</v>
      </c>
    </row>
    <row r="523" spans="1:15" ht="68.25" customHeight="1" x14ac:dyDescent="0.2">
      <c r="A523" s="1"/>
      <c r="B523" s="10" t="s">
        <v>3</v>
      </c>
      <c r="C523" s="7" t="s">
        <v>11</v>
      </c>
      <c r="D523" s="7" t="s">
        <v>158</v>
      </c>
      <c r="E523" s="7" t="s">
        <v>303</v>
      </c>
      <c r="F523" s="7" t="s">
        <v>41</v>
      </c>
      <c r="G523" s="4" t="s">
        <v>567</v>
      </c>
      <c r="H523" s="11">
        <v>27.5</v>
      </c>
      <c r="I523" s="11">
        <v>17.5</v>
      </c>
      <c r="J523" s="11">
        <v>63.63636363636364</v>
      </c>
      <c r="K523" s="11">
        <v>17.5</v>
      </c>
      <c r="L523" s="11">
        <v>17.5</v>
      </c>
      <c r="M523" s="12">
        <v>1</v>
      </c>
      <c r="N523" s="7" t="s">
        <v>1369</v>
      </c>
      <c r="O523" s="13" t="str">
        <f t="shared" si="12"/>
        <v>Cumplido</v>
      </c>
    </row>
    <row r="524" spans="1:15" ht="68.25" customHeight="1" x14ac:dyDescent="0.2">
      <c r="A524" s="1"/>
      <c r="B524" s="10" t="s">
        <v>3</v>
      </c>
      <c r="C524" s="7" t="s">
        <v>11</v>
      </c>
      <c r="D524" s="7" t="s">
        <v>158</v>
      </c>
      <c r="E524" s="7"/>
      <c r="F524" s="7" t="s">
        <v>41</v>
      </c>
      <c r="G524" s="4" t="s">
        <v>568</v>
      </c>
      <c r="H524" s="11">
        <v>21.5</v>
      </c>
      <c r="I524" s="11">
        <v>0</v>
      </c>
      <c r="J524" s="11">
        <v>0</v>
      </c>
      <c r="K524" s="11">
        <v>0</v>
      </c>
      <c r="L524" s="11">
        <v>0</v>
      </c>
      <c r="M524" s="12">
        <v>1</v>
      </c>
      <c r="N524" s="7" t="s">
        <v>1370</v>
      </c>
      <c r="O524" s="13" t="str">
        <f t="shared" si="12"/>
        <v>Cumplido</v>
      </c>
    </row>
    <row r="525" spans="1:15" ht="68.25" customHeight="1" x14ac:dyDescent="0.2">
      <c r="A525" s="1"/>
      <c r="B525" s="10" t="s">
        <v>3</v>
      </c>
      <c r="C525" s="7" t="s">
        <v>11</v>
      </c>
      <c r="D525" s="7" t="s">
        <v>158</v>
      </c>
      <c r="E525" s="7" t="s">
        <v>162</v>
      </c>
      <c r="F525" s="7" t="s">
        <v>41</v>
      </c>
      <c r="G525" s="4" t="s">
        <v>569</v>
      </c>
      <c r="H525" s="11">
        <v>4410.3599999999997</v>
      </c>
      <c r="I525" s="11">
        <v>4507.3599999999997</v>
      </c>
      <c r="J525" s="11">
        <f>(I525/H525)*100</f>
        <v>102.19936694510199</v>
      </c>
      <c r="K525" s="11">
        <v>0</v>
      </c>
      <c r="L525" s="11">
        <v>4507.3599999999997</v>
      </c>
      <c r="M525" s="12">
        <v>1</v>
      </c>
      <c r="N525" s="7" t="s">
        <v>1900</v>
      </c>
      <c r="O525" s="13" t="str">
        <f t="shared" si="12"/>
        <v>Cumplido</v>
      </c>
    </row>
    <row r="526" spans="1:15" ht="68.25" customHeight="1" x14ac:dyDescent="0.2">
      <c r="A526" s="1"/>
      <c r="B526" s="10" t="s">
        <v>3</v>
      </c>
      <c r="C526" s="7" t="s">
        <v>11</v>
      </c>
      <c r="D526" s="7" t="s">
        <v>158</v>
      </c>
      <c r="E526" s="7" t="s">
        <v>162</v>
      </c>
      <c r="F526" s="7" t="s">
        <v>41</v>
      </c>
      <c r="G526" s="4" t="s">
        <v>570</v>
      </c>
      <c r="H526" s="11">
        <v>1</v>
      </c>
      <c r="I526" s="11">
        <v>0.5</v>
      </c>
      <c r="J526" s="11">
        <v>5</v>
      </c>
      <c r="K526" s="11">
        <v>0.25</v>
      </c>
      <c r="L526" s="11">
        <v>0.25</v>
      </c>
      <c r="M526" s="12">
        <v>1</v>
      </c>
      <c r="N526" s="7" t="s">
        <v>1371</v>
      </c>
      <c r="O526" s="13" t="str">
        <f t="shared" si="12"/>
        <v>Cumplido</v>
      </c>
    </row>
    <row r="527" spans="1:15" ht="68.25" customHeight="1" x14ac:dyDescent="0.2">
      <c r="A527" s="1"/>
      <c r="B527" s="10" t="s">
        <v>3</v>
      </c>
      <c r="C527" s="7" t="s">
        <v>11</v>
      </c>
      <c r="D527" s="7" t="s">
        <v>158</v>
      </c>
      <c r="E527" s="7" t="s">
        <v>162</v>
      </c>
      <c r="F527" s="7" t="s">
        <v>41</v>
      </c>
      <c r="G527" s="4" t="s">
        <v>571</v>
      </c>
      <c r="H527" s="11">
        <v>1</v>
      </c>
      <c r="I527" s="11">
        <v>0.5</v>
      </c>
      <c r="J527" s="11">
        <v>50</v>
      </c>
      <c r="K527" s="11">
        <v>0.5</v>
      </c>
      <c r="L527" s="11">
        <v>0.5</v>
      </c>
      <c r="M527" s="12">
        <v>1</v>
      </c>
      <c r="N527" s="7" t="s">
        <v>1372</v>
      </c>
      <c r="O527" s="13" t="str">
        <f t="shared" si="12"/>
        <v>Cumplido</v>
      </c>
    </row>
    <row r="528" spans="1:15" ht="68.25" customHeight="1" x14ac:dyDescent="0.2">
      <c r="A528" s="1"/>
      <c r="B528" s="10" t="s">
        <v>3</v>
      </c>
      <c r="C528" s="7" t="s">
        <v>11</v>
      </c>
      <c r="D528" s="7" t="s">
        <v>158</v>
      </c>
      <c r="E528" s="7" t="s">
        <v>162</v>
      </c>
      <c r="F528" s="7" t="s">
        <v>41</v>
      </c>
      <c r="G528" s="4" t="s">
        <v>572</v>
      </c>
      <c r="H528" s="11">
        <v>100</v>
      </c>
      <c r="I528" s="11">
        <v>50</v>
      </c>
      <c r="J528" s="11">
        <v>50</v>
      </c>
      <c r="K528" s="11">
        <v>25</v>
      </c>
      <c r="L528" s="11">
        <v>25</v>
      </c>
      <c r="M528" s="12">
        <v>1</v>
      </c>
      <c r="N528" s="7" t="s">
        <v>1901</v>
      </c>
      <c r="O528" s="13" t="str">
        <f t="shared" si="12"/>
        <v>Cumplido</v>
      </c>
    </row>
    <row r="529" spans="1:15" ht="68.25" customHeight="1" x14ac:dyDescent="0.2">
      <c r="A529" s="1"/>
      <c r="B529" s="10" t="s">
        <v>3</v>
      </c>
      <c r="C529" s="7" t="s">
        <v>11</v>
      </c>
      <c r="D529" s="7" t="s">
        <v>158</v>
      </c>
      <c r="E529" s="7" t="s">
        <v>165</v>
      </c>
      <c r="F529" s="7" t="s">
        <v>41</v>
      </c>
      <c r="G529" s="4" t="s">
        <v>573</v>
      </c>
      <c r="H529" s="11">
        <v>1</v>
      </c>
      <c r="I529" s="11">
        <v>0.5</v>
      </c>
      <c r="J529" s="11">
        <v>5</v>
      </c>
      <c r="K529" s="11">
        <v>0.25</v>
      </c>
      <c r="L529" s="11">
        <v>0.25</v>
      </c>
      <c r="M529" s="12">
        <v>1</v>
      </c>
      <c r="N529" s="7" t="s">
        <v>1373</v>
      </c>
      <c r="O529" s="13" t="str">
        <f t="shared" si="12"/>
        <v>Cumplido</v>
      </c>
    </row>
    <row r="530" spans="1:15" ht="68.25" customHeight="1" x14ac:dyDescent="0.2">
      <c r="A530" s="1"/>
      <c r="B530" s="10" t="s">
        <v>3</v>
      </c>
      <c r="C530" s="7" t="s">
        <v>11</v>
      </c>
      <c r="D530" s="7" t="s">
        <v>158</v>
      </c>
      <c r="E530" s="7" t="s">
        <v>165</v>
      </c>
      <c r="F530" s="7" t="s">
        <v>41</v>
      </c>
      <c r="G530" s="4" t="s">
        <v>574</v>
      </c>
      <c r="H530" s="11">
        <v>1</v>
      </c>
      <c r="I530" s="11">
        <v>0.75</v>
      </c>
      <c r="J530" s="11">
        <v>75</v>
      </c>
      <c r="K530" s="11">
        <v>0.25</v>
      </c>
      <c r="L530" s="11">
        <v>0.25</v>
      </c>
      <c r="M530" s="12">
        <v>1</v>
      </c>
      <c r="N530" s="7" t="s">
        <v>1374</v>
      </c>
      <c r="O530" s="13" t="str">
        <f t="shared" si="12"/>
        <v>Cumplido</v>
      </c>
    </row>
    <row r="531" spans="1:15" ht="68.25" customHeight="1" x14ac:dyDescent="0.2">
      <c r="A531" s="1"/>
      <c r="B531" s="10" t="s">
        <v>3</v>
      </c>
      <c r="C531" s="7" t="s">
        <v>11</v>
      </c>
      <c r="D531" s="7" t="s">
        <v>158</v>
      </c>
      <c r="E531" s="7" t="s">
        <v>165</v>
      </c>
      <c r="F531" s="7" t="s">
        <v>41</v>
      </c>
      <c r="G531" s="4" t="s">
        <v>575</v>
      </c>
      <c r="H531" s="11">
        <v>100</v>
      </c>
      <c r="I531" s="11">
        <v>25</v>
      </c>
      <c r="J531" s="11">
        <v>25</v>
      </c>
      <c r="K531" s="11">
        <v>25</v>
      </c>
      <c r="L531" s="11">
        <v>25</v>
      </c>
      <c r="M531" s="12">
        <v>1</v>
      </c>
      <c r="N531" s="7" t="s">
        <v>1409</v>
      </c>
      <c r="O531" s="13" t="str">
        <f t="shared" si="12"/>
        <v>Cumplido</v>
      </c>
    </row>
    <row r="532" spans="1:15" ht="68.25" customHeight="1" x14ac:dyDescent="0.2">
      <c r="A532" s="1"/>
      <c r="B532" s="10" t="s">
        <v>3</v>
      </c>
      <c r="C532" s="7" t="s">
        <v>11</v>
      </c>
      <c r="D532" s="7" t="s">
        <v>158</v>
      </c>
      <c r="E532" s="7" t="s">
        <v>165</v>
      </c>
      <c r="F532" s="7" t="s">
        <v>41</v>
      </c>
      <c r="G532" s="4" t="s">
        <v>576</v>
      </c>
      <c r="H532" s="11">
        <v>75.5</v>
      </c>
      <c r="I532" s="11">
        <v>67.5</v>
      </c>
      <c r="J532" s="11">
        <v>89.403973509933763</v>
      </c>
      <c r="K532" s="11">
        <v>67.5</v>
      </c>
      <c r="L532" s="11">
        <v>67.5</v>
      </c>
      <c r="M532" s="12">
        <v>1</v>
      </c>
      <c r="N532" s="7" t="s">
        <v>1375</v>
      </c>
      <c r="O532" s="13" t="str">
        <f t="shared" si="12"/>
        <v>Cumplido</v>
      </c>
    </row>
    <row r="533" spans="1:15" ht="68.25" customHeight="1" x14ac:dyDescent="0.2">
      <c r="A533" s="1"/>
      <c r="B533" s="10" t="s">
        <v>3</v>
      </c>
      <c r="C533" s="7" t="s">
        <v>11</v>
      </c>
      <c r="D533" s="7" t="s">
        <v>158</v>
      </c>
      <c r="E533" s="7" t="s">
        <v>167</v>
      </c>
      <c r="F533" s="7" t="s">
        <v>41</v>
      </c>
      <c r="G533" s="4" t="s">
        <v>577</v>
      </c>
      <c r="H533" s="11">
        <v>285</v>
      </c>
      <c r="I533" s="11">
        <v>285</v>
      </c>
      <c r="J533" s="11">
        <v>100</v>
      </c>
      <c r="K533" s="11">
        <v>0</v>
      </c>
      <c r="L533" s="11">
        <v>0.2</v>
      </c>
      <c r="M533" s="12">
        <v>1</v>
      </c>
      <c r="N533" s="7" t="s">
        <v>1376</v>
      </c>
      <c r="O533" s="13" t="str">
        <f t="shared" si="12"/>
        <v>Cumplido</v>
      </c>
    </row>
    <row r="534" spans="1:15" ht="68.25" customHeight="1" x14ac:dyDescent="0.2">
      <c r="A534" s="1"/>
      <c r="B534" s="10" t="s">
        <v>3</v>
      </c>
      <c r="C534" s="7" t="s">
        <v>11</v>
      </c>
      <c r="D534" s="7" t="s">
        <v>158</v>
      </c>
      <c r="E534" s="7" t="s">
        <v>167</v>
      </c>
      <c r="F534" s="7" t="s">
        <v>41</v>
      </c>
      <c r="G534" s="4" t="s">
        <v>578</v>
      </c>
      <c r="H534" s="11">
        <v>1</v>
      </c>
      <c r="I534" s="11">
        <v>0.5</v>
      </c>
      <c r="J534" s="11">
        <v>5</v>
      </c>
      <c r="K534" s="11">
        <v>0.25</v>
      </c>
      <c r="L534" s="11">
        <v>0.25</v>
      </c>
      <c r="M534" s="12">
        <v>1</v>
      </c>
      <c r="N534" s="7" t="s">
        <v>1377</v>
      </c>
      <c r="O534" s="13" t="str">
        <f t="shared" si="12"/>
        <v>Cumplido</v>
      </c>
    </row>
    <row r="535" spans="1:15" ht="68.25" customHeight="1" x14ac:dyDescent="0.2">
      <c r="A535" s="1"/>
      <c r="B535" s="10" t="s">
        <v>3</v>
      </c>
      <c r="C535" s="7" t="s">
        <v>11</v>
      </c>
      <c r="D535" s="7" t="s">
        <v>158</v>
      </c>
      <c r="E535" s="7" t="s">
        <v>167</v>
      </c>
      <c r="F535" s="7" t="s">
        <v>41</v>
      </c>
      <c r="G535" s="4" t="s">
        <v>579</v>
      </c>
      <c r="H535" s="11">
        <v>1</v>
      </c>
      <c r="I535" s="11">
        <v>0.75</v>
      </c>
      <c r="J535" s="11">
        <v>75</v>
      </c>
      <c r="K535" s="11">
        <v>0.25</v>
      </c>
      <c r="L535" s="11">
        <v>0.25</v>
      </c>
      <c r="M535" s="12">
        <v>1</v>
      </c>
      <c r="N535" s="7" t="s">
        <v>1378</v>
      </c>
      <c r="O535" s="13" t="str">
        <f t="shared" si="12"/>
        <v>Cumplido</v>
      </c>
    </row>
    <row r="536" spans="1:15" ht="68.25" customHeight="1" x14ac:dyDescent="0.2">
      <c r="A536" s="1"/>
      <c r="B536" s="10" t="s">
        <v>3</v>
      </c>
      <c r="C536" s="7" t="s">
        <v>11</v>
      </c>
      <c r="D536" s="7" t="s">
        <v>158</v>
      </c>
      <c r="E536" s="7" t="s">
        <v>167</v>
      </c>
      <c r="F536" s="7" t="s">
        <v>41</v>
      </c>
      <c r="G536" s="4" t="s">
        <v>580</v>
      </c>
      <c r="H536" s="11">
        <v>100</v>
      </c>
      <c r="I536" s="11">
        <v>50</v>
      </c>
      <c r="J536" s="11">
        <v>50</v>
      </c>
      <c r="K536" s="11">
        <v>25</v>
      </c>
      <c r="L536" s="11">
        <v>25</v>
      </c>
      <c r="M536" s="12">
        <v>1</v>
      </c>
      <c r="N536" s="7" t="s">
        <v>1379</v>
      </c>
      <c r="O536" s="13" t="str">
        <f t="shared" ref="O536:O566" si="13">IF(M536&gt;=95%,"Cumplido","Incumplido")</f>
        <v>Cumplido</v>
      </c>
    </row>
    <row r="537" spans="1:15" ht="68.25" customHeight="1" x14ac:dyDescent="0.2">
      <c r="A537" s="1"/>
      <c r="B537" s="10" t="s">
        <v>3</v>
      </c>
      <c r="C537" s="7" t="s">
        <v>11</v>
      </c>
      <c r="D537" s="7" t="s">
        <v>158</v>
      </c>
      <c r="E537" s="7" t="s">
        <v>170</v>
      </c>
      <c r="F537" s="7" t="s">
        <v>41</v>
      </c>
      <c r="G537" s="4" t="s">
        <v>581</v>
      </c>
      <c r="H537" s="11">
        <v>4548.6000000000004</v>
      </c>
      <c r="I537" s="11">
        <v>1790.07</v>
      </c>
      <c r="J537" s="11">
        <f>(I537/H537)*100</f>
        <v>39.354306819680779</v>
      </c>
      <c r="K537" s="11">
        <v>0</v>
      </c>
      <c r="L537" s="11">
        <v>1790.07</v>
      </c>
      <c r="M537" s="12">
        <v>1</v>
      </c>
      <c r="N537" s="7" t="s">
        <v>1902</v>
      </c>
      <c r="O537" s="13" t="str">
        <f t="shared" si="13"/>
        <v>Cumplido</v>
      </c>
    </row>
    <row r="538" spans="1:15" ht="68.25" customHeight="1" x14ac:dyDescent="0.2">
      <c r="A538" s="1"/>
      <c r="B538" s="10" t="s">
        <v>3</v>
      </c>
      <c r="C538" s="7" t="s">
        <v>11</v>
      </c>
      <c r="D538" s="7" t="s">
        <v>158</v>
      </c>
      <c r="E538" s="7" t="s">
        <v>170</v>
      </c>
      <c r="F538" s="7" t="s">
        <v>41</v>
      </c>
      <c r="G538" s="4" t="s">
        <v>582</v>
      </c>
      <c r="H538" s="11">
        <v>1</v>
      </c>
      <c r="I538" s="11">
        <v>0.5</v>
      </c>
      <c r="J538" s="11">
        <v>5</v>
      </c>
      <c r="K538" s="11">
        <v>0.25</v>
      </c>
      <c r="L538" s="11">
        <v>0.25</v>
      </c>
      <c r="M538" s="12">
        <v>1</v>
      </c>
      <c r="N538" s="7" t="s">
        <v>1380</v>
      </c>
      <c r="O538" s="13" t="str">
        <f t="shared" si="13"/>
        <v>Cumplido</v>
      </c>
    </row>
    <row r="539" spans="1:15" ht="68.25" customHeight="1" x14ac:dyDescent="0.2">
      <c r="A539" s="1"/>
      <c r="B539" s="10" t="s">
        <v>3</v>
      </c>
      <c r="C539" s="7" t="s">
        <v>11</v>
      </c>
      <c r="D539" s="7" t="s">
        <v>158</v>
      </c>
      <c r="E539" s="7" t="s">
        <v>170</v>
      </c>
      <c r="F539" s="7" t="s">
        <v>41</v>
      </c>
      <c r="G539" s="4" t="s">
        <v>583</v>
      </c>
      <c r="H539" s="11">
        <v>1</v>
      </c>
      <c r="I539" s="11">
        <v>0.75</v>
      </c>
      <c r="J539" s="11">
        <v>75</v>
      </c>
      <c r="K539" s="11">
        <v>0.25</v>
      </c>
      <c r="L539" s="11">
        <v>0.25</v>
      </c>
      <c r="M539" s="12">
        <v>1</v>
      </c>
      <c r="N539" s="7" t="s">
        <v>1381</v>
      </c>
      <c r="O539" s="13" t="str">
        <f t="shared" si="13"/>
        <v>Cumplido</v>
      </c>
    </row>
    <row r="540" spans="1:15" ht="68.25" customHeight="1" x14ac:dyDescent="0.2">
      <c r="A540" s="1"/>
      <c r="B540" s="10" t="s">
        <v>3</v>
      </c>
      <c r="C540" s="7" t="s">
        <v>11</v>
      </c>
      <c r="D540" s="7" t="s">
        <v>158</v>
      </c>
      <c r="E540" s="7" t="s">
        <v>170</v>
      </c>
      <c r="F540" s="7" t="s">
        <v>41</v>
      </c>
      <c r="G540" s="4" t="s">
        <v>584</v>
      </c>
      <c r="H540" s="11">
        <v>100</v>
      </c>
      <c r="I540" s="11">
        <v>50</v>
      </c>
      <c r="J540" s="11">
        <v>50</v>
      </c>
      <c r="K540" s="11">
        <v>25</v>
      </c>
      <c r="L540" s="11">
        <v>25</v>
      </c>
      <c r="M540" s="12">
        <v>1</v>
      </c>
      <c r="N540" s="7" t="s">
        <v>1903</v>
      </c>
      <c r="O540" s="13" t="str">
        <f t="shared" si="13"/>
        <v>Cumplido</v>
      </c>
    </row>
    <row r="541" spans="1:15" ht="68.25" customHeight="1" x14ac:dyDescent="0.2">
      <c r="A541" s="1"/>
      <c r="B541" s="10" t="s">
        <v>3</v>
      </c>
      <c r="C541" s="7" t="s">
        <v>11</v>
      </c>
      <c r="D541" s="7" t="s">
        <v>158</v>
      </c>
      <c r="E541" s="7" t="s">
        <v>172</v>
      </c>
      <c r="F541" s="7" t="s">
        <v>41</v>
      </c>
      <c r="G541" s="4" t="s">
        <v>585</v>
      </c>
      <c r="H541" s="11">
        <v>821</v>
      </c>
      <c r="I541" s="11">
        <v>801.81999999999994</v>
      </c>
      <c r="J541" s="11">
        <v>97.663824604141283</v>
      </c>
      <c r="K541" s="11">
        <v>0</v>
      </c>
      <c r="L541" s="11">
        <v>276.8</v>
      </c>
      <c r="M541" s="12">
        <v>1</v>
      </c>
      <c r="N541" s="7" t="s">
        <v>1382</v>
      </c>
      <c r="O541" s="13" t="str">
        <f t="shared" si="13"/>
        <v>Cumplido</v>
      </c>
    </row>
    <row r="542" spans="1:15" ht="68.25" customHeight="1" x14ac:dyDescent="0.2">
      <c r="A542" s="1"/>
      <c r="B542" s="10" t="s">
        <v>3</v>
      </c>
      <c r="C542" s="7" t="s">
        <v>11</v>
      </c>
      <c r="D542" s="7" t="s">
        <v>158</v>
      </c>
      <c r="E542" s="7" t="s">
        <v>172</v>
      </c>
      <c r="F542" s="7" t="s">
        <v>41</v>
      </c>
      <c r="G542" s="4" t="s">
        <v>586</v>
      </c>
      <c r="H542" s="11">
        <v>1</v>
      </c>
      <c r="I542" s="11">
        <v>0.5</v>
      </c>
      <c r="J542" s="11">
        <v>5</v>
      </c>
      <c r="K542" s="11">
        <v>0.25</v>
      </c>
      <c r="L542" s="11">
        <v>0.25</v>
      </c>
      <c r="M542" s="12">
        <v>1</v>
      </c>
      <c r="N542" s="7" t="s">
        <v>1383</v>
      </c>
      <c r="O542" s="13" t="str">
        <f t="shared" si="13"/>
        <v>Cumplido</v>
      </c>
    </row>
    <row r="543" spans="1:15" ht="68.25" customHeight="1" x14ac:dyDescent="0.2">
      <c r="A543" s="1"/>
      <c r="B543" s="10" t="s">
        <v>3</v>
      </c>
      <c r="C543" s="7" t="s">
        <v>11</v>
      </c>
      <c r="D543" s="7" t="s">
        <v>158</v>
      </c>
      <c r="E543" s="7" t="s">
        <v>172</v>
      </c>
      <c r="F543" s="7" t="s">
        <v>41</v>
      </c>
      <c r="G543" s="4" t="s">
        <v>587</v>
      </c>
      <c r="H543" s="11">
        <v>1</v>
      </c>
      <c r="I543" s="11">
        <v>0.75</v>
      </c>
      <c r="J543" s="11">
        <v>75</v>
      </c>
      <c r="K543" s="11">
        <v>0.25</v>
      </c>
      <c r="L543" s="11">
        <v>0.25</v>
      </c>
      <c r="M543" s="12">
        <v>1</v>
      </c>
      <c r="N543" s="7" t="s">
        <v>1384</v>
      </c>
      <c r="O543" s="13" t="str">
        <f t="shared" si="13"/>
        <v>Cumplido</v>
      </c>
    </row>
    <row r="544" spans="1:15" ht="68.25" customHeight="1" x14ac:dyDescent="0.2">
      <c r="A544" s="1"/>
      <c r="B544" s="10" t="s">
        <v>3</v>
      </c>
      <c r="C544" s="7" t="s">
        <v>11</v>
      </c>
      <c r="D544" s="7" t="s">
        <v>158</v>
      </c>
      <c r="E544" s="7" t="s">
        <v>172</v>
      </c>
      <c r="F544" s="7" t="s">
        <v>41</v>
      </c>
      <c r="G544" s="4" t="s">
        <v>588</v>
      </c>
      <c r="H544" s="11">
        <v>100</v>
      </c>
      <c r="I544" s="11">
        <v>50</v>
      </c>
      <c r="J544" s="11">
        <v>50</v>
      </c>
      <c r="K544" s="11">
        <v>25</v>
      </c>
      <c r="L544" s="11">
        <v>25</v>
      </c>
      <c r="M544" s="12">
        <v>1</v>
      </c>
      <c r="N544" s="7" t="s">
        <v>1385</v>
      </c>
      <c r="O544" s="13" t="str">
        <f t="shared" si="13"/>
        <v>Cumplido</v>
      </c>
    </row>
    <row r="545" spans="1:15" ht="68.25" customHeight="1" x14ac:dyDescent="0.2">
      <c r="A545" s="1"/>
      <c r="B545" s="10" t="s">
        <v>3</v>
      </c>
      <c r="C545" s="7" t="s">
        <v>11</v>
      </c>
      <c r="D545" s="7" t="s">
        <v>158</v>
      </c>
      <c r="E545" s="7" t="s">
        <v>172</v>
      </c>
      <c r="F545" s="7" t="s">
        <v>41</v>
      </c>
      <c r="G545" s="4" t="s">
        <v>589</v>
      </c>
      <c r="H545" s="11">
        <v>60</v>
      </c>
      <c r="I545" s="11">
        <v>50</v>
      </c>
      <c r="J545" s="11">
        <v>83.333333333333329</v>
      </c>
      <c r="K545" s="11">
        <v>50</v>
      </c>
      <c r="L545" s="11">
        <v>50</v>
      </c>
      <c r="M545" s="12">
        <v>1</v>
      </c>
      <c r="N545" s="7" t="s">
        <v>1386</v>
      </c>
      <c r="O545" s="13" t="str">
        <f t="shared" si="13"/>
        <v>Cumplido</v>
      </c>
    </row>
    <row r="546" spans="1:15" ht="68.25" customHeight="1" x14ac:dyDescent="0.2">
      <c r="A546" s="1"/>
      <c r="B546" s="10" t="s">
        <v>3</v>
      </c>
      <c r="C546" s="7" t="s">
        <v>11</v>
      </c>
      <c r="D546" s="7" t="s">
        <v>158</v>
      </c>
      <c r="E546" s="7" t="s">
        <v>590</v>
      </c>
      <c r="F546" s="7" t="s">
        <v>41</v>
      </c>
      <c r="G546" s="4" t="s">
        <v>591</v>
      </c>
      <c r="H546" s="11">
        <v>4.26</v>
      </c>
      <c r="I546" s="11">
        <v>4.13</v>
      </c>
      <c r="J546" s="11">
        <f>(I546/H546)*100</f>
        <v>96.948356807511743</v>
      </c>
      <c r="K546" s="11">
        <v>0</v>
      </c>
      <c r="L546" s="11">
        <v>4.13</v>
      </c>
      <c r="M546" s="12">
        <v>1</v>
      </c>
      <c r="N546" s="7" t="s">
        <v>1387</v>
      </c>
      <c r="O546" s="13" t="str">
        <f t="shared" si="13"/>
        <v>Cumplido</v>
      </c>
    </row>
    <row r="547" spans="1:15" ht="68.25" customHeight="1" x14ac:dyDescent="0.2">
      <c r="A547" s="1"/>
      <c r="B547" s="10" t="s">
        <v>3</v>
      </c>
      <c r="C547" s="7" t="s">
        <v>11</v>
      </c>
      <c r="D547" s="7" t="s">
        <v>158</v>
      </c>
      <c r="E547" s="7" t="s">
        <v>590</v>
      </c>
      <c r="F547" s="7" t="s">
        <v>41</v>
      </c>
      <c r="G547" s="4" t="s">
        <v>592</v>
      </c>
      <c r="H547" s="11">
        <v>1</v>
      </c>
      <c r="I547" s="11">
        <v>0.75</v>
      </c>
      <c r="J547" s="11">
        <v>75</v>
      </c>
      <c r="K547" s="11">
        <v>0.25</v>
      </c>
      <c r="L547" s="11">
        <v>0.25</v>
      </c>
      <c r="M547" s="12">
        <v>1</v>
      </c>
      <c r="N547" s="7" t="s">
        <v>1904</v>
      </c>
      <c r="O547" s="13" t="str">
        <f t="shared" si="13"/>
        <v>Cumplido</v>
      </c>
    </row>
    <row r="548" spans="1:15" ht="68.25" customHeight="1" x14ac:dyDescent="0.2">
      <c r="A548" s="1"/>
      <c r="B548" s="10" t="s">
        <v>3</v>
      </c>
      <c r="C548" s="7" t="s">
        <v>11</v>
      </c>
      <c r="D548" s="7" t="s">
        <v>158</v>
      </c>
      <c r="E548" s="7" t="s">
        <v>590</v>
      </c>
      <c r="F548" s="7" t="s">
        <v>41</v>
      </c>
      <c r="G548" s="4" t="s">
        <v>593</v>
      </c>
      <c r="H548" s="11">
        <v>1</v>
      </c>
      <c r="I548" s="11">
        <v>0</v>
      </c>
      <c r="J548" s="11">
        <v>0</v>
      </c>
      <c r="K548" s="11">
        <v>0</v>
      </c>
      <c r="L548" s="11">
        <v>0</v>
      </c>
      <c r="M548" s="12">
        <v>1</v>
      </c>
      <c r="N548" s="7" t="s">
        <v>1388</v>
      </c>
      <c r="O548" s="13" t="str">
        <f t="shared" si="13"/>
        <v>Cumplido</v>
      </c>
    </row>
    <row r="549" spans="1:15" ht="68.25" customHeight="1" x14ac:dyDescent="0.2">
      <c r="A549" s="1"/>
      <c r="B549" s="10" t="s">
        <v>3</v>
      </c>
      <c r="C549" s="7" t="s">
        <v>11</v>
      </c>
      <c r="D549" s="7" t="s">
        <v>158</v>
      </c>
      <c r="E549" s="7" t="s">
        <v>590</v>
      </c>
      <c r="F549" s="7" t="s">
        <v>41</v>
      </c>
      <c r="G549" s="4" t="s">
        <v>594</v>
      </c>
      <c r="H549" s="11">
        <v>100</v>
      </c>
      <c r="I549" s="11">
        <v>50</v>
      </c>
      <c r="J549" s="11">
        <v>50</v>
      </c>
      <c r="K549" s="11">
        <v>25</v>
      </c>
      <c r="L549" s="11">
        <v>25</v>
      </c>
      <c r="M549" s="12">
        <v>1</v>
      </c>
      <c r="N549" s="7" t="s">
        <v>1389</v>
      </c>
      <c r="O549" s="13" t="str">
        <f t="shared" si="13"/>
        <v>Cumplido</v>
      </c>
    </row>
    <row r="550" spans="1:15" ht="68.25" customHeight="1" x14ac:dyDescent="0.2">
      <c r="A550" s="1"/>
      <c r="B550" s="10" t="s">
        <v>3</v>
      </c>
      <c r="C550" s="7" t="s">
        <v>11</v>
      </c>
      <c r="D550" s="7" t="s">
        <v>158</v>
      </c>
      <c r="E550" s="7" t="s">
        <v>590</v>
      </c>
      <c r="F550" s="7" t="s">
        <v>41</v>
      </c>
      <c r="G550" s="4" t="s">
        <v>595</v>
      </c>
      <c r="H550" s="11">
        <v>70</v>
      </c>
      <c r="I550" s="11">
        <v>65</v>
      </c>
      <c r="J550" s="11">
        <v>92.857142857142861</v>
      </c>
      <c r="K550" s="11">
        <v>65</v>
      </c>
      <c r="L550" s="11">
        <v>65</v>
      </c>
      <c r="M550" s="12">
        <v>1</v>
      </c>
      <c r="N550" s="7" t="s">
        <v>1390</v>
      </c>
      <c r="O550" s="13" t="str">
        <f t="shared" si="13"/>
        <v>Cumplido</v>
      </c>
    </row>
    <row r="551" spans="1:15" ht="68.25" customHeight="1" x14ac:dyDescent="0.2">
      <c r="A551" s="1"/>
      <c r="B551" s="10" t="s">
        <v>3</v>
      </c>
      <c r="C551" s="7" t="s">
        <v>11</v>
      </c>
      <c r="D551" s="7" t="s">
        <v>158</v>
      </c>
      <c r="E551" s="7" t="s">
        <v>174</v>
      </c>
      <c r="F551" s="7" t="s">
        <v>41</v>
      </c>
      <c r="G551" s="4" t="s">
        <v>596</v>
      </c>
      <c r="H551" s="11">
        <v>216.26</v>
      </c>
      <c r="I551" s="11">
        <v>104.30000000000001</v>
      </c>
      <c r="J551" s="11">
        <f>(I551/H551)*100</f>
        <v>48.228983630814767</v>
      </c>
      <c r="K551" s="11">
        <v>0</v>
      </c>
      <c r="L551" s="11">
        <v>77.400000000000006</v>
      </c>
      <c r="M551" s="12">
        <v>1</v>
      </c>
      <c r="N551" s="7" t="s">
        <v>1391</v>
      </c>
      <c r="O551" s="13" t="str">
        <f t="shared" si="13"/>
        <v>Cumplido</v>
      </c>
    </row>
    <row r="552" spans="1:15" ht="68.25" customHeight="1" x14ac:dyDescent="0.2">
      <c r="A552" s="1"/>
      <c r="B552" s="10" t="s">
        <v>3</v>
      </c>
      <c r="C552" s="7" t="s">
        <v>11</v>
      </c>
      <c r="D552" s="7" t="s">
        <v>158</v>
      </c>
      <c r="E552" s="7" t="s">
        <v>174</v>
      </c>
      <c r="F552" s="7" t="s">
        <v>41</v>
      </c>
      <c r="G552" s="4" t="s">
        <v>597</v>
      </c>
      <c r="H552" s="11">
        <v>1</v>
      </c>
      <c r="I552" s="11">
        <v>0.75</v>
      </c>
      <c r="J552" s="11">
        <v>75</v>
      </c>
      <c r="K552" s="11">
        <v>0.25</v>
      </c>
      <c r="L552" s="11">
        <v>0.25</v>
      </c>
      <c r="M552" s="12">
        <v>1</v>
      </c>
      <c r="N552" s="7" t="s">
        <v>1392</v>
      </c>
      <c r="O552" s="13" t="str">
        <f t="shared" si="13"/>
        <v>Cumplido</v>
      </c>
    </row>
    <row r="553" spans="1:15" ht="68.25" customHeight="1" x14ac:dyDescent="0.2">
      <c r="A553" s="1"/>
      <c r="B553" s="10" t="s">
        <v>3</v>
      </c>
      <c r="C553" s="7" t="s">
        <v>11</v>
      </c>
      <c r="D553" s="7" t="s">
        <v>158</v>
      </c>
      <c r="E553" s="7" t="s">
        <v>174</v>
      </c>
      <c r="F553" s="7" t="s">
        <v>41</v>
      </c>
      <c r="G553" s="4" t="s">
        <v>598</v>
      </c>
      <c r="H553" s="11">
        <v>1</v>
      </c>
      <c r="I553" s="11">
        <v>0.75</v>
      </c>
      <c r="J553" s="11">
        <v>75</v>
      </c>
      <c r="K553" s="11">
        <v>0.25</v>
      </c>
      <c r="L553" s="11">
        <v>0.25</v>
      </c>
      <c r="M553" s="12">
        <v>1</v>
      </c>
      <c r="N553" s="7" t="s">
        <v>1393</v>
      </c>
      <c r="O553" s="13" t="str">
        <f t="shared" si="13"/>
        <v>Cumplido</v>
      </c>
    </row>
    <row r="554" spans="1:15" ht="68.25" customHeight="1" x14ac:dyDescent="0.2">
      <c r="A554" s="1"/>
      <c r="B554" s="10" t="s">
        <v>3</v>
      </c>
      <c r="C554" s="7" t="s">
        <v>11</v>
      </c>
      <c r="D554" s="7" t="s">
        <v>158</v>
      </c>
      <c r="E554" s="7" t="s">
        <v>174</v>
      </c>
      <c r="F554" s="7" t="s">
        <v>41</v>
      </c>
      <c r="G554" s="4" t="s">
        <v>599</v>
      </c>
      <c r="H554" s="11">
        <v>100</v>
      </c>
      <c r="I554" s="11">
        <v>50</v>
      </c>
      <c r="J554" s="11">
        <v>50</v>
      </c>
      <c r="K554" s="11">
        <v>25</v>
      </c>
      <c r="L554" s="11">
        <v>25</v>
      </c>
      <c r="M554" s="12">
        <v>1</v>
      </c>
      <c r="N554" s="7" t="s">
        <v>1394</v>
      </c>
      <c r="O554" s="13" t="str">
        <f t="shared" si="13"/>
        <v>Cumplido</v>
      </c>
    </row>
    <row r="555" spans="1:15" ht="68.25" customHeight="1" x14ac:dyDescent="0.2">
      <c r="A555" s="1"/>
      <c r="B555" s="10" t="s">
        <v>3</v>
      </c>
      <c r="C555" s="7" t="s">
        <v>11</v>
      </c>
      <c r="D555" s="7" t="s">
        <v>158</v>
      </c>
      <c r="E555" s="7" t="s">
        <v>174</v>
      </c>
      <c r="F555" s="7" t="s">
        <v>41</v>
      </c>
      <c r="G555" s="4" t="s">
        <v>600</v>
      </c>
      <c r="H555" s="11">
        <v>65</v>
      </c>
      <c r="I555" s="11">
        <v>60</v>
      </c>
      <c r="J555" s="11">
        <v>92.307692307692307</v>
      </c>
      <c r="K555" s="11">
        <v>60</v>
      </c>
      <c r="L555" s="11">
        <v>60</v>
      </c>
      <c r="M555" s="12">
        <v>1</v>
      </c>
      <c r="N555" s="7" t="s">
        <v>1395</v>
      </c>
      <c r="O555" s="13" t="str">
        <f t="shared" si="13"/>
        <v>Cumplido</v>
      </c>
    </row>
    <row r="556" spans="1:15" ht="68.25" customHeight="1" x14ac:dyDescent="0.2">
      <c r="A556" s="1"/>
      <c r="B556" s="10" t="s">
        <v>3</v>
      </c>
      <c r="C556" s="7" t="s">
        <v>11</v>
      </c>
      <c r="D556" s="7" t="s">
        <v>158</v>
      </c>
      <c r="E556" s="7"/>
      <c r="F556" s="7" t="s">
        <v>41</v>
      </c>
      <c r="G556" s="4" t="s">
        <v>601</v>
      </c>
      <c r="H556" s="11">
        <v>23.01</v>
      </c>
      <c r="I556" s="11">
        <v>23.01</v>
      </c>
      <c r="J556" s="11">
        <v>100</v>
      </c>
      <c r="K556" s="11">
        <v>23.01</v>
      </c>
      <c r="L556" s="11">
        <v>23.01</v>
      </c>
      <c r="M556" s="12">
        <v>1</v>
      </c>
      <c r="N556" s="7" t="s">
        <v>1396</v>
      </c>
      <c r="O556" s="13" t="str">
        <f t="shared" si="13"/>
        <v>Cumplido</v>
      </c>
    </row>
    <row r="557" spans="1:15" ht="68.25" customHeight="1" x14ac:dyDescent="0.2">
      <c r="A557" s="1"/>
      <c r="B557" s="10" t="s">
        <v>3</v>
      </c>
      <c r="C557" s="7" t="s">
        <v>11</v>
      </c>
      <c r="D557" s="7" t="s">
        <v>158</v>
      </c>
      <c r="E557" s="7"/>
      <c r="F557" s="7" t="s">
        <v>41</v>
      </c>
      <c r="G557" s="4" t="s">
        <v>1857</v>
      </c>
      <c r="H557" s="11">
        <v>268.63</v>
      </c>
      <c r="I557" s="11">
        <v>0</v>
      </c>
      <c r="J557" s="11">
        <v>0</v>
      </c>
      <c r="K557" s="11">
        <v>0</v>
      </c>
      <c r="L557" s="11">
        <v>0</v>
      </c>
      <c r="M557" s="12">
        <v>1</v>
      </c>
      <c r="N557" s="7" t="s">
        <v>1856</v>
      </c>
      <c r="O557" s="13" t="str">
        <f t="shared" si="13"/>
        <v>Cumplido</v>
      </c>
    </row>
    <row r="558" spans="1:15" ht="68.25" customHeight="1" x14ac:dyDescent="0.2">
      <c r="A558" s="1"/>
      <c r="B558" s="10" t="s">
        <v>3</v>
      </c>
      <c r="C558" s="7" t="s">
        <v>11</v>
      </c>
      <c r="D558" s="7" t="s">
        <v>158</v>
      </c>
      <c r="E558" s="7" t="s">
        <v>319</v>
      </c>
      <c r="F558" s="7" t="s">
        <v>41</v>
      </c>
      <c r="G558" s="4" t="s">
        <v>602</v>
      </c>
      <c r="H558" s="11">
        <v>0</v>
      </c>
      <c r="I558" s="11">
        <v>343.5</v>
      </c>
      <c r="J558" s="11">
        <v>100</v>
      </c>
      <c r="K558" s="11">
        <v>0</v>
      </c>
      <c r="L558" s="11">
        <v>343.5</v>
      </c>
      <c r="M558" s="12">
        <v>1</v>
      </c>
      <c r="N558" s="7" t="s">
        <v>1397</v>
      </c>
      <c r="O558" s="13" t="str">
        <f t="shared" si="13"/>
        <v>Cumplido</v>
      </c>
    </row>
    <row r="559" spans="1:15" ht="68.25" customHeight="1" x14ac:dyDescent="0.2">
      <c r="A559" s="1"/>
      <c r="B559" s="10" t="s">
        <v>3</v>
      </c>
      <c r="C559" s="7" t="s">
        <v>11</v>
      </c>
      <c r="D559" s="7" t="s">
        <v>158</v>
      </c>
      <c r="E559" s="7" t="s">
        <v>319</v>
      </c>
      <c r="F559" s="7" t="s">
        <v>41</v>
      </c>
      <c r="G559" s="4" t="s">
        <v>603</v>
      </c>
      <c r="H559" s="11">
        <v>1</v>
      </c>
      <c r="I559" s="11">
        <v>0.75</v>
      </c>
      <c r="J559" s="11">
        <v>75</v>
      </c>
      <c r="K559" s="11">
        <v>0.25</v>
      </c>
      <c r="L559" s="11">
        <v>0.25</v>
      </c>
      <c r="M559" s="12">
        <v>1</v>
      </c>
      <c r="N559" s="7" t="s">
        <v>1398</v>
      </c>
      <c r="O559" s="13" t="str">
        <f t="shared" si="13"/>
        <v>Cumplido</v>
      </c>
    </row>
    <row r="560" spans="1:15" ht="68.25" customHeight="1" x14ac:dyDescent="0.2">
      <c r="A560" s="1"/>
      <c r="B560" s="10" t="s">
        <v>3</v>
      </c>
      <c r="C560" s="7" t="s">
        <v>11</v>
      </c>
      <c r="D560" s="7" t="s">
        <v>158</v>
      </c>
      <c r="E560" s="7" t="s">
        <v>319</v>
      </c>
      <c r="F560" s="7" t="s">
        <v>41</v>
      </c>
      <c r="G560" s="4" t="s">
        <v>604</v>
      </c>
      <c r="H560" s="11">
        <v>1</v>
      </c>
      <c r="I560" s="11">
        <v>0.75</v>
      </c>
      <c r="J560" s="11">
        <v>75</v>
      </c>
      <c r="K560" s="11">
        <v>0.25</v>
      </c>
      <c r="L560" s="11">
        <v>0.25</v>
      </c>
      <c r="M560" s="12">
        <v>1</v>
      </c>
      <c r="N560" s="7" t="s">
        <v>1399</v>
      </c>
      <c r="O560" s="13" t="str">
        <f t="shared" si="13"/>
        <v>Cumplido</v>
      </c>
    </row>
    <row r="561" spans="1:15" ht="68.25" customHeight="1" x14ac:dyDescent="0.2">
      <c r="A561" s="1"/>
      <c r="B561" s="10" t="s">
        <v>3</v>
      </c>
      <c r="C561" s="7" t="s">
        <v>11</v>
      </c>
      <c r="D561" s="7" t="s">
        <v>158</v>
      </c>
      <c r="E561" s="7" t="s">
        <v>319</v>
      </c>
      <c r="F561" s="7" t="s">
        <v>41</v>
      </c>
      <c r="G561" s="4" t="s">
        <v>605</v>
      </c>
      <c r="H561" s="11">
        <v>100</v>
      </c>
      <c r="I561" s="11">
        <v>50</v>
      </c>
      <c r="J561" s="11">
        <v>50</v>
      </c>
      <c r="K561" s="11">
        <v>25</v>
      </c>
      <c r="L561" s="11">
        <v>25</v>
      </c>
      <c r="M561" s="12">
        <v>1</v>
      </c>
      <c r="N561" s="7" t="s">
        <v>1400</v>
      </c>
      <c r="O561" s="13" t="str">
        <f t="shared" si="13"/>
        <v>Cumplido</v>
      </c>
    </row>
    <row r="562" spans="1:15" ht="38.25" x14ac:dyDescent="0.2">
      <c r="A562" s="1"/>
      <c r="B562" s="10" t="s">
        <v>3</v>
      </c>
      <c r="C562" s="7" t="s">
        <v>11</v>
      </c>
      <c r="D562" s="7" t="s">
        <v>158</v>
      </c>
      <c r="E562" s="7" t="s">
        <v>319</v>
      </c>
      <c r="F562" s="7" t="s">
        <v>41</v>
      </c>
      <c r="G562" s="4" t="s">
        <v>606</v>
      </c>
      <c r="H562" s="11">
        <v>85</v>
      </c>
      <c r="I562" s="11">
        <v>75</v>
      </c>
      <c r="J562" s="11">
        <v>88.235294117647058</v>
      </c>
      <c r="K562" s="11">
        <v>75</v>
      </c>
      <c r="L562" s="11">
        <v>75</v>
      </c>
      <c r="M562" s="12">
        <v>1</v>
      </c>
      <c r="N562" s="7" t="s">
        <v>1401</v>
      </c>
      <c r="O562" s="13" t="str">
        <f t="shared" si="13"/>
        <v>Cumplido</v>
      </c>
    </row>
    <row r="563" spans="1:15" ht="68.25" customHeight="1" x14ac:dyDescent="0.2">
      <c r="A563" s="1"/>
      <c r="B563" s="10" t="s">
        <v>3</v>
      </c>
      <c r="C563" s="7" t="s">
        <v>11</v>
      </c>
      <c r="D563" s="7" t="s">
        <v>70</v>
      </c>
      <c r="E563" s="7"/>
      <c r="F563" s="7" t="s">
        <v>44</v>
      </c>
      <c r="G563" s="4" t="s">
        <v>607</v>
      </c>
      <c r="H563" s="11">
        <v>100</v>
      </c>
      <c r="I563" s="11">
        <v>100</v>
      </c>
      <c r="J563" s="11">
        <v>100</v>
      </c>
      <c r="K563" s="11">
        <v>100</v>
      </c>
      <c r="L563" s="11">
        <v>100</v>
      </c>
      <c r="M563" s="12">
        <v>1</v>
      </c>
      <c r="N563" s="7" t="s">
        <v>1402</v>
      </c>
      <c r="O563" s="13" t="str">
        <f t="shared" si="13"/>
        <v>Cumplido</v>
      </c>
    </row>
    <row r="564" spans="1:15" ht="68.25" customHeight="1" x14ac:dyDescent="0.2">
      <c r="A564" s="1"/>
      <c r="B564" s="10" t="s">
        <v>3</v>
      </c>
      <c r="C564" s="7" t="s">
        <v>11</v>
      </c>
      <c r="D564" s="7" t="s">
        <v>55</v>
      </c>
      <c r="E564" s="7"/>
      <c r="F564" s="7" t="s">
        <v>41</v>
      </c>
      <c r="G564" s="4" t="s">
        <v>608</v>
      </c>
      <c r="H564" s="11">
        <v>100</v>
      </c>
      <c r="I564" s="11">
        <v>100</v>
      </c>
      <c r="J564" s="11">
        <v>100</v>
      </c>
      <c r="K564" s="11">
        <v>100</v>
      </c>
      <c r="L564" s="11">
        <v>100</v>
      </c>
      <c r="M564" s="12">
        <v>1</v>
      </c>
      <c r="N564" s="7" t="s">
        <v>1403</v>
      </c>
      <c r="O564" s="13" t="str">
        <f t="shared" si="13"/>
        <v>Cumplido</v>
      </c>
    </row>
    <row r="565" spans="1:15" ht="68.25" customHeight="1" x14ac:dyDescent="0.2">
      <c r="A565" s="1"/>
      <c r="B565" s="10" t="s">
        <v>3</v>
      </c>
      <c r="C565" s="7" t="s">
        <v>11</v>
      </c>
      <c r="D565" s="7" t="s">
        <v>55</v>
      </c>
      <c r="E565" s="7"/>
      <c r="F565" s="7" t="s">
        <v>41</v>
      </c>
      <c r="G565" s="4" t="s">
        <v>609</v>
      </c>
      <c r="H565" s="11">
        <v>100</v>
      </c>
      <c r="I565" s="11">
        <v>100</v>
      </c>
      <c r="J565" s="11">
        <v>100</v>
      </c>
      <c r="K565" s="11">
        <v>100</v>
      </c>
      <c r="L565" s="11">
        <v>100</v>
      </c>
      <c r="M565" s="12">
        <v>1</v>
      </c>
      <c r="N565" s="7" t="s">
        <v>1404</v>
      </c>
      <c r="O565" s="13" t="str">
        <f t="shared" si="13"/>
        <v>Cumplido</v>
      </c>
    </row>
    <row r="566" spans="1:15" ht="68.25" customHeight="1" x14ac:dyDescent="0.2">
      <c r="A566" s="1"/>
      <c r="B566" s="10" t="s">
        <v>3</v>
      </c>
      <c r="C566" s="7" t="s">
        <v>11</v>
      </c>
      <c r="D566" s="7" t="s">
        <v>70</v>
      </c>
      <c r="E566" s="7"/>
      <c r="F566" s="7" t="s">
        <v>41</v>
      </c>
      <c r="G566" s="4" t="s">
        <v>610</v>
      </c>
      <c r="H566" s="11">
        <v>50</v>
      </c>
      <c r="I566" s="11">
        <v>37.5</v>
      </c>
      <c r="J566" s="11">
        <f>(I566/H566)*100</f>
        <v>75</v>
      </c>
      <c r="K566" s="11" t="s">
        <v>1406</v>
      </c>
      <c r="L566" s="11" t="s">
        <v>1406</v>
      </c>
      <c r="M566" s="12">
        <v>1</v>
      </c>
      <c r="N566" s="7" t="s">
        <v>1405</v>
      </c>
      <c r="O566" s="13" t="str">
        <f t="shared" si="13"/>
        <v>Cumplido</v>
      </c>
    </row>
    <row r="567" spans="1:15" ht="25.5" customHeight="1" x14ac:dyDescent="0.2">
      <c r="A567" s="1"/>
      <c r="B567" s="74" t="s">
        <v>12</v>
      </c>
      <c r="C567" s="75"/>
      <c r="D567" s="75"/>
      <c r="E567" s="75"/>
      <c r="F567" s="75"/>
      <c r="G567" s="75"/>
      <c r="H567" s="75"/>
      <c r="I567" s="75"/>
      <c r="J567" s="75"/>
      <c r="K567" s="75"/>
      <c r="L567" s="75"/>
      <c r="M567" s="75"/>
      <c r="N567" s="75"/>
      <c r="O567" s="76"/>
    </row>
    <row r="568" spans="1:15" ht="22.5" customHeight="1" x14ac:dyDescent="0.2">
      <c r="A568" s="1"/>
      <c r="B568" s="77" t="s">
        <v>13</v>
      </c>
      <c r="C568" s="78"/>
      <c r="D568" s="78"/>
      <c r="E568" s="78"/>
      <c r="F568" s="78"/>
      <c r="G568" s="78"/>
      <c r="H568" s="78"/>
      <c r="I568" s="78"/>
      <c r="J568" s="78"/>
      <c r="K568" s="78"/>
      <c r="L568" s="78"/>
      <c r="M568" s="78"/>
      <c r="N568" s="78"/>
      <c r="O568" s="79"/>
    </row>
    <row r="569" spans="1:15" ht="68.25" customHeight="1" x14ac:dyDescent="0.2">
      <c r="A569" s="1"/>
      <c r="B569" s="10" t="s">
        <v>12</v>
      </c>
      <c r="C569" s="7" t="s">
        <v>13</v>
      </c>
      <c r="D569" s="7" t="s">
        <v>76</v>
      </c>
      <c r="E569" s="7" t="s">
        <v>77</v>
      </c>
      <c r="F569" s="7" t="s">
        <v>41</v>
      </c>
      <c r="G569" s="4" t="s">
        <v>611</v>
      </c>
      <c r="H569" s="11">
        <v>64.930000000000007</v>
      </c>
      <c r="I569" s="11">
        <v>67.180000000000007</v>
      </c>
      <c r="J569" s="11">
        <f>(I569/H569)*100</f>
        <v>103.4652702910827</v>
      </c>
      <c r="K569" s="11">
        <v>0</v>
      </c>
      <c r="L569" s="11">
        <v>67.180000000000007</v>
      </c>
      <c r="M569" s="12">
        <v>1</v>
      </c>
      <c r="N569" s="7" t="s">
        <v>1411</v>
      </c>
      <c r="O569" s="13" t="str">
        <f t="shared" ref="O569:O639" si="14">IF(M569&gt;=95%,"Cumplido","Incumplido")</f>
        <v>Cumplido</v>
      </c>
    </row>
    <row r="570" spans="1:15" ht="68.25" customHeight="1" x14ac:dyDescent="0.2">
      <c r="A570" s="1"/>
      <c r="B570" s="10" t="s">
        <v>12</v>
      </c>
      <c r="C570" s="7" t="s">
        <v>13</v>
      </c>
      <c r="D570" s="7" t="s">
        <v>87</v>
      </c>
      <c r="E570" s="7" t="s">
        <v>88</v>
      </c>
      <c r="F570" s="7" t="s">
        <v>41</v>
      </c>
      <c r="G570" s="4" t="s">
        <v>612</v>
      </c>
      <c r="H570" s="11">
        <v>42.78</v>
      </c>
      <c r="I570" s="11">
        <v>44.07</v>
      </c>
      <c r="J570" s="11">
        <f>(I570/H570)*100</f>
        <v>103.01542776998598</v>
      </c>
      <c r="K570" s="11">
        <v>0</v>
      </c>
      <c r="L570" s="11">
        <v>44.07</v>
      </c>
      <c r="M570" s="12">
        <v>1</v>
      </c>
      <c r="N570" s="7" t="s">
        <v>1412</v>
      </c>
      <c r="O570" s="13" t="str">
        <f t="shared" si="14"/>
        <v>Cumplido</v>
      </c>
    </row>
    <row r="571" spans="1:15" ht="68.25" customHeight="1" x14ac:dyDescent="0.2">
      <c r="A571" s="1"/>
      <c r="B571" s="10" t="s">
        <v>12</v>
      </c>
      <c r="C571" s="7" t="s">
        <v>13</v>
      </c>
      <c r="D571" s="7" t="s">
        <v>87</v>
      </c>
      <c r="E571" s="7" t="s">
        <v>91</v>
      </c>
      <c r="F571" s="7" t="s">
        <v>41</v>
      </c>
      <c r="G571" s="4" t="s">
        <v>613</v>
      </c>
      <c r="H571" s="11">
        <v>62.99</v>
      </c>
      <c r="I571" s="11">
        <v>0</v>
      </c>
      <c r="J571" s="11">
        <v>0</v>
      </c>
      <c r="K571" s="11">
        <v>0</v>
      </c>
      <c r="L571" s="11">
        <v>0</v>
      </c>
      <c r="M571" s="12">
        <v>1</v>
      </c>
      <c r="N571" s="7" t="s">
        <v>1413</v>
      </c>
      <c r="O571" s="13" t="str">
        <f t="shared" si="14"/>
        <v>Cumplido</v>
      </c>
    </row>
    <row r="572" spans="1:15" ht="68.25" customHeight="1" x14ac:dyDescent="0.2">
      <c r="A572" s="1"/>
      <c r="B572" s="10" t="s">
        <v>12</v>
      </c>
      <c r="C572" s="7" t="s">
        <v>13</v>
      </c>
      <c r="D572" s="7" t="s">
        <v>87</v>
      </c>
      <c r="E572" s="7" t="s">
        <v>93</v>
      </c>
      <c r="F572" s="7" t="s">
        <v>41</v>
      </c>
      <c r="G572" s="4" t="s">
        <v>614</v>
      </c>
      <c r="H572" s="11">
        <v>42.9</v>
      </c>
      <c r="I572" s="11">
        <v>0</v>
      </c>
      <c r="J572" s="11">
        <v>0</v>
      </c>
      <c r="K572" s="11">
        <v>0</v>
      </c>
      <c r="L572" s="11">
        <v>0</v>
      </c>
      <c r="M572" s="12">
        <v>1</v>
      </c>
      <c r="N572" s="7" t="s">
        <v>1414</v>
      </c>
      <c r="O572" s="13" t="str">
        <f t="shared" si="14"/>
        <v>Cumplido</v>
      </c>
    </row>
    <row r="573" spans="1:15" ht="68.25" customHeight="1" x14ac:dyDescent="0.2">
      <c r="A573" s="1"/>
      <c r="B573" s="10" t="s">
        <v>12</v>
      </c>
      <c r="C573" s="7" t="s">
        <v>13</v>
      </c>
      <c r="D573" s="7" t="s">
        <v>87</v>
      </c>
      <c r="E573" s="7" t="s">
        <v>96</v>
      </c>
      <c r="F573" s="7" t="s">
        <v>41</v>
      </c>
      <c r="G573" s="4" t="s">
        <v>615</v>
      </c>
      <c r="H573" s="11">
        <v>54.79</v>
      </c>
      <c r="I573" s="11">
        <v>57.33</v>
      </c>
      <c r="J573" s="11">
        <f>(I573/H573)*100</f>
        <v>104.63588246030298</v>
      </c>
      <c r="K573" s="11">
        <v>0</v>
      </c>
      <c r="L573" s="11">
        <v>57.33</v>
      </c>
      <c r="M573" s="12">
        <v>1</v>
      </c>
      <c r="N573" s="7" t="s">
        <v>1415</v>
      </c>
      <c r="O573" s="13" t="str">
        <f t="shared" si="14"/>
        <v>Cumplido</v>
      </c>
    </row>
    <row r="574" spans="1:15" ht="68.25" customHeight="1" x14ac:dyDescent="0.2">
      <c r="A574" s="1"/>
      <c r="B574" s="10" t="s">
        <v>12</v>
      </c>
      <c r="C574" s="7" t="s">
        <v>13</v>
      </c>
      <c r="D574" s="7" t="s">
        <v>87</v>
      </c>
      <c r="E574" s="7" t="s">
        <v>102</v>
      </c>
      <c r="F574" s="7" t="s">
        <v>41</v>
      </c>
      <c r="G574" s="4" t="s">
        <v>616</v>
      </c>
      <c r="H574" s="11">
        <v>34.14</v>
      </c>
      <c r="I574" s="11">
        <v>34.380000000000003</v>
      </c>
      <c r="J574" s="11">
        <f>(I574/H574)*100</f>
        <v>100.70298769771529</v>
      </c>
      <c r="K574" s="11">
        <v>0</v>
      </c>
      <c r="L574" s="11">
        <v>34.380000000000003</v>
      </c>
      <c r="M574" s="12">
        <v>1</v>
      </c>
      <c r="N574" s="7" t="s">
        <v>1416</v>
      </c>
      <c r="O574" s="13" t="str">
        <f t="shared" si="14"/>
        <v>Cumplido</v>
      </c>
    </row>
    <row r="575" spans="1:15" ht="68.25" customHeight="1" x14ac:dyDescent="0.2">
      <c r="A575" s="1"/>
      <c r="B575" s="10" t="s">
        <v>12</v>
      </c>
      <c r="C575" s="7" t="s">
        <v>13</v>
      </c>
      <c r="D575" s="7" t="s">
        <v>87</v>
      </c>
      <c r="E575" s="7" t="s">
        <v>105</v>
      </c>
      <c r="F575" s="7" t="s">
        <v>41</v>
      </c>
      <c r="G575" s="4" t="s">
        <v>617</v>
      </c>
      <c r="H575" s="11">
        <v>59.42</v>
      </c>
      <c r="I575" s="11">
        <v>0</v>
      </c>
      <c r="J575" s="11">
        <v>0</v>
      </c>
      <c r="K575" s="11">
        <v>0</v>
      </c>
      <c r="L575" s="11">
        <v>0</v>
      </c>
      <c r="M575" s="12">
        <v>1</v>
      </c>
      <c r="N575" s="7" t="s">
        <v>1417</v>
      </c>
      <c r="O575" s="13" t="str">
        <f t="shared" si="14"/>
        <v>Cumplido</v>
      </c>
    </row>
    <row r="576" spans="1:15" ht="38.25" x14ac:dyDescent="0.2">
      <c r="A576" s="1"/>
      <c r="B576" s="10" t="s">
        <v>12</v>
      </c>
      <c r="C576" s="7" t="s">
        <v>13</v>
      </c>
      <c r="D576" s="7" t="s">
        <v>108</v>
      </c>
      <c r="E576" s="7" t="s">
        <v>228</v>
      </c>
      <c r="F576" s="7" t="s">
        <v>41</v>
      </c>
      <c r="G576" s="4" t="s">
        <v>618</v>
      </c>
      <c r="H576" s="11">
        <v>34.24</v>
      </c>
      <c r="I576" s="11">
        <v>0</v>
      </c>
      <c r="J576" s="11">
        <v>0</v>
      </c>
      <c r="K576" s="11">
        <v>0</v>
      </c>
      <c r="L576" s="11">
        <v>0</v>
      </c>
      <c r="M576" s="12">
        <v>0</v>
      </c>
      <c r="N576" s="7" t="s">
        <v>1917</v>
      </c>
      <c r="O576" s="13" t="str">
        <f t="shared" si="14"/>
        <v>Incumplido</v>
      </c>
    </row>
    <row r="577" spans="1:15" ht="68.25" customHeight="1" x14ac:dyDescent="0.2">
      <c r="A577" s="1"/>
      <c r="B577" s="10" t="s">
        <v>12</v>
      </c>
      <c r="C577" s="7" t="s">
        <v>13</v>
      </c>
      <c r="D577" s="7" t="s">
        <v>108</v>
      </c>
      <c r="E577" s="7" t="s">
        <v>114</v>
      </c>
      <c r="F577" s="7" t="s">
        <v>41</v>
      </c>
      <c r="G577" s="4" t="s">
        <v>619</v>
      </c>
      <c r="H577" s="11">
        <v>65.14</v>
      </c>
      <c r="I577" s="11">
        <v>0</v>
      </c>
      <c r="J577" s="11">
        <v>0</v>
      </c>
      <c r="K577" s="11">
        <v>0</v>
      </c>
      <c r="L577" s="11">
        <v>0</v>
      </c>
      <c r="M577" s="12">
        <v>1</v>
      </c>
      <c r="N577" s="7" t="s">
        <v>1418</v>
      </c>
      <c r="O577" s="13" t="str">
        <f t="shared" si="14"/>
        <v>Cumplido</v>
      </c>
    </row>
    <row r="578" spans="1:15" ht="68.25" customHeight="1" x14ac:dyDescent="0.2">
      <c r="A578" s="1"/>
      <c r="B578" s="10" t="s">
        <v>12</v>
      </c>
      <c r="C578" s="7" t="s">
        <v>13</v>
      </c>
      <c r="D578" s="7" t="s">
        <v>108</v>
      </c>
      <c r="E578" s="7" t="s">
        <v>119</v>
      </c>
      <c r="F578" s="7" t="s">
        <v>41</v>
      </c>
      <c r="G578" s="4" t="s">
        <v>620</v>
      </c>
      <c r="H578" s="11">
        <v>31.93</v>
      </c>
      <c r="I578" s="11">
        <v>0</v>
      </c>
      <c r="J578" s="11">
        <v>0</v>
      </c>
      <c r="K578" s="11">
        <v>0</v>
      </c>
      <c r="L578" s="11">
        <v>0</v>
      </c>
      <c r="M578" s="12">
        <v>1</v>
      </c>
      <c r="N578" s="7" t="s">
        <v>1419</v>
      </c>
      <c r="O578" s="13" t="str">
        <f t="shared" si="14"/>
        <v>Cumplido</v>
      </c>
    </row>
    <row r="579" spans="1:15" ht="68.25" customHeight="1" x14ac:dyDescent="0.2">
      <c r="A579" s="1"/>
      <c r="B579" s="10" t="s">
        <v>12</v>
      </c>
      <c r="C579" s="7" t="s">
        <v>13</v>
      </c>
      <c r="D579" s="7" t="s">
        <v>108</v>
      </c>
      <c r="E579" s="7" t="s">
        <v>121</v>
      </c>
      <c r="F579" s="7" t="s">
        <v>41</v>
      </c>
      <c r="G579" s="4" t="s">
        <v>621</v>
      </c>
      <c r="H579" s="11">
        <v>25.14</v>
      </c>
      <c r="I579" s="11">
        <v>33.96</v>
      </c>
      <c r="J579" s="11">
        <f>(I579/H579)*100</f>
        <v>135.0835322195704</v>
      </c>
      <c r="K579" s="11">
        <v>0</v>
      </c>
      <c r="L579" s="11">
        <v>33.96</v>
      </c>
      <c r="M579" s="12">
        <v>1</v>
      </c>
      <c r="N579" s="7" t="s">
        <v>1420</v>
      </c>
      <c r="O579" s="13" t="str">
        <f t="shared" si="14"/>
        <v>Cumplido</v>
      </c>
    </row>
    <row r="580" spans="1:15" ht="68.25" customHeight="1" x14ac:dyDescent="0.2">
      <c r="A580" s="1"/>
      <c r="B580" s="10" t="s">
        <v>12</v>
      </c>
      <c r="C580" s="7" t="s">
        <v>13</v>
      </c>
      <c r="D580" s="7" t="s">
        <v>108</v>
      </c>
      <c r="E580" s="7" t="s">
        <v>50</v>
      </c>
      <c r="F580" s="7" t="s">
        <v>41</v>
      </c>
      <c r="G580" s="4" t="s">
        <v>622</v>
      </c>
      <c r="H580" s="11">
        <v>54.35</v>
      </c>
      <c r="I580" s="11">
        <v>0</v>
      </c>
      <c r="J580" s="11">
        <v>0</v>
      </c>
      <c r="K580" s="11">
        <v>0</v>
      </c>
      <c r="L580" s="11">
        <v>0</v>
      </c>
      <c r="M580" s="12">
        <v>1</v>
      </c>
      <c r="N580" s="7" t="s">
        <v>1421</v>
      </c>
      <c r="O580" s="13" t="str">
        <f t="shared" si="14"/>
        <v>Cumplido</v>
      </c>
    </row>
    <row r="581" spans="1:15" ht="68.25" customHeight="1" x14ac:dyDescent="0.2">
      <c r="A581" s="1"/>
      <c r="B581" s="10" t="s">
        <v>12</v>
      </c>
      <c r="C581" s="7" t="s">
        <v>13</v>
      </c>
      <c r="D581" s="7" t="s">
        <v>108</v>
      </c>
      <c r="E581" s="7" t="s">
        <v>125</v>
      </c>
      <c r="F581" s="7" t="s">
        <v>41</v>
      </c>
      <c r="G581" s="4" t="s">
        <v>623</v>
      </c>
      <c r="H581" s="11">
        <v>45.42</v>
      </c>
      <c r="I581" s="11">
        <v>18.78</v>
      </c>
      <c r="J581" s="11">
        <v>41.347424042272131</v>
      </c>
      <c r="K581" s="11">
        <v>0</v>
      </c>
      <c r="L581" s="11">
        <v>18.78</v>
      </c>
      <c r="M581" s="12">
        <v>1</v>
      </c>
      <c r="N581" s="7" t="s">
        <v>1422</v>
      </c>
      <c r="O581" s="13" t="str">
        <f t="shared" si="14"/>
        <v>Cumplido</v>
      </c>
    </row>
    <row r="582" spans="1:15" ht="68.25" customHeight="1" x14ac:dyDescent="0.2">
      <c r="A582" s="1"/>
      <c r="B582" s="10" t="s">
        <v>12</v>
      </c>
      <c r="C582" s="7" t="s">
        <v>13</v>
      </c>
      <c r="D582" s="7" t="s">
        <v>108</v>
      </c>
      <c r="E582" s="7" t="s">
        <v>443</v>
      </c>
      <c r="F582" s="7" t="s">
        <v>41</v>
      </c>
      <c r="G582" s="4" t="s">
        <v>624</v>
      </c>
      <c r="H582" s="11">
        <v>35.89</v>
      </c>
      <c r="I582" s="11">
        <v>0</v>
      </c>
      <c r="J582" s="11">
        <v>0</v>
      </c>
      <c r="K582" s="11">
        <v>0</v>
      </c>
      <c r="L582" s="11">
        <v>0</v>
      </c>
      <c r="M582" s="12">
        <v>1</v>
      </c>
      <c r="N582" s="7" t="s">
        <v>1423</v>
      </c>
      <c r="O582" s="13" t="str">
        <f t="shared" si="14"/>
        <v>Cumplido</v>
      </c>
    </row>
    <row r="583" spans="1:15" ht="68.25" customHeight="1" x14ac:dyDescent="0.2">
      <c r="A583" s="1"/>
      <c r="B583" s="10" t="s">
        <v>12</v>
      </c>
      <c r="C583" s="7" t="s">
        <v>13</v>
      </c>
      <c r="D583" s="7" t="s">
        <v>108</v>
      </c>
      <c r="E583" s="7" t="s">
        <v>237</v>
      </c>
      <c r="F583" s="7" t="s">
        <v>41</v>
      </c>
      <c r="G583" s="4" t="s">
        <v>625</v>
      </c>
      <c r="H583" s="11">
        <v>86.17</v>
      </c>
      <c r="I583" s="11">
        <v>0</v>
      </c>
      <c r="J583" s="11">
        <v>0</v>
      </c>
      <c r="K583" s="11">
        <v>0</v>
      </c>
      <c r="L583" s="11">
        <v>0</v>
      </c>
      <c r="M583" s="12">
        <v>1</v>
      </c>
      <c r="N583" s="7" t="s">
        <v>1424</v>
      </c>
      <c r="O583" s="13" t="str">
        <f t="shared" si="14"/>
        <v>Cumplido</v>
      </c>
    </row>
    <row r="584" spans="1:15" ht="68.25" customHeight="1" x14ac:dyDescent="0.2">
      <c r="A584" s="1"/>
      <c r="B584" s="10" t="s">
        <v>12</v>
      </c>
      <c r="C584" s="7" t="s">
        <v>13</v>
      </c>
      <c r="D584" s="7" t="s">
        <v>127</v>
      </c>
      <c r="E584" s="7" t="s">
        <v>177</v>
      </c>
      <c r="F584" s="7" t="s">
        <v>41</v>
      </c>
      <c r="G584" s="4" t="s">
        <v>626</v>
      </c>
      <c r="H584" s="11">
        <v>63.79</v>
      </c>
      <c r="I584" s="11">
        <v>0</v>
      </c>
      <c r="J584" s="11">
        <v>0</v>
      </c>
      <c r="K584" s="11">
        <v>0</v>
      </c>
      <c r="L584" s="11">
        <v>0</v>
      </c>
      <c r="M584" s="12">
        <v>0</v>
      </c>
      <c r="N584" s="7" t="s">
        <v>1917</v>
      </c>
      <c r="O584" s="13" t="str">
        <f t="shared" si="14"/>
        <v>Incumplido</v>
      </c>
    </row>
    <row r="585" spans="1:15" ht="68.25" customHeight="1" x14ac:dyDescent="0.2">
      <c r="A585" s="1"/>
      <c r="B585" s="10" t="s">
        <v>12</v>
      </c>
      <c r="C585" s="7" t="s">
        <v>13</v>
      </c>
      <c r="D585" s="7" t="s">
        <v>127</v>
      </c>
      <c r="E585" s="7" t="s">
        <v>130</v>
      </c>
      <c r="F585" s="7" t="s">
        <v>41</v>
      </c>
      <c r="G585" s="4" t="s">
        <v>627</v>
      </c>
      <c r="H585" s="11">
        <v>55.43</v>
      </c>
      <c r="I585" s="11">
        <v>0</v>
      </c>
      <c r="J585" s="11">
        <v>0</v>
      </c>
      <c r="K585" s="11">
        <v>0</v>
      </c>
      <c r="L585" s="11">
        <v>0</v>
      </c>
      <c r="M585" s="12">
        <v>0</v>
      </c>
      <c r="N585" s="7" t="s">
        <v>1917</v>
      </c>
      <c r="O585" s="13" t="str">
        <f t="shared" si="14"/>
        <v>Incumplido</v>
      </c>
    </row>
    <row r="586" spans="1:15" ht="68.25" customHeight="1" x14ac:dyDescent="0.2">
      <c r="A586" s="1"/>
      <c r="B586" s="10" t="s">
        <v>12</v>
      </c>
      <c r="C586" s="7" t="s">
        <v>13</v>
      </c>
      <c r="D586" s="7" t="s">
        <v>127</v>
      </c>
      <c r="E586" s="7" t="s">
        <v>132</v>
      </c>
      <c r="F586" s="7" t="s">
        <v>41</v>
      </c>
      <c r="G586" s="4" t="s">
        <v>628</v>
      </c>
      <c r="H586" s="11">
        <v>62.71</v>
      </c>
      <c r="I586" s="11">
        <v>0</v>
      </c>
      <c r="J586" s="11">
        <v>0</v>
      </c>
      <c r="K586" s="11">
        <v>0</v>
      </c>
      <c r="L586" s="11">
        <v>0</v>
      </c>
      <c r="M586" s="12">
        <v>0</v>
      </c>
      <c r="N586" s="7" t="s">
        <v>1917</v>
      </c>
      <c r="O586" s="13" t="str">
        <f t="shared" si="14"/>
        <v>Incumplido</v>
      </c>
    </row>
    <row r="587" spans="1:15" ht="68.25" customHeight="1" x14ac:dyDescent="0.2">
      <c r="A587" s="1"/>
      <c r="B587" s="10" t="s">
        <v>12</v>
      </c>
      <c r="C587" s="7" t="s">
        <v>13</v>
      </c>
      <c r="D587" s="7" t="s">
        <v>127</v>
      </c>
      <c r="E587" s="7" t="s">
        <v>138</v>
      </c>
      <c r="F587" s="7" t="s">
        <v>41</v>
      </c>
      <c r="G587" s="4" t="s">
        <v>629</v>
      </c>
      <c r="H587" s="11">
        <v>63.42</v>
      </c>
      <c r="I587" s="11">
        <v>0</v>
      </c>
      <c r="J587" s="11">
        <v>0</v>
      </c>
      <c r="K587" s="11">
        <v>0</v>
      </c>
      <c r="L587" s="11">
        <v>0</v>
      </c>
      <c r="M587" s="12">
        <v>0</v>
      </c>
      <c r="N587" s="7" t="s">
        <v>1917</v>
      </c>
      <c r="O587" s="13" t="str">
        <f t="shared" si="14"/>
        <v>Incumplido</v>
      </c>
    </row>
    <row r="588" spans="1:15" ht="68.25" customHeight="1" x14ac:dyDescent="0.2">
      <c r="A588" s="1"/>
      <c r="B588" s="10" t="s">
        <v>12</v>
      </c>
      <c r="C588" s="7" t="s">
        <v>13</v>
      </c>
      <c r="D588" s="7" t="s">
        <v>127</v>
      </c>
      <c r="E588" s="7" t="s">
        <v>267</v>
      </c>
      <c r="F588" s="7" t="s">
        <v>41</v>
      </c>
      <c r="G588" s="4" t="s">
        <v>630</v>
      </c>
      <c r="H588" s="11">
        <v>45.48</v>
      </c>
      <c r="I588" s="11">
        <v>0</v>
      </c>
      <c r="J588" s="11">
        <v>0</v>
      </c>
      <c r="K588" s="11">
        <v>0</v>
      </c>
      <c r="L588" s="11">
        <v>0</v>
      </c>
      <c r="M588" s="12">
        <v>0</v>
      </c>
      <c r="N588" s="7" t="s">
        <v>1917</v>
      </c>
      <c r="O588" s="13" t="str">
        <f t="shared" si="14"/>
        <v>Incumplido</v>
      </c>
    </row>
    <row r="589" spans="1:15" ht="68.25" customHeight="1" x14ac:dyDescent="0.2">
      <c r="A589" s="1"/>
      <c r="B589" s="10" t="s">
        <v>12</v>
      </c>
      <c r="C589" s="7" t="s">
        <v>13</v>
      </c>
      <c r="D589" s="7" t="s">
        <v>127</v>
      </c>
      <c r="E589" s="7" t="s">
        <v>194</v>
      </c>
      <c r="F589" s="7" t="s">
        <v>41</v>
      </c>
      <c r="G589" s="4" t="s">
        <v>631</v>
      </c>
      <c r="H589" s="11">
        <v>77.569999999999993</v>
      </c>
      <c r="I589" s="11">
        <v>0</v>
      </c>
      <c r="J589" s="11">
        <v>0</v>
      </c>
      <c r="K589" s="11">
        <v>0</v>
      </c>
      <c r="L589" s="11">
        <v>0</v>
      </c>
      <c r="M589" s="12">
        <v>0</v>
      </c>
      <c r="N589" s="7" t="s">
        <v>1917</v>
      </c>
      <c r="O589" s="13" t="str">
        <f t="shared" si="14"/>
        <v>Incumplido</v>
      </c>
    </row>
    <row r="590" spans="1:15" ht="68.25" customHeight="1" x14ac:dyDescent="0.2">
      <c r="A590" s="1"/>
      <c r="B590" s="10" t="s">
        <v>12</v>
      </c>
      <c r="C590" s="7" t="s">
        <v>13</v>
      </c>
      <c r="D590" s="7" t="s">
        <v>127</v>
      </c>
      <c r="E590" s="7" t="s">
        <v>279</v>
      </c>
      <c r="F590" s="7" t="s">
        <v>41</v>
      </c>
      <c r="G590" s="4" t="s">
        <v>632</v>
      </c>
      <c r="H590" s="11">
        <v>88.57</v>
      </c>
      <c r="I590" s="11">
        <v>0</v>
      </c>
      <c r="J590" s="11">
        <v>0</v>
      </c>
      <c r="K590" s="11">
        <v>0</v>
      </c>
      <c r="L590" s="11">
        <v>0</v>
      </c>
      <c r="M590" s="12">
        <v>0</v>
      </c>
      <c r="N590" s="7" t="s">
        <v>1917</v>
      </c>
      <c r="O590" s="13" t="str">
        <f t="shared" si="14"/>
        <v>Incumplido</v>
      </c>
    </row>
    <row r="591" spans="1:15" ht="68.25" customHeight="1" x14ac:dyDescent="0.2">
      <c r="A591" s="1"/>
      <c r="B591" s="10" t="s">
        <v>12</v>
      </c>
      <c r="C591" s="7" t="s">
        <v>13</v>
      </c>
      <c r="D591" s="7" t="s">
        <v>127</v>
      </c>
      <c r="E591" s="7" t="s">
        <v>146</v>
      </c>
      <c r="F591" s="7" t="s">
        <v>41</v>
      </c>
      <c r="G591" s="4" t="s">
        <v>633</v>
      </c>
      <c r="H591" s="11">
        <v>70.06</v>
      </c>
      <c r="I591" s="11">
        <v>0</v>
      </c>
      <c r="J591" s="11">
        <v>0</v>
      </c>
      <c r="K591" s="11">
        <v>0</v>
      </c>
      <c r="L591" s="11">
        <v>0</v>
      </c>
      <c r="M591" s="12">
        <v>0</v>
      </c>
      <c r="N591" s="7" t="s">
        <v>1917</v>
      </c>
      <c r="O591" s="13" t="str">
        <f t="shared" si="14"/>
        <v>Incumplido</v>
      </c>
    </row>
    <row r="592" spans="1:15" ht="68.25" customHeight="1" x14ac:dyDescent="0.2">
      <c r="A592" s="1"/>
      <c r="B592" s="10" t="s">
        <v>12</v>
      </c>
      <c r="C592" s="7" t="s">
        <v>13</v>
      </c>
      <c r="D592" s="7" t="s">
        <v>149</v>
      </c>
      <c r="E592" s="7" t="s">
        <v>48</v>
      </c>
      <c r="F592" s="7" t="s">
        <v>41</v>
      </c>
      <c r="G592" s="4" t="s">
        <v>634</v>
      </c>
      <c r="H592" s="11">
        <v>71.33</v>
      </c>
      <c r="I592" s="11">
        <v>0</v>
      </c>
      <c r="J592" s="11">
        <v>0</v>
      </c>
      <c r="K592" s="11">
        <v>0</v>
      </c>
      <c r="L592" s="11">
        <v>0</v>
      </c>
      <c r="M592" s="12">
        <v>1</v>
      </c>
      <c r="N592" s="7" t="s">
        <v>1425</v>
      </c>
      <c r="O592" s="13" t="str">
        <f t="shared" si="14"/>
        <v>Cumplido</v>
      </c>
    </row>
    <row r="593" spans="1:15" ht="68.25" customHeight="1" x14ac:dyDescent="0.2">
      <c r="A593" s="1"/>
      <c r="B593" s="10" t="s">
        <v>12</v>
      </c>
      <c r="C593" s="7" t="s">
        <v>13</v>
      </c>
      <c r="D593" s="7" t="s">
        <v>149</v>
      </c>
      <c r="E593" s="7" t="s">
        <v>152</v>
      </c>
      <c r="F593" s="7" t="s">
        <v>41</v>
      </c>
      <c r="G593" s="4" t="s">
        <v>635</v>
      </c>
      <c r="H593" s="11">
        <v>59.28</v>
      </c>
      <c r="I593" s="11">
        <v>0</v>
      </c>
      <c r="J593" s="11">
        <v>0</v>
      </c>
      <c r="K593" s="11">
        <v>0</v>
      </c>
      <c r="L593" s="11">
        <v>0</v>
      </c>
      <c r="M593" s="12">
        <v>1</v>
      </c>
      <c r="N593" s="7" t="s">
        <v>1426</v>
      </c>
      <c r="O593" s="13" t="str">
        <f t="shared" si="14"/>
        <v>Cumplido</v>
      </c>
    </row>
    <row r="594" spans="1:15" ht="68.25" customHeight="1" x14ac:dyDescent="0.2">
      <c r="A594" s="1"/>
      <c r="B594" s="10" t="s">
        <v>12</v>
      </c>
      <c r="C594" s="7" t="s">
        <v>13</v>
      </c>
      <c r="D594" s="7" t="s">
        <v>149</v>
      </c>
      <c r="E594" s="7" t="s">
        <v>291</v>
      </c>
      <c r="F594" s="7" t="s">
        <v>41</v>
      </c>
      <c r="G594" s="4" t="s">
        <v>636</v>
      </c>
      <c r="H594" s="11">
        <v>61.04</v>
      </c>
      <c r="I594" s="11">
        <v>0</v>
      </c>
      <c r="J594" s="11">
        <v>0</v>
      </c>
      <c r="K594" s="11">
        <v>0</v>
      </c>
      <c r="L594" s="11">
        <v>0</v>
      </c>
      <c r="M594" s="12">
        <v>1</v>
      </c>
      <c r="N594" s="7" t="s">
        <v>1427</v>
      </c>
      <c r="O594" s="13" t="str">
        <f t="shared" si="14"/>
        <v>Cumplido</v>
      </c>
    </row>
    <row r="595" spans="1:15" ht="68.25" customHeight="1" x14ac:dyDescent="0.2">
      <c r="A595" s="1"/>
      <c r="B595" s="10" t="s">
        <v>12</v>
      </c>
      <c r="C595" s="7" t="s">
        <v>13</v>
      </c>
      <c r="D595" s="7" t="s">
        <v>149</v>
      </c>
      <c r="E595" s="7" t="s">
        <v>154</v>
      </c>
      <c r="F595" s="7" t="s">
        <v>41</v>
      </c>
      <c r="G595" s="4" t="s">
        <v>637</v>
      </c>
      <c r="H595" s="11">
        <v>83.51</v>
      </c>
      <c r="I595" s="11">
        <v>0</v>
      </c>
      <c r="J595" s="11">
        <v>0</v>
      </c>
      <c r="K595" s="11">
        <v>0</v>
      </c>
      <c r="L595" s="11">
        <v>0</v>
      </c>
      <c r="M595" s="12">
        <v>1</v>
      </c>
      <c r="N595" s="7" t="s">
        <v>1428</v>
      </c>
      <c r="O595" s="13" t="str">
        <f t="shared" si="14"/>
        <v>Cumplido</v>
      </c>
    </row>
    <row r="596" spans="1:15" ht="68.25" customHeight="1" x14ac:dyDescent="0.2">
      <c r="A596" s="1"/>
      <c r="B596" s="10" t="s">
        <v>12</v>
      </c>
      <c r="C596" s="7" t="s">
        <v>13</v>
      </c>
      <c r="D596" s="7" t="s">
        <v>149</v>
      </c>
      <c r="E596" s="7" t="s">
        <v>156</v>
      </c>
      <c r="F596" s="7" t="s">
        <v>41</v>
      </c>
      <c r="G596" s="4" t="s">
        <v>638</v>
      </c>
      <c r="H596" s="11">
        <v>60.07</v>
      </c>
      <c r="I596" s="11">
        <v>0</v>
      </c>
      <c r="J596" s="11">
        <v>0</v>
      </c>
      <c r="K596" s="11">
        <v>0</v>
      </c>
      <c r="L596" s="11">
        <v>0</v>
      </c>
      <c r="M596" s="12">
        <v>1</v>
      </c>
      <c r="N596" s="7" t="s">
        <v>1429</v>
      </c>
      <c r="O596" s="13" t="str">
        <f t="shared" si="14"/>
        <v>Cumplido</v>
      </c>
    </row>
    <row r="597" spans="1:15" ht="68.25" customHeight="1" x14ac:dyDescent="0.2">
      <c r="A597" s="1"/>
      <c r="B597" s="10" t="s">
        <v>12</v>
      </c>
      <c r="C597" s="7" t="s">
        <v>13</v>
      </c>
      <c r="D597" s="7" t="s">
        <v>158</v>
      </c>
      <c r="E597" s="7" t="s">
        <v>159</v>
      </c>
      <c r="F597" s="7" t="s">
        <v>41</v>
      </c>
      <c r="G597" s="4" t="s">
        <v>639</v>
      </c>
      <c r="H597" s="11">
        <v>16.53</v>
      </c>
      <c r="I597" s="11">
        <v>22.32</v>
      </c>
      <c r="J597" s="11">
        <f>(I597/H597)*100</f>
        <v>135.02722323049002</v>
      </c>
      <c r="K597" s="11">
        <v>0</v>
      </c>
      <c r="L597" s="11">
        <v>22.32</v>
      </c>
      <c r="M597" s="12">
        <v>1</v>
      </c>
      <c r="N597" s="7" t="s">
        <v>1905</v>
      </c>
      <c r="O597" s="13" t="str">
        <f t="shared" si="14"/>
        <v>Cumplido</v>
      </c>
    </row>
    <row r="598" spans="1:15" ht="68.25" customHeight="1" x14ac:dyDescent="0.2">
      <c r="A598" s="1"/>
      <c r="B598" s="10" t="s">
        <v>12</v>
      </c>
      <c r="C598" s="7" t="s">
        <v>13</v>
      </c>
      <c r="D598" s="7" t="s">
        <v>158</v>
      </c>
      <c r="E598" s="7" t="s">
        <v>162</v>
      </c>
      <c r="F598" s="7" t="s">
        <v>41</v>
      </c>
      <c r="G598" s="4" t="s">
        <v>640</v>
      </c>
      <c r="H598" s="11">
        <v>41.06</v>
      </c>
      <c r="I598" s="11">
        <v>52</v>
      </c>
      <c r="J598" s="11">
        <f>(I598/H598)*100</f>
        <v>126.64393570384802</v>
      </c>
      <c r="K598" s="11">
        <v>0</v>
      </c>
      <c r="L598" s="11">
        <v>52</v>
      </c>
      <c r="M598" s="12">
        <v>1</v>
      </c>
      <c r="N598" s="7" t="s">
        <v>1430</v>
      </c>
      <c r="O598" s="13" t="str">
        <f t="shared" si="14"/>
        <v>Cumplido</v>
      </c>
    </row>
    <row r="599" spans="1:15" ht="68.25" customHeight="1" x14ac:dyDescent="0.2">
      <c r="A599" s="1"/>
      <c r="B599" s="10" t="s">
        <v>12</v>
      </c>
      <c r="C599" s="7" t="s">
        <v>13</v>
      </c>
      <c r="D599" s="7" t="s">
        <v>158</v>
      </c>
      <c r="E599" s="7" t="s">
        <v>165</v>
      </c>
      <c r="F599" s="7" t="s">
        <v>41</v>
      </c>
      <c r="G599" s="4" t="s">
        <v>641</v>
      </c>
      <c r="H599" s="11">
        <v>88.61</v>
      </c>
      <c r="I599" s="11">
        <v>91.03</v>
      </c>
      <c r="J599" s="11">
        <f>(I599/H599)*100</f>
        <v>102.73106872813453</v>
      </c>
      <c r="K599" s="11">
        <v>0</v>
      </c>
      <c r="L599" s="11">
        <v>91.03</v>
      </c>
      <c r="M599" s="12">
        <v>1</v>
      </c>
      <c r="N599" s="7" t="s">
        <v>1431</v>
      </c>
      <c r="O599" s="13" t="str">
        <f t="shared" si="14"/>
        <v>Cumplido</v>
      </c>
    </row>
    <row r="600" spans="1:15" ht="68.25" customHeight="1" x14ac:dyDescent="0.2">
      <c r="A600" s="1"/>
      <c r="B600" s="10" t="s">
        <v>12</v>
      </c>
      <c r="C600" s="7" t="s">
        <v>13</v>
      </c>
      <c r="D600" s="7" t="s">
        <v>158</v>
      </c>
      <c r="E600" s="7" t="s">
        <v>167</v>
      </c>
      <c r="F600" s="7" t="s">
        <v>41</v>
      </c>
      <c r="G600" s="4" t="s">
        <v>642</v>
      </c>
      <c r="H600" s="11">
        <v>46.4</v>
      </c>
      <c r="I600" s="11">
        <v>48.82</v>
      </c>
      <c r="J600" s="11">
        <f>(I600/H600)*100</f>
        <v>105.21551724137932</v>
      </c>
      <c r="K600" s="11">
        <v>0</v>
      </c>
      <c r="L600" s="11">
        <v>48.82</v>
      </c>
      <c r="M600" s="12">
        <v>1</v>
      </c>
      <c r="N600" s="7" t="s">
        <v>1432</v>
      </c>
      <c r="O600" s="13" t="str">
        <f t="shared" si="14"/>
        <v>Cumplido</v>
      </c>
    </row>
    <row r="601" spans="1:15" ht="68.25" customHeight="1" x14ac:dyDescent="0.2">
      <c r="A601" s="1"/>
      <c r="B601" s="10" t="s">
        <v>12</v>
      </c>
      <c r="C601" s="7" t="s">
        <v>13</v>
      </c>
      <c r="D601" s="7" t="s">
        <v>158</v>
      </c>
      <c r="E601" s="7" t="s">
        <v>172</v>
      </c>
      <c r="F601" s="7" t="s">
        <v>41</v>
      </c>
      <c r="G601" s="4" t="s">
        <v>643</v>
      </c>
      <c r="H601" s="11">
        <v>33.21</v>
      </c>
      <c r="I601" s="11">
        <v>34.39</v>
      </c>
      <c r="J601" s="11">
        <f>(I601/H601)*100</f>
        <v>103.55314664257753</v>
      </c>
      <c r="K601" s="11">
        <v>0</v>
      </c>
      <c r="L601" s="11">
        <v>34.39</v>
      </c>
      <c r="M601" s="12">
        <v>1</v>
      </c>
      <c r="N601" s="7" t="s">
        <v>1433</v>
      </c>
      <c r="O601" s="13" t="str">
        <f t="shared" si="14"/>
        <v>Cumplido</v>
      </c>
    </row>
    <row r="602" spans="1:15" ht="68.25" customHeight="1" x14ac:dyDescent="0.2">
      <c r="A602" s="1"/>
      <c r="B602" s="10" t="s">
        <v>12</v>
      </c>
      <c r="C602" s="7" t="s">
        <v>13</v>
      </c>
      <c r="D602" s="7" t="s">
        <v>158</v>
      </c>
      <c r="E602" s="7" t="s">
        <v>590</v>
      </c>
      <c r="F602" s="7" t="s">
        <v>41</v>
      </c>
      <c r="G602" s="4" t="s">
        <v>644</v>
      </c>
      <c r="H602" s="11">
        <v>39.01</v>
      </c>
      <c r="I602" s="11">
        <v>18.84</v>
      </c>
      <c r="J602" s="11">
        <f>(I602/H602)*100</f>
        <v>48.295308895155095</v>
      </c>
      <c r="K602" s="11">
        <v>0</v>
      </c>
      <c r="L602" s="11">
        <v>18.84</v>
      </c>
      <c r="M602" s="12">
        <v>1</v>
      </c>
      <c r="N602" s="7" t="s">
        <v>1434</v>
      </c>
      <c r="O602" s="13" t="str">
        <f t="shared" si="14"/>
        <v>Cumplido</v>
      </c>
    </row>
    <row r="603" spans="1:15" ht="68.25" customHeight="1" x14ac:dyDescent="0.2">
      <c r="A603" s="1"/>
      <c r="B603" s="10" t="s">
        <v>12</v>
      </c>
      <c r="C603" s="7" t="s">
        <v>13</v>
      </c>
      <c r="D603" s="7" t="s">
        <v>158</v>
      </c>
      <c r="E603" s="7" t="s">
        <v>174</v>
      </c>
      <c r="F603" s="7" t="s">
        <v>41</v>
      </c>
      <c r="G603" s="4" t="s">
        <v>645</v>
      </c>
      <c r="H603" s="11">
        <v>58.75</v>
      </c>
      <c r="I603" s="11">
        <v>58.75</v>
      </c>
      <c r="J603" s="11">
        <f>(I603/H603)*100</f>
        <v>100</v>
      </c>
      <c r="K603" s="11">
        <v>0</v>
      </c>
      <c r="L603" s="11">
        <v>58.75</v>
      </c>
      <c r="M603" s="12">
        <v>1</v>
      </c>
      <c r="N603" s="7" t="s">
        <v>1435</v>
      </c>
      <c r="O603" s="13" t="str">
        <f t="shared" si="14"/>
        <v>Cumplido</v>
      </c>
    </row>
    <row r="604" spans="1:15" ht="68.25" customHeight="1" x14ac:dyDescent="0.2">
      <c r="A604" s="1"/>
      <c r="B604" s="10" t="s">
        <v>12</v>
      </c>
      <c r="C604" s="7" t="s">
        <v>13</v>
      </c>
      <c r="D604" s="7" t="s">
        <v>158</v>
      </c>
      <c r="E604" s="7" t="s">
        <v>319</v>
      </c>
      <c r="F604" s="7" t="s">
        <v>41</v>
      </c>
      <c r="G604" s="4" t="s">
        <v>646</v>
      </c>
      <c r="H604" s="11">
        <v>34.43</v>
      </c>
      <c r="I604" s="11">
        <v>38.71</v>
      </c>
      <c r="J604" s="11">
        <f>(I604/H604)*100</f>
        <v>112.43101945977345</v>
      </c>
      <c r="K604" s="11">
        <v>0</v>
      </c>
      <c r="L604" s="11">
        <v>38.71</v>
      </c>
      <c r="M604" s="12">
        <v>1</v>
      </c>
      <c r="N604" s="7" t="s">
        <v>1436</v>
      </c>
      <c r="O604" s="13" t="str">
        <f t="shared" si="14"/>
        <v>Cumplido</v>
      </c>
    </row>
    <row r="605" spans="1:15" ht="68.25" customHeight="1" x14ac:dyDescent="0.2">
      <c r="A605" s="1"/>
      <c r="B605" s="10" t="s">
        <v>12</v>
      </c>
      <c r="C605" s="7" t="s">
        <v>13</v>
      </c>
      <c r="D605" s="7" t="s">
        <v>647</v>
      </c>
      <c r="E605" s="7"/>
      <c r="F605" s="7" t="s">
        <v>41</v>
      </c>
      <c r="G605" s="4" t="s">
        <v>648</v>
      </c>
      <c r="H605" s="11">
        <v>1</v>
      </c>
      <c r="I605" s="11">
        <v>0</v>
      </c>
      <c r="J605" s="11">
        <v>0</v>
      </c>
      <c r="K605" s="11">
        <v>0</v>
      </c>
      <c r="L605" s="11">
        <v>0</v>
      </c>
      <c r="M605" s="12">
        <v>0</v>
      </c>
      <c r="N605" s="7" t="s">
        <v>1917</v>
      </c>
      <c r="O605" s="13" t="str">
        <f t="shared" si="14"/>
        <v>Incumplido</v>
      </c>
    </row>
    <row r="606" spans="1:15" ht="68.25" customHeight="1" x14ac:dyDescent="0.2">
      <c r="A606" s="1"/>
      <c r="B606" s="10" t="s">
        <v>12</v>
      </c>
      <c r="C606" s="7" t="s">
        <v>13</v>
      </c>
      <c r="D606" s="7" t="s">
        <v>647</v>
      </c>
      <c r="E606" s="7"/>
      <c r="F606" s="7" t="s">
        <v>41</v>
      </c>
      <c r="G606" s="4" t="s">
        <v>34</v>
      </c>
      <c r="H606" s="11">
        <v>55</v>
      </c>
      <c r="I606" s="11">
        <v>0</v>
      </c>
      <c r="J606" s="11">
        <v>0</v>
      </c>
      <c r="K606" s="11">
        <v>0</v>
      </c>
      <c r="L606" s="11">
        <v>0</v>
      </c>
      <c r="M606" s="12">
        <v>0</v>
      </c>
      <c r="N606" s="7" t="s">
        <v>1917</v>
      </c>
      <c r="O606" s="13" t="str">
        <f t="shared" si="14"/>
        <v>Incumplido</v>
      </c>
    </row>
    <row r="607" spans="1:15" ht="68.25" customHeight="1" x14ac:dyDescent="0.2">
      <c r="A607" s="1"/>
      <c r="B607" s="10" t="s">
        <v>12</v>
      </c>
      <c r="C607" s="7" t="s">
        <v>13</v>
      </c>
      <c r="D607" s="7" t="s">
        <v>647</v>
      </c>
      <c r="E607" s="7"/>
      <c r="F607" s="7" t="s">
        <v>41</v>
      </c>
      <c r="G607" s="4" t="s">
        <v>649</v>
      </c>
      <c r="H607" s="11">
        <v>35</v>
      </c>
      <c r="I607" s="11">
        <v>0</v>
      </c>
      <c r="J607" s="11">
        <v>0</v>
      </c>
      <c r="K607" s="11">
        <v>0</v>
      </c>
      <c r="L607" s="11">
        <v>0</v>
      </c>
      <c r="M607" s="12">
        <v>0</v>
      </c>
      <c r="N607" s="7" t="s">
        <v>1917</v>
      </c>
      <c r="O607" s="13" t="str">
        <f t="shared" si="14"/>
        <v>Incumplido</v>
      </c>
    </row>
    <row r="608" spans="1:15" ht="68.25" customHeight="1" x14ac:dyDescent="0.2">
      <c r="A608" s="1"/>
      <c r="B608" s="80" t="s">
        <v>12</v>
      </c>
      <c r="C608" s="30" t="s">
        <v>13</v>
      </c>
      <c r="D608" s="30" t="s">
        <v>76</v>
      </c>
      <c r="E608" s="30" t="s">
        <v>77</v>
      </c>
      <c r="F608" s="30" t="s">
        <v>44</v>
      </c>
      <c r="G608" s="31" t="s">
        <v>1758</v>
      </c>
      <c r="H608" s="32">
        <v>350</v>
      </c>
      <c r="I608" s="32">
        <v>184</v>
      </c>
      <c r="J608" s="32">
        <v>52.571428571428569</v>
      </c>
      <c r="K608" s="32">
        <v>0</v>
      </c>
      <c r="L608" s="32">
        <v>75</v>
      </c>
      <c r="M608" s="33">
        <v>1</v>
      </c>
      <c r="N608" s="32" t="s">
        <v>1759</v>
      </c>
      <c r="O608" s="13" t="str">
        <f t="shared" si="14"/>
        <v>Cumplido</v>
      </c>
    </row>
    <row r="609" spans="1:15" ht="68.25" customHeight="1" x14ac:dyDescent="0.2">
      <c r="A609" s="1"/>
      <c r="B609" s="80" t="s">
        <v>12</v>
      </c>
      <c r="C609" s="30" t="s">
        <v>13</v>
      </c>
      <c r="D609" s="30" t="s">
        <v>87</v>
      </c>
      <c r="E609" s="30" t="s">
        <v>88</v>
      </c>
      <c r="F609" s="30" t="s">
        <v>44</v>
      </c>
      <c r="G609" s="31" t="s">
        <v>1760</v>
      </c>
      <c r="H609" s="32">
        <v>11500</v>
      </c>
      <c r="I609" s="32">
        <v>4723</v>
      </c>
      <c r="J609" s="32">
        <v>41.0695652173913</v>
      </c>
      <c r="K609" s="32">
        <v>0</v>
      </c>
      <c r="L609" s="32">
        <v>1940</v>
      </c>
      <c r="M609" s="33">
        <v>1</v>
      </c>
      <c r="N609" s="32" t="s">
        <v>1761</v>
      </c>
      <c r="O609" s="13" t="str">
        <f t="shared" si="14"/>
        <v>Cumplido</v>
      </c>
    </row>
    <row r="610" spans="1:15" ht="68.25" customHeight="1" x14ac:dyDescent="0.2">
      <c r="A610" s="1"/>
      <c r="B610" s="80" t="s">
        <v>12</v>
      </c>
      <c r="C610" s="30" t="s">
        <v>13</v>
      </c>
      <c r="D610" s="30" t="s">
        <v>87</v>
      </c>
      <c r="E610" s="30" t="s">
        <v>91</v>
      </c>
      <c r="F610" s="30" t="s">
        <v>44</v>
      </c>
      <c r="G610" s="31" t="s">
        <v>1762</v>
      </c>
      <c r="H610" s="32">
        <v>32000</v>
      </c>
      <c r="I610" s="32">
        <v>16695</v>
      </c>
      <c r="J610" s="32">
        <v>52.171875</v>
      </c>
      <c r="K610" s="32">
        <v>0</v>
      </c>
      <c r="L610" s="32">
        <v>7273</v>
      </c>
      <c r="M610" s="33">
        <v>1</v>
      </c>
      <c r="N610" s="32" t="s">
        <v>1763</v>
      </c>
      <c r="O610" s="13" t="str">
        <f t="shared" si="14"/>
        <v>Cumplido</v>
      </c>
    </row>
    <row r="611" spans="1:15" ht="68.25" customHeight="1" x14ac:dyDescent="0.2">
      <c r="A611" s="1"/>
      <c r="B611" s="80" t="s">
        <v>12</v>
      </c>
      <c r="C611" s="30" t="s">
        <v>13</v>
      </c>
      <c r="D611" s="30" t="s">
        <v>87</v>
      </c>
      <c r="E611" s="30" t="s">
        <v>105</v>
      </c>
      <c r="F611" s="30" t="s">
        <v>44</v>
      </c>
      <c r="G611" s="31" t="s">
        <v>1764</v>
      </c>
      <c r="H611" s="32">
        <v>10000</v>
      </c>
      <c r="I611" s="32">
        <v>2301</v>
      </c>
      <c r="J611" s="32">
        <v>23.01</v>
      </c>
      <c r="K611" s="32">
        <v>0</v>
      </c>
      <c r="L611" s="32">
        <v>1251</v>
      </c>
      <c r="M611" s="33">
        <v>1</v>
      </c>
      <c r="N611" s="32" t="s">
        <v>1765</v>
      </c>
      <c r="O611" s="13" t="str">
        <f t="shared" si="14"/>
        <v>Cumplido</v>
      </c>
    </row>
    <row r="612" spans="1:15" ht="68.25" customHeight="1" x14ac:dyDescent="0.2">
      <c r="A612" s="1"/>
      <c r="B612" s="80" t="s">
        <v>12</v>
      </c>
      <c r="C612" s="30" t="s">
        <v>13</v>
      </c>
      <c r="D612" s="30" t="s">
        <v>108</v>
      </c>
      <c r="E612" s="30" t="s">
        <v>228</v>
      </c>
      <c r="F612" s="30" t="s">
        <v>44</v>
      </c>
      <c r="G612" s="31" t="s">
        <v>1766</v>
      </c>
      <c r="H612" s="32">
        <v>500</v>
      </c>
      <c r="I612" s="32">
        <v>231</v>
      </c>
      <c r="J612" s="32">
        <v>46.2</v>
      </c>
      <c r="K612" s="32">
        <v>0</v>
      </c>
      <c r="L612" s="32">
        <v>166</v>
      </c>
      <c r="M612" s="33">
        <v>1</v>
      </c>
      <c r="N612" s="32" t="s">
        <v>1767</v>
      </c>
      <c r="O612" s="13" t="str">
        <f t="shared" si="14"/>
        <v>Cumplido</v>
      </c>
    </row>
    <row r="613" spans="1:15" ht="68.25" customHeight="1" x14ac:dyDescent="0.2">
      <c r="A613" s="1"/>
      <c r="B613" s="80" t="s">
        <v>12</v>
      </c>
      <c r="C613" s="30" t="s">
        <v>13</v>
      </c>
      <c r="D613" s="30" t="s">
        <v>108</v>
      </c>
      <c r="E613" s="30" t="s">
        <v>114</v>
      </c>
      <c r="F613" s="30" t="s">
        <v>44</v>
      </c>
      <c r="G613" s="31" t="s">
        <v>1768</v>
      </c>
      <c r="H613" s="32">
        <v>58000</v>
      </c>
      <c r="I613" s="32">
        <v>39964</v>
      </c>
      <c r="J613" s="32">
        <v>68.903448275862075</v>
      </c>
      <c r="K613" s="32">
        <v>0</v>
      </c>
      <c r="L613" s="32">
        <v>18861</v>
      </c>
      <c r="M613" s="33">
        <v>1</v>
      </c>
      <c r="N613" s="32" t="s">
        <v>1769</v>
      </c>
      <c r="O613" s="13" t="str">
        <f t="shared" si="14"/>
        <v>Cumplido</v>
      </c>
    </row>
    <row r="614" spans="1:15" ht="68.25" customHeight="1" x14ac:dyDescent="0.2">
      <c r="A614" s="1"/>
      <c r="B614" s="80" t="s">
        <v>12</v>
      </c>
      <c r="C614" s="30" t="s">
        <v>13</v>
      </c>
      <c r="D614" s="30" t="s">
        <v>108</v>
      </c>
      <c r="E614" s="30" t="s">
        <v>50</v>
      </c>
      <c r="F614" s="30" t="s">
        <v>44</v>
      </c>
      <c r="G614" s="31" t="s">
        <v>1770</v>
      </c>
      <c r="H614" s="32">
        <v>1050</v>
      </c>
      <c r="I614" s="32">
        <v>511</v>
      </c>
      <c r="J614" s="32">
        <v>48.666666666666671</v>
      </c>
      <c r="K614" s="32">
        <v>0</v>
      </c>
      <c r="L614" s="32">
        <v>167</v>
      </c>
      <c r="M614" s="33">
        <v>1</v>
      </c>
      <c r="N614" s="32" t="s">
        <v>1771</v>
      </c>
      <c r="O614" s="13" t="str">
        <f t="shared" si="14"/>
        <v>Cumplido</v>
      </c>
    </row>
    <row r="615" spans="1:15" ht="68.25" customHeight="1" x14ac:dyDescent="0.2">
      <c r="A615" s="1"/>
      <c r="B615" s="80" t="s">
        <v>12</v>
      </c>
      <c r="C615" s="30" t="s">
        <v>13</v>
      </c>
      <c r="D615" s="30" t="s">
        <v>108</v>
      </c>
      <c r="E615" s="30" t="s">
        <v>125</v>
      </c>
      <c r="F615" s="30" t="s">
        <v>44</v>
      </c>
      <c r="G615" s="31" t="s">
        <v>1772</v>
      </c>
      <c r="H615" s="32">
        <v>800</v>
      </c>
      <c r="I615" s="32">
        <v>415</v>
      </c>
      <c r="J615" s="32">
        <v>51.875</v>
      </c>
      <c r="K615" s="32">
        <v>0</v>
      </c>
      <c r="L615" s="32">
        <v>259</v>
      </c>
      <c r="M615" s="33">
        <v>1</v>
      </c>
      <c r="N615" s="32" t="s">
        <v>1773</v>
      </c>
      <c r="O615" s="13" t="str">
        <f t="shared" si="14"/>
        <v>Cumplido</v>
      </c>
    </row>
    <row r="616" spans="1:15" ht="68.25" customHeight="1" x14ac:dyDescent="0.2">
      <c r="A616" s="1"/>
      <c r="B616" s="80" t="s">
        <v>12</v>
      </c>
      <c r="C616" s="30" t="s">
        <v>13</v>
      </c>
      <c r="D616" s="30" t="s">
        <v>108</v>
      </c>
      <c r="E616" s="30" t="s">
        <v>237</v>
      </c>
      <c r="F616" s="30" t="s">
        <v>44</v>
      </c>
      <c r="G616" s="31" t="s">
        <v>1774</v>
      </c>
      <c r="H616" s="32">
        <v>3000</v>
      </c>
      <c r="I616" s="32">
        <v>1148</v>
      </c>
      <c r="J616" s="32">
        <v>38.266666666666673</v>
      </c>
      <c r="K616" s="32">
        <v>0</v>
      </c>
      <c r="L616" s="32">
        <v>679</v>
      </c>
      <c r="M616" s="33">
        <v>1</v>
      </c>
      <c r="N616" s="32" t="s">
        <v>1775</v>
      </c>
      <c r="O616" s="13" t="str">
        <f t="shared" si="14"/>
        <v>Cumplido</v>
      </c>
    </row>
    <row r="617" spans="1:15" ht="68.25" customHeight="1" x14ac:dyDescent="0.2">
      <c r="A617" s="1"/>
      <c r="B617" s="80" t="s">
        <v>12</v>
      </c>
      <c r="C617" s="30" t="s">
        <v>13</v>
      </c>
      <c r="D617" s="30" t="s">
        <v>127</v>
      </c>
      <c r="E617" s="30" t="s">
        <v>130</v>
      </c>
      <c r="F617" s="30" t="s">
        <v>44</v>
      </c>
      <c r="G617" s="31" t="s">
        <v>1776</v>
      </c>
      <c r="H617" s="32">
        <v>1000</v>
      </c>
      <c r="I617" s="32">
        <v>423</v>
      </c>
      <c r="J617" s="32">
        <v>42.3</v>
      </c>
      <c r="K617" s="32">
        <v>0</v>
      </c>
      <c r="L617" s="32">
        <v>156</v>
      </c>
      <c r="M617" s="33">
        <v>1</v>
      </c>
      <c r="N617" s="32" t="s">
        <v>1777</v>
      </c>
      <c r="O617" s="13" t="str">
        <f t="shared" si="14"/>
        <v>Cumplido</v>
      </c>
    </row>
    <row r="618" spans="1:15" ht="68.25" customHeight="1" x14ac:dyDescent="0.2">
      <c r="A618" s="1"/>
      <c r="B618" s="80" t="s">
        <v>12</v>
      </c>
      <c r="C618" s="30" t="s">
        <v>13</v>
      </c>
      <c r="D618" s="30" t="s">
        <v>127</v>
      </c>
      <c r="E618" s="30" t="s">
        <v>132</v>
      </c>
      <c r="F618" s="30" t="s">
        <v>44</v>
      </c>
      <c r="G618" s="31" t="s">
        <v>1778</v>
      </c>
      <c r="H618" s="32">
        <v>15000</v>
      </c>
      <c r="I618" s="32">
        <v>6061</v>
      </c>
      <c r="J618" s="32">
        <v>40.406666666666673</v>
      </c>
      <c r="K618" s="32">
        <v>0</v>
      </c>
      <c r="L618" s="32">
        <v>4375</v>
      </c>
      <c r="M618" s="33">
        <v>1</v>
      </c>
      <c r="N618" s="32" t="s">
        <v>1779</v>
      </c>
      <c r="O618" s="13" t="str">
        <f t="shared" si="14"/>
        <v>Cumplido</v>
      </c>
    </row>
    <row r="619" spans="1:15" ht="68.25" customHeight="1" x14ac:dyDescent="0.2">
      <c r="A619" s="1"/>
      <c r="B619" s="80" t="s">
        <v>12</v>
      </c>
      <c r="C619" s="30" t="s">
        <v>13</v>
      </c>
      <c r="D619" s="30" t="s">
        <v>127</v>
      </c>
      <c r="E619" s="30" t="s">
        <v>138</v>
      </c>
      <c r="F619" s="30" t="s">
        <v>44</v>
      </c>
      <c r="G619" s="31" t="s">
        <v>1780</v>
      </c>
      <c r="H619" s="32">
        <v>660000</v>
      </c>
      <c r="I619" s="32">
        <v>309043</v>
      </c>
      <c r="J619" s="32">
        <v>46.824696969696973</v>
      </c>
      <c r="K619" s="32">
        <v>0</v>
      </c>
      <c r="L619" s="32">
        <v>121705</v>
      </c>
      <c r="M619" s="33">
        <v>1</v>
      </c>
      <c r="N619" s="32" t="s">
        <v>1781</v>
      </c>
      <c r="O619" s="13" t="str">
        <f t="shared" si="14"/>
        <v>Cumplido</v>
      </c>
    </row>
    <row r="620" spans="1:15" ht="68.25" customHeight="1" x14ac:dyDescent="0.2">
      <c r="A620" s="1"/>
      <c r="B620" s="80" t="s">
        <v>12</v>
      </c>
      <c r="C620" s="30" t="s">
        <v>13</v>
      </c>
      <c r="D620" s="30" t="s">
        <v>127</v>
      </c>
      <c r="E620" s="30" t="s">
        <v>194</v>
      </c>
      <c r="F620" s="30" t="s">
        <v>44</v>
      </c>
      <c r="G620" s="31" t="s">
        <v>1782</v>
      </c>
      <c r="H620" s="32">
        <v>500</v>
      </c>
      <c r="I620" s="32">
        <v>267</v>
      </c>
      <c r="J620" s="32">
        <v>53.4</v>
      </c>
      <c r="K620" s="32">
        <v>0</v>
      </c>
      <c r="L620" s="32">
        <v>267</v>
      </c>
      <c r="M620" s="33">
        <v>1</v>
      </c>
      <c r="N620" s="32" t="s">
        <v>1783</v>
      </c>
      <c r="O620" s="13" t="str">
        <f t="shared" si="14"/>
        <v>Cumplido</v>
      </c>
    </row>
    <row r="621" spans="1:15" ht="68.25" customHeight="1" x14ac:dyDescent="0.2">
      <c r="A621" s="1"/>
      <c r="B621" s="80" t="s">
        <v>12</v>
      </c>
      <c r="C621" s="30" t="s">
        <v>13</v>
      </c>
      <c r="D621" s="30" t="s">
        <v>127</v>
      </c>
      <c r="E621" s="30" t="s">
        <v>279</v>
      </c>
      <c r="F621" s="30" t="s">
        <v>44</v>
      </c>
      <c r="G621" s="31" t="s">
        <v>1784</v>
      </c>
      <c r="H621" s="32">
        <v>30000</v>
      </c>
      <c r="I621" s="32">
        <v>19289</v>
      </c>
      <c r="J621" s="32">
        <v>64.296666666666667</v>
      </c>
      <c r="K621" s="32">
        <v>0</v>
      </c>
      <c r="L621" s="32">
        <v>13093</v>
      </c>
      <c r="M621" s="33">
        <v>1</v>
      </c>
      <c r="N621" s="32" t="s">
        <v>1785</v>
      </c>
      <c r="O621" s="13" t="str">
        <f>IF(M621&gt;=95%,"Cumplido","Incumplido")</f>
        <v>Cumplido</v>
      </c>
    </row>
    <row r="622" spans="1:15" ht="68.25" customHeight="1" x14ac:dyDescent="0.2">
      <c r="A622" s="1"/>
      <c r="B622" s="80" t="s">
        <v>12</v>
      </c>
      <c r="C622" s="30" t="s">
        <v>13</v>
      </c>
      <c r="D622" s="30" t="s">
        <v>127</v>
      </c>
      <c r="E622" s="30" t="s">
        <v>177</v>
      </c>
      <c r="F622" s="30" t="s">
        <v>44</v>
      </c>
      <c r="G622" s="31" t="s">
        <v>1786</v>
      </c>
      <c r="H622" s="32">
        <v>450000</v>
      </c>
      <c r="I622" s="32">
        <v>385491</v>
      </c>
      <c r="J622" s="32">
        <v>85.664666666666676</v>
      </c>
      <c r="K622" s="32">
        <v>0</v>
      </c>
      <c r="L622" s="32">
        <v>198446</v>
      </c>
      <c r="M622" s="33">
        <v>1</v>
      </c>
      <c r="N622" s="32" t="s">
        <v>1787</v>
      </c>
      <c r="O622" s="13" t="str">
        <f t="shared" si="14"/>
        <v>Cumplido</v>
      </c>
    </row>
    <row r="623" spans="1:15" ht="68.25" customHeight="1" x14ac:dyDescent="0.2">
      <c r="A623" s="1"/>
      <c r="B623" s="80" t="s">
        <v>12</v>
      </c>
      <c r="C623" s="30" t="s">
        <v>13</v>
      </c>
      <c r="D623" s="30" t="s">
        <v>127</v>
      </c>
      <c r="E623" s="30" t="s">
        <v>146</v>
      </c>
      <c r="F623" s="30" t="s">
        <v>44</v>
      </c>
      <c r="G623" s="31" t="s">
        <v>1788</v>
      </c>
      <c r="H623" s="32">
        <v>1600</v>
      </c>
      <c r="I623" s="32">
        <v>687</v>
      </c>
      <c r="J623" s="32">
        <v>42.9375</v>
      </c>
      <c r="K623" s="32">
        <v>0</v>
      </c>
      <c r="L623" s="32">
        <v>483</v>
      </c>
      <c r="M623" s="33">
        <v>1</v>
      </c>
      <c r="N623" s="32" t="s">
        <v>1789</v>
      </c>
      <c r="O623" s="13" t="str">
        <f t="shared" si="14"/>
        <v>Cumplido</v>
      </c>
    </row>
    <row r="624" spans="1:15" ht="38.25" x14ac:dyDescent="0.2">
      <c r="A624" s="1"/>
      <c r="B624" s="80" t="s">
        <v>12</v>
      </c>
      <c r="C624" s="30" t="s">
        <v>13</v>
      </c>
      <c r="D624" s="30" t="s">
        <v>149</v>
      </c>
      <c r="E624" s="30" t="s">
        <v>48</v>
      </c>
      <c r="F624" s="30" t="s">
        <v>44</v>
      </c>
      <c r="G624" s="31" t="s">
        <v>1790</v>
      </c>
      <c r="H624" s="32">
        <v>24000</v>
      </c>
      <c r="I624" s="32">
        <v>11134</v>
      </c>
      <c r="J624" s="32">
        <v>46.391666666666673</v>
      </c>
      <c r="K624" s="32">
        <v>0</v>
      </c>
      <c r="L624" s="32">
        <v>5705</v>
      </c>
      <c r="M624" s="33">
        <v>1</v>
      </c>
      <c r="N624" s="32" t="s">
        <v>1791</v>
      </c>
      <c r="O624" s="13" t="str">
        <f t="shared" si="14"/>
        <v>Cumplido</v>
      </c>
    </row>
    <row r="625" spans="1:15" ht="38.25" x14ac:dyDescent="0.2">
      <c r="A625" s="1"/>
      <c r="B625" s="80" t="s">
        <v>12</v>
      </c>
      <c r="C625" s="30" t="s">
        <v>13</v>
      </c>
      <c r="D625" s="30" t="s">
        <v>149</v>
      </c>
      <c r="E625" s="30" t="s">
        <v>291</v>
      </c>
      <c r="F625" s="30" t="s">
        <v>44</v>
      </c>
      <c r="G625" s="31" t="s">
        <v>1792</v>
      </c>
      <c r="H625" s="32">
        <v>300</v>
      </c>
      <c r="I625" s="32">
        <v>303</v>
      </c>
      <c r="J625" s="32">
        <v>101</v>
      </c>
      <c r="K625" s="32">
        <v>0</v>
      </c>
      <c r="L625" s="32">
        <v>143</v>
      </c>
      <c r="M625" s="33">
        <v>1</v>
      </c>
      <c r="N625" s="32" t="s">
        <v>1793</v>
      </c>
      <c r="O625" s="13" t="str">
        <f t="shared" si="14"/>
        <v>Cumplido</v>
      </c>
    </row>
    <row r="626" spans="1:15" ht="51" x14ac:dyDescent="0.2">
      <c r="A626" s="1"/>
      <c r="B626" s="80" t="s">
        <v>12</v>
      </c>
      <c r="C626" s="30" t="s">
        <v>13</v>
      </c>
      <c r="D626" s="30" t="s">
        <v>149</v>
      </c>
      <c r="E626" s="30" t="s">
        <v>154</v>
      </c>
      <c r="F626" s="30" t="s">
        <v>44</v>
      </c>
      <c r="G626" s="31" t="s">
        <v>1794</v>
      </c>
      <c r="H626" s="32">
        <v>7047</v>
      </c>
      <c r="I626" s="32">
        <v>644</v>
      </c>
      <c r="J626" s="32">
        <v>9.1386405562650772</v>
      </c>
      <c r="K626" s="32">
        <v>0</v>
      </c>
      <c r="L626" s="32">
        <v>644</v>
      </c>
      <c r="M626" s="33">
        <v>1</v>
      </c>
      <c r="N626" s="32" t="s">
        <v>1795</v>
      </c>
      <c r="O626" s="13" t="str">
        <f t="shared" si="14"/>
        <v>Cumplido</v>
      </c>
    </row>
    <row r="627" spans="1:15" ht="68.25" customHeight="1" x14ac:dyDescent="0.2">
      <c r="A627" s="1"/>
      <c r="B627" s="80" t="s">
        <v>12</v>
      </c>
      <c r="C627" s="30" t="s">
        <v>13</v>
      </c>
      <c r="D627" s="30" t="s">
        <v>149</v>
      </c>
      <c r="E627" s="30" t="s">
        <v>156</v>
      </c>
      <c r="F627" s="30" t="s">
        <v>44</v>
      </c>
      <c r="G627" s="31" t="s">
        <v>1796</v>
      </c>
      <c r="H627" s="32">
        <v>394</v>
      </c>
      <c r="I627" s="32">
        <v>43</v>
      </c>
      <c r="J627" s="32">
        <v>10.91370558375635</v>
      </c>
      <c r="K627" s="32">
        <v>0</v>
      </c>
      <c r="L627" s="32">
        <v>23</v>
      </c>
      <c r="M627" s="33">
        <v>1</v>
      </c>
      <c r="N627" s="32" t="s">
        <v>1797</v>
      </c>
      <c r="O627" s="13" t="str">
        <f t="shared" si="14"/>
        <v>Cumplido</v>
      </c>
    </row>
    <row r="628" spans="1:15" ht="68.25" customHeight="1" x14ac:dyDescent="0.2">
      <c r="A628" s="1"/>
      <c r="B628" s="80" t="s">
        <v>12</v>
      </c>
      <c r="C628" s="30" t="s">
        <v>13</v>
      </c>
      <c r="D628" s="30" t="s">
        <v>158</v>
      </c>
      <c r="E628" s="30" t="s">
        <v>162</v>
      </c>
      <c r="F628" s="30" t="s">
        <v>44</v>
      </c>
      <c r="G628" s="31" t="s">
        <v>1798</v>
      </c>
      <c r="H628" s="32">
        <v>42000</v>
      </c>
      <c r="I628" s="32">
        <v>18946</v>
      </c>
      <c r="J628" s="32">
        <v>45.109523809523807</v>
      </c>
      <c r="K628" s="32">
        <v>0</v>
      </c>
      <c r="L628" s="32">
        <v>12854</v>
      </c>
      <c r="M628" s="33">
        <v>1</v>
      </c>
      <c r="N628" s="32" t="s">
        <v>1799</v>
      </c>
      <c r="O628" s="13" t="str">
        <f t="shared" si="14"/>
        <v>Cumplido</v>
      </c>
    </row>
    <row r="629" spans="1:15" ht="68.25" customHeight="1" x14ac:dyDescent="0.2">
      <c r="A629" s="1"/>
      <c r="B629" s="80" t="s">
        <v>12</v>
      </c>
      <c r="C629" s="30" t="s">
        <v>13</v>
      </c>
      <c r="D629" s="30" t="s">
        <v>158</v>
      </c>
      <c r="E629" s="30" t="s">
        <v>165</v>
      </c>
      <c r="F629" s="30" t="s">
        <v>44</v>
      </c>
      <c r="G629" s="31" t="s">
        <v>1800</v>
      </c>
      <c r="H629" s="32">
        <v>3500</v>
      </c>
      <c r="I629" s="32">
        <v>1321</v>
      </c>
      <c r="J629" s="32">
        <v>37.74285714285714</v>
      </c>
      <c r="K629" s="32">
        <v>0</v>
      </c>
      <c r="L629" s="32">
        <v>749</v>
      </c>
      <c r="M629" s="33">
        <v>1</v>
      </c>
      <c r="N629" s="32" t="s">
        <v>1801</v>
      </c>
      <c r="O629" s="13" t="str">
        <f t="shared" si="14"/>
        <v>Cumplido</v>
      </c>
    </row>
    <row r="630" spans="1:15" ht="68.25" customHeight="1" x14ac:dyDescent="0.2">
      <c r="A630" s="1"/>
      <c r="B630" s="80" t="s">
        <v>12</v>
      </c>
      <c r="C630" s="30" t="s">
        <v>13</v>
      </c>
      <c r="D630" s="30" t="s">
        <v>158</v>
      </c>
      <c r="E630" s="30" t="s">
        <v>590</v>
      </c>
      <c r="F630" s="30" t="s">
        <v>44</v>
      </c>
      <c r="G630" s="31" t="s">
        <v>1802</v>
      </c>
      <c r="H630" s="32">
        <v>21508</v>
      </c>
      <c r="I630" s="32">
        <v>0</v>
      </c>
      <c r="J630" s="32">
        <v>0</v>
      </c>
      <c r="K630" s="32">
        <v>0</v>
      </c>
      <c r="L630" s="32">
        <v>0</v>
      </c>
      <c r="M630" s="33">
        <v>1</v>
      </c>
      <c r="N630" s="32" t="s">
        <v>1803</v>
      </c>
      <c r="O630" s="13" t="str">
        <f t="shared" si="14"/>
        <v>Cumplido</v>
      </c>
    </row>
    <row r="631" spans="1:15" ht="68.25" customHeight="1" x14ac:dyDescent="0.2">
      <c r="A631" s="1"/>
      <c r="B631" s="80" t="s">
        <v>12</v>
      </c>
      <c r="C631" s="30" t="s">
        <v>13</v>
      </c>
      <c r="D631" s="30" t="s">
        <v>158</v>
      </c>
      <c r="E631" s="30" t="s">
        <v>174</v>
      </c>
      <c r="F631" s="30" t="s">
        <v>44</v>
      </c>
      <c r="G631" s="31" t="s">
        <v>1804</v>
      </c>
      <c r="H631" s="32">
        <v>10000</v>
      </c>
      <c r="I631" s="32">
        <v>2656</v>
      </c>
      <c r="J631" s="32">
        <v>26.56</v>
      </c>
      <c r="K631" s="32">
        <v>0</v>
      </c>
      <c r="L631" s="32">
        <v>1223</v>
      </c>
      <c r="M631" s="33">
        <v>1</v>
      </c>
      <c r="N631" s="32" t="s">
        <v>1805</v>
      </c>
      <c r="O631" s="13" t="str">
        <f t="shared" si="14"/>
        <v>Cumplido</v>
      </c>
    </row>
    <row r="632" spans="1:15" ht="68.25" customHeight="1" x14ac:dyDescent="0.2">
      <c r="A632" s="1"/>
      <c r="B632" s="80" t="s">
        <v>12</v>
      </c>
      <c r="C632" s="30" t="s">
        <v>13</v>
      </c>
      <c r="D632" s="30" t="s">
        <v>158</v>
      </c>
      <c r="E632" s="30" t="s">
        <v>319</v>
      </c>
      <c r="F632" s="30" t="s">
        <v>44</v>
      </c>
      <c r="G632" s="31" t="s">
        <v>1806</v>
      </c>
      <c r="H632" s="32">
        <v>505</v>
      </c>
      <c r="I632" s="32">
        <v>275</v>
      </c>
      <c r="J632" s="32">
        <v>54.455445544554458</v>
      </c>
      <c r="K632" s="32">
        <v>0</v>
      </c>
      <c r="L632" s="32">
        <v>116</v>
      </c>
      <c r="M632" s="33">
        <v>1</v>
      </c>
      <c r="N632" s="32" t="s">
        <v>1807</v>
      </c>
      <c r="O632" s="13" t="str">
        <f t="shared" si="14"/>
        <v>Cumplido</v>
      </c>
    </row>
    <row r="633" spans="1:15" ht="22.5" customHeight="1" x14ac:dyDescent="0.2">
      <c r="A633" s="1"/>
      <c r="B633" s="71" t="s">
        <v>14</v>
      </c>
      <c r="C633" s="72"/>
      <c r="D633" s="72"/>
      <c r="E633" s="72"/>
      <c r="F633" s="72"/>
      <c r="G633" s="72"/>
      <c r="H633" s="72"/>
      <c r="I633" s="72"/>
      <c r="J633" s="72"/>
      <c r="K633" s="72"/>
      <c r="L633" s="72"/>
      <c r="M633" s="72"/>
      <c r="N633" s="72"/>
      <c r="O633" s="73"/>
    </row>
    <row r="634" spans="1:15" ht="68.25" customHeight="1" x14ac:dyDescent="0.2">
      <c r="A634" s="1"/>
      <c r="B634" s="10" t="s">
        <v>12</v>
      </c>
      <c r="C634" s="7" t="s">
        <v>14</v>
      </c>
      <c r="D634" s="7" t="s">
        <v>647</v>
      </c>
      <c r="E634" s="7"/>
      <c r="F634" s="7" t="s">
        <v>41</v>
      </c>
      <c r="G634" s="4" t="s">
        <v>650</v>
      </c>
      <c r="H634" s="11">
        <v>1</v>
      </c>
      <c r="I634" s="11">
        <v>0</v>
      </c>
      <c r="J634" s="11">
        <v>0</v>
      </c>
      <c r="K634" s="11">
        <v>0</v>
      </c>
      <c r="L634" s="11">
        <v>0</v>
      </c>
      <c r="M634" s="12">
        <v>0</v>
      </c>
      <c r="N634" s="7" t="s">
        <v>1917</v>
      </c>
      <c r="O634" s="13" t="str">
        <f t="shared" si="14"/>
        <v>Incumplido</v>
      </c>
    </row>
    <row r="635" spans="1:15" ht="68.25" customHeight="1" x14ac:dyDescent="0.2">
      <c r="A635" s="1"/>
      <c r="B635" s="10" t="s">
        <v>12</v>
      </c>
      <c r="C635" s="7" t="s">
        <v>14</v>
      </c>
      <c r="D635" s="7" t="s">
        <v>647</v>
      </c>
      <c r="E635" s="7"/>
      <c r="F635" s="7" t="s">
        <v>41</v>
      </c>
      <c r="G635" s="4" t="s">
        <v>651</v>
      </c>
      <c r="H635" s="11">
        <v>2</v>
      </c>
      <c r="I635" s="11">
        <v>0</v>
      </c>
      <c r="J635" s="11">
        <v>0</v>
      </c>
      <c r="K635" s="11">
        <v>0</v>
      </c>
      <c r="L635" s="11">
        <v>0</v>
      </c>
      <c r="M635" s="12">
        <v>1</v>
      </c>
      <c r="N635" s="7" t="s">
        <v>1438</v>
      </c>
      <c r="O635" s="13" t="str">
        <f t="shared" si="14"/>
        <v>Cumplido</v>
      </c>
    </row>
    <row r="636" spans="1:15" ht="22.5" x14ac:dyDescent="0.2">
      <c r="A636" s="1"/>
      <c r="B636" s="71" t="s">
        <v>15</v>
      </c>
      <c r="C636" s="72"/>
      <c r="D636" s="72"/>
      <c r="E636" s="72"/>
      <c r="F636" s="72"/>
      <c r="G636" s="72"/>
      <c r="H636" s="72"/>
      <c r="I636" s="72"/>
      <c r="J636" s="72"/>
      <c r="K636" s="72"/>
      <c r="L636" s="72"/>
      <c r="M636" s="72"/>
      <c r="N636" s="72"/>
      <c r="O636" s="73"/>
    </row>
    <row r="637" spans="1:15" ht="68.25" customHeight="1" x14ac:dyDescent="0.2">
      <c r="A637" s="1"/>
      <c r="B637" s="10" t="s">
        <v>12</v>
      </c>
      <c r="C637" s="7" t="s">
        <v>15</v>
      </c>
      <c r="D637" s="7" t="s">
        <v>652</v>
      </c>
      <c r="E637" s="7"/>
      <c r="F637" s="7" t="s">
        <v>44</v>
      </c>
      <c r="G637" s="4" t="s">
        <v>653</v>
      </c>
      <c r="H637" s="11">
        <v>29</v>
      </c>
      <c r="I637" s="11">
        <v>0</v>
      </c>
      <c r="J637" s="11">
        <v>0</v>
      </c>
      <c r="K637" s="11">
        <v>0</v>
      </c>
      <c r="L637" s="11">
        <v>0</v>
      </c>
      <c r="M637" s="12">
        <v>1</v>
      </c>
      <c r="N637" s="7" t="s">
        <v>1437</v>
      </c>
      <c r="O637" s="13" t="str">
        <f t="shared" si="14"/>
        <v>Cumplido</v>
      </c>
    </row>
    <row r="638" spans="1:15" ht="22.5" x14ac:dyDescent="0.2">
      <c r="A638" s="1"/>
      <c r="B638" s="71" t="s">
        <v>16</v>
      </c>
      <c r="C638" s="72"/>
      <c r="D638" s="72"/>
      <c r="E638" s="72"/>
      <c r="F638" s="72"/>
      <c r="G638" s="72"/>
      <c r="H638" s="72"/>
      <c r="I638" s="72"/>
      <c r="J638" s="72"/>
      <c r="K638" s="72"/>
      <c r="L638" s="72"/>
      <c r="M638" s="72"/>
      <c r="N638" s="72"/>
      <c r="O638" s="73"/>
    </row>
    <row r="639" spans="1:15" ht="76.5" customHeight="1" x14ac:dyDescent="0.2">
      <c r="A639" s="1"/>
      <c r="B639" s="10" t="s">
        <v>12</v>
      </c>
      <c r="C639" s="7" t="s">
        <v>16</v>
      </c>
      <c r="D639" s="7" t="s">
        <v>647</v>
      </c>
      <c r="E639" s="7"/>
      <c r="F639" s="7" t="s">
        <v>44</v>
      </c>
      <c r="G639" s="4" t="s">
        <v>35</v>
      </c>
      <c r="H639" s="11">
        <v>55</v>
      </c>
      <c r="I639" s="11">
        <v>0</v>
      </c>
      <c r="J639" s="11">
        <v>0</v>
      </c>
      <c r="K639" s="11">
        <v>0</v>
      </c>
      <c r="L639" s="11">
        <v>0</v>
      </c>
      <c r="M639" s="12">
        <v>0</v>
      </c>
      <c r="N639" s="7" t="s">
        <v>1917</v>
      </c>
      <c r="O639" s="13" t="str">
        <f t="shared" si="14"/>
        <v>Incumplido</v>
      </c>
    </row>
    <row r="640" spans="1:15" ht="25.5" x14ac:dyDescent="0.2">
      <c r="A640" s="1"/>
      <c r="B640" s="52" t="s">
        <v>17</v>
      </c>
      <c r="C640" s="53"/>
      <c r="D640" s="53"/>
      <c r="E640" s="53"/>
      <c r="F640" s="53"/>
      <c r="G640" s="53"/>
      <c r="H640" s="53"/>
      <c r="I640" s="53"/>
      <c r="J640" s="53"/>
      <c r="K640" s="53"/>
      <c r="L640" s="53"/>
      <c r="M640" s="53"/>
      <c r="N640" s="53"/>
      <c r="O640" s="54"/>
    </row>
    <row r="641" spans="1:15" ht="22.5" x14ac:dyDescent="0.2">
      <c r="A641" s="1"/>
      <c r="B641" s="43" t="s">
        <v>18</v>
      </c>
      <c r="C641" s="44"/>
      <c r="D641" s="44"/>
      <c r="E641" s="44"/>
      <c r="F641" s="44"/>
      <c r="G641" s="44"/>
      <c r="H641" s="44"/>
      <c r="I641" s="44"/>
      <c r="J641" s="44"/>
      <c r="K641" s="44"/>
      <c r="L641" s="44"/>
      <c r="M641" s="44"/>
      <c r="N641" s="44"/>
      <c r="O641" s="45"/>
    </row>
    <row r="642" spans="1:15" ht="68.25" customHeight="1" x14ac:dyDescent="0.2">
      <c r="A642" s="1"/>
      <c r="B642" s="10" t="s">
        <v>17</v>
      </c>
      <c r="C642" s="7" t="s">
        <v>18</v>
      </c>
      <c r="D642" s="7" t="s">
        <v>654</v>
      </c>
      <c r="E642" s="7"/>
      <c r="F642" s="7" t="s">
        <v>44</v>
      </c>
      <c r="G642" s="4" t="s">
        <v>655</v>
      </c>
      <c r="H642" s="11">
        <v>1</v>
      </c>
      <c r="I642" s="11">
        <v>0</v>
      </c>
      <c r="J642" s="11">
        <v>0</v>
      </c>
      <c r="K642" s="11">
        <v>0</v>
      </c>
      <c r="L642" s="11">
        <v>0</v>
      </c>
      <c r="M642" s="12">
        <v>0</v>
      </c>
      <c r="N642" s="7" t="s">
        <v>1917</v>
      </c>
      <c r="O642" s="13" t="str">
        <f t="shared" ref="O642:O706" si="15">IF(M642&gt;=95%,"Cumplido","Incumplido")</f>
        <v>Incumplido</v>
      </c>
    </row>
    <row r="643" spans="1:15" ht="22.5" x14ac:dyDescent="0.2">
      <c r="A643" s="1"/>
      <c r="B643" s="43" t="s">
        <v>19</v>
      </c>
      <c r="C643" s="44"/>
      <c r="D643" s="44"/>
      <c r="E643" s="44"/>
      <c r="F643" s="44"/>
      <c r="G643" s="44"/>
      <c r="H643" s="44"/>
      <c r="I643" s="44"/>
      <c r="J643" s="44"/>
      <c r="K643" s="44"/>
      <c r="L643" s="44"/>
      <c r="M643" s="44"/>
      <c r="N643" s="44"/>
      <c r="O643" s="45"/>
    </row>
    <row r="644" spans="1:15" ht="25.5" x14ac:dyDescent="0.2">
      <c r="A644" s="1"/>
      <c r="B644" s="10" t="s">
        <v>17</v>
      </c>
      <c r="C644" s="7" t="s">
        <v>19</v>
      </c>
      <c r="D644" s="7" t="s">
        <v>656</v>
      </c>
      <c r="E644" s="7"/>
      <c r="F644" s="7" t="s">
        <v>41</v>
      </c>
      <c r="G644" s="4" t="s">
        <v>657</v>
      </c>
      <c r="H644" s="11">
        <v>100</v>
      </c>
      <c r="I644" s="11">
        <v>56</v>
      </c>
      <c r="J644" s="11">
        <v>56</v>
      </c>
      <c r="K644" s="11">
        <v>100</v>
      </c>
      <c r="L644" s="11">
        <v>0</v>
      </c>
      <c r="M644" s="12">
        <v>0</v>
      </c>
      <c r="N644" s="7" t="s">
        <v>1917</v>
      </c>
      <c r="O644" s="13" t="str">
        <f t="shared" si="15"/>
        <v>Incumplido</v>
      </c>
    </row>
    <row r="645" spans="1:15" ht="25.5" x14ac:dyDescent="0.2">
      <c r="A645" s="1"/>
      <c r="B645" s="10" t="s">
        <v>17</v>
      </c>
      <c r="C645" s="7" t="s">
        <v>19</v>
      </c>
      <c r="D645" s="7" t="s">
        <v>196</v>
      </c>
      <c r="E645" s="7"/>
      <c r="F645" s="7" t="s">
        <v>41</v>
      </c>
      <c r="G645" s="4" t="s">
        <v>658</v>
      </c>
      <c r="H645" s="11">
        <v>25</v>
      </c>
      <c r="I645" s="11">
        <v>0</v>
      </c>
      <c r="J645" s="11">
        <v>0</v>
      </c>
      <c r="K645" s="11">
        <v>0</v>
      </c>
      <c r="L645" s="11">
        <v>0</v>
      </c>
      <c r="M645" s="12">
        <v>0</v>
      </c>
      <c r="N645" s="7" t="s">
        <v>1917</v>
      </c>
      <c r="O645" s="13" t="str">
        <f t="shared" si="15"/>
        <v>Incumplido</v>
      </c>
    </row>
    <row r="646" spans="1:15" ht="68.25" customHeight="1" x14ac:dyDescent="0.2">
      <c r="A646" s="1"/>
      <c r="B646" s="10" t="s">
        <v>17</v>
      </c>
      <c r="C646" s="7" t="s">
        <v>19</v>
      </c>
      <c r="D646" s="7" t="s">
        <v>76</v>
      </c>
      <c r="E646" s="7"/>
      <c r="F646" s="7" t="s">
        <v>41</v>
      </c>
      <c r="G646" s="4" t="s">
        <v>659</v>
      </c>
      <c r="H646" s="11">
        <v>100</v>
      </c>
      <c r="I646" s="11">
        <v>0</v>
      </c>
      <c r="J646" s="11">
        <v>0</v>
      </c>
      <c r="K646" s="11">
        <v>100</v>
      </c>
      <c r="L646" s="11">
        <v>0</v>
      </c>
      <c r="M646" s="12">
        <v>0</v>
      </c>
      <c r="N646" s="7" t="s">
        <v>1439</v>
      </c>
      <c r="O646" s="13" t="str">
        <f t="shared" si="15"/>
        <v>Incumplido</v>
      </c>
    </row>
    <row r="647" spans="1:15" ht="25.5" x14ac:dyDescent="0.2">
      <c r="A647" s="1"/>
      <c r="B647" s="10" t="s">
        <v>17</v>
      </c>
      <c r="C647" s="7" t="s">
        <v>19</v>
      </c>
      <c r="D647" s="7" t="s">
        <v>76</v>
      </c>
      <c r="E647" s="7"/>
      <c r="F647" s="7" t="s">
        <v>41</v>
      </c>
      <c r="G647" s="4" t="s">
        <v>660</v>
      </c>
      <c r="H647" s="11">
        <v>100</v>
      </c>
      <c r="I647" s="11">
        <v>100</v>
      </c>
      <c r="J647" s="11">
        <v>100</v>
      </c>
      <c r="K647" s="11">
        <v>100</v>
      </c>
      <c r="L647" s="11">
        <v>0</v>
      </c>
      <c r="M647" s="12">
        <v>0</v>
      </c>
      <c r="N647" s="7" t="s">
        <v>1917</v>
      </c>
      <c r="O647" s="13" t="str">
        <f t="shared" si="15"/>
        <v>Incumplido</v>
      </c>
    </row>
    <row r="648" spans="1:15" ht="25.5" x14ac:dyDescent="0.2">
      <c r="A648" s="1"/>
      <c r="B648" s="10" t="s">
        <v>17</v>
      </c>
      <c r="C648" s="7" t="s">
        <v>19</v>
      </c>
      <c r="D648" s="7" t="s">
        <v>87</v>
      </c>
      <c r="E648" s="7"/>
      <c r="F648" s="7" t="s">
        <v>41</v>
      </c>
      <c r="G648" s="4" t="s">
        <v>661</v>
      </c>
      <c r="H648" s="11">
        <v>100</v>
      </c>
      <c r="I648" s="11">
        <v>0</v>
      </c>
      <c r="J648" s="11">
        <v>0</v>
      </c>
      <c r="K648" s="11">
        <v>100</v>
      </c>
      <c r="L648" s="11">
        <v>0</v>
      </c>
      <c r="M648" s="12">
        <v>0</v>
      </c>
      <c r="N648" s="7" t="s">
        <v>1439</v>
      </c>
      <c r="O648" s="13" t="str">
        <f t="shared" si="15"/>
        <v>Incumplido</v>
      </c>
    </row>
    <row r="649" spans="1:15" ht="25.5" x14ac:dyDescent="0.2">
      <c r="A649" s="1"/>
      <c r="B649" s="10" t="s">
        <v>17</v>
      </c>
      <c r="C649" s="7" t="s">
        <v>19</v>
      </c>
      <c r="D649" s="7" t="s">
        <v>87</v>
      </c>
      <c r="E649" s="7"/>
      <c r="F649" s="7" t="s">
        <v>41</v>
      </c>
      <c r="G649" s="4" t="s">
        <v>662</v>
      </c>
      <c r="H649" s="11">
        <v>100</v>
      </c>
      <c r="I649" s="11">
        <v>96</v>
      </c>
      <c r="J649" s="11">
        <v>96</v>
      </c>
      <c r="K649" s="11">
        <v>100</v>
      </c>
      <c r="L649" s="11">
        <v>0</v>
      </c>
      <c r="M649" s="12">
        <v>0</v>
      </c>
      <c r="N649" s="7" t="s">
        <v>1917</v>
      </c>
      <c r="O649" s="13" t="str">
        <f t="shared" si="15"/>
        <v>Incumplido</v>
      </c>
    </row>
    <row r="650" spans="1:15" ht="25.5" x14ac:dyDescent="0.2">
      <c r="A650" s="1"/>
      <c r="B650" s="10" t="s">
        <v>17</v>
      </c>
      <c r="C650" s="7" t="s">
        <v>19</v>
      </c>
      <c r="D650" s="7" t="s">
        <v>108</v>
      </c>
      <c r="E650" s="7"/>
      <c r="F650" s="7" t="s">
        <v>41</v>
      </c>
      <c r="G650" s="4" t="s">
        <v>663</v>
      </c>
      <c r="H650" s="11">
        <v>100</v>
      </c>
      <c r="I650" s="11">
        <v>0</v>
      </c>
      <c r="J650" s="11">
        <v>0</v>
      </c>
      <c r="K650" s="11">
        <v>100</v>
      </c>
      <c r="L650" s="11">
        <v>0</v>
      </c>
      <c r="M650" s="12">
        <v>0</v>
      </c>
      <c r="N650" s="7" t="s">
        <v>1439</v>
      </c>
      <c r="O650" s="13" t="str">
        <f t="shared" si="15"/>
        <v>Incumplido</v>
      </c>
    </row>
    <row r="651" spans="1:15" ht="25.5" x14ac:dyDescent="0.2">
      <c r="A651" s="1"/>
      <c r="B651" s="10" t="s">
        <v>17</v>
      </c>
      <c r="C651" s="7" t="s">
        <v>19</v>
      </c>
      <c r="D651" s="7" t="s">
        <v>108</v>
      </c>
      <c r="E651" s="7"/>
      <c r="F651" s="7" t="s">
        <v>41</v>
      </c>
      <c r="G651" s="4" t="s">
        <v>664</v>
      </c>
      <c r="H651" s="11">
        <v>100</v>
      </c>
      <c r="I651" s="11">
        <v>91</v>
      </c>
      <c r="J651" s="11">
        <v>91</v>
      </c>
      <c r="K651" s="11">
        <v>100</v>
      </c>
      <c r="L651" s="11">
        <v>0</v>
      </c>
      <c r="M651" s="12">
        <v>0</v>
      </c>
      <c r="N651" s="7" t="s">
        <v>1917</v>
      </c>
      <c r="O651" s="13" t="str">
        <f t="shared" si="15"/>
        <v>Incumplido</v>
      </c>
    </row>
    <row r="652" spans="1:15" ht="25.5" x14ac:dyDescent="0.2">
      <c r="A652" s="1"/>
      <c r="B652" s="10" t="s">
        <v>17</v>
      </c>
      <c r="C652" s="7" t="s">
        <v>19</v>
      </c>
      <c r="D652" s="7" t="s">
        <v>127</v>
      </c>
      <c r="E652" s="7"/>
      <c r="F652" s="7" t="s">
        <v>41</v>
      </c>
      <c r="G652" s="4" t="s">
        <v>665</v>
      </c>
      <c r="H652" s="11">
        <v>100</v>
      </c>
      <c r="I652" s="11">
        <v>0</v>
      </c>
      <c r="J652" s="11">
        <v>0</v>
      </c>
      <c r="K652" s="11">
        <v>100</v>
      </c>
      <c r="L652" s="11">
        <v>0</v>
      </c>
      <c r="M652" s="12">
        <v>0</v>
      </c>
      <c r="N652" s="7" t="s">
        <v>1439</v>
      </c>
      <c r="O652" s="13" t="str">
        <f t="shared" si="15"/>
        <v>Incumplido</v>
      </c>
    </row>
    <row r="653" spans="1:15" ht="25.5" x14ac:dyDescent="0.2">
      <c r="A653" s="1"/>
      <c r="B653" s="10" t="s">
        <v>17</v>
      </c>
      <c r="C653" s="7" t="s">
        <v>19</v>
      </c>
      <c r="D653" s="7" t="s">
        <v>127</v>
      </c>
      <c r="E653" s="7"/>
      <c r="F653" s="7" t="s">
        <v>41</v>
      </c>
      <c r="G653" s="4" t="s">
        <v>666</v>
      </c>
      <c r="H653" s="11">
        <v>100</v>
      </c>
      <c r="I653" s="11">
        <v>66</v>
      </c>
      <c r="J653" s="11">
        <v>66</v>
      </c>
      <c r="K653" s="11">
        <v>100</v>
      </c>
      <c r="L653" s="11">
        <v>0</v>
      </c>
      <c r="M653" s="12">
        <v>0</v>
      </c>
      <c r="N653" s="7" t="s">
        <v>1917</v>
      </c>
      <c r="O653" s="13" t="str">
        <f t="shared" si="15"/>
        <v>Incumplido</v>
      </c>
    </row>
    <row r="654" spans="1:15" ht="25.5" x14ac:dyDescent="0.2">
      <c r="A654" s="1"/>
      <c r="B654" s="10" t="s">
        <v>17</v>
      </c>
      <c r="C654" s="7" t="s">
        <v>19</v>
      </c>
      <c r="D654" s="7" t="s">
        <v>149</v>
      </c>
      <c r="E654" s="7"/>
      <c r="F654" s="7" t="s">
        <v>41</v>
      </c>
      <c r="G654" s="4" t="s">
        <v>667</v>
      </c>
      <c r="H654" s="11">
        <v>100</v>
      </c>
      <c r="I654" s="11">
        <v>0</v>
      </c>
      <c r="J654" s="11">
        <v>0</v>
      </c>
      <c r="K654" s="11">
        <v>100</v>
      </c>
      <c r="L654" s="11">
        <v>0</v>
      </c>
      <c r="M654" s="12">
        <v>0</v>
      </c>
      <c r="N654" s="7" t="s">
        <v>1439</v>
      </c>
      <c r="O654" s="13" t="str">
        <f t="shared" si="15"/>
        <v>Incumplido</v>
      </c>
    </row>
    <row r="655" spans="1:15" ht="25.5" x14ac:dyDescent="0.2">
      <c r="A655" s="1"/>
      <c r="B655" s="10" t="s">
        <v>17</v>
      </c>
      <c r="C655" s="7" t="s">
        <v>19</v>
      </c>
      <c r="D655" s="7" t="s">
        <v>149</v>
      </c>
      <c r="E655" s="7"/>
      <c r="F655" s="7" t="s">
        <v>41</v>
      </c>
      <c r="G655" s="4" t="s">
        <v>668</v>
      </c>
      <c r="H655" s="11">
        <v>100</v>
      </c>
      <c r="I655" s="11">
        <v>98</v>
      </c>
      <c r="J655" s="11">
        <v>98</v>
      </c>
      <c r="K655" s="11">
        <v>100</v>
      </c>
      <c r="L655" s="11">
        <v>0</v>
      </c>
      <c r="M655" s="12">
        <v>0</v>
      </c>
      <c r="N655" s="7" t="s">
        <v>1917</v>
      </c>
      <c r="O655" s="13" t="str">
        <f t="shared" si="15"/>
        <v>Incumplido</v>
      </c>
    </row>
    <row r="656" spans="1:15" ht="25.5" x14ac:dyDescent="0.2">
      <c r="A656" s="1"/>
      <c r="B656" s="10" t="s">
        <v>17</v>
      </c>
      <c r="C656" s="7" t="s">
        <v>19</v>
      </c>
      <c r="D656" s="7" t="s">
        <v>158</v>
      </c>
      <c r="E656" s="7"/>
      <c r="F656" s="7" t="s">
        <v>41</v>
      </c>
      <c r="G656" s="4" t="s">
        <v>669</v>
      </c>
      <c r="H656" s="11">
        <v>100</v>
      </c>
      <c r="I656" s="11">
        <v>0</v>
      </c>
      <c r="J656" s="11">
        <v>0</v>
      </c>
      <c r="K656" s="11">
        <v>100</v>
      </c>
      <c r="L656" s="11">
        <v>0</v>
      </c>
      <c r="M656" s="12">
        <v>0</v>
      </c>
      <c r="N656" s="7" t="s">
        <v>1439</v>
      </c>
      <c r="O656" s="13" t="str">
        <f t="shared" si="15"/>
        <v>Incumplido</v>
      </c>
    </row>
    <row r="657" spans="1:15" ht="25.5" x14ac:dyDescent="0.2">
      <c r="A657" s="1"/>
      <c r="B657" s="10" t="s">
        <v>17</v>
      </c>
      <c r="C657" s="7" t="s">
        <v>19</v>
      </c>
      <c r="D657" s="7" t="s">
        <v>158</v>
      </c>
      <c r="E657" s="7"/>
      <c r="F657" s="7" t="s">
        <v>41</v>
      </c>
      <c r="G657" s="4" t="s">
        <v>670</v>
      </c>
      <c r="H657" s="11">
        <v>100</v>
      </c>
      <c r="I657" s="11">
        <v>93</v>
      </c>
      <c r="J657" s="11">
        <v>93</v>
      </c>
      <c r="K657" s="11">
        <v>100</v>
      </c>
      <c r="L657" s="11"/>
      <c r="M657" s="12"/>
      <c r="N657" s="7" t="s">
        <v>1917</v>
      </c>
      <c r="O657" s="13" t="str">
        <f t="shared" si="15"/>
        <v>Incumplido</v>
      </c>
    </row>
    <row r="658" spans="1:15" ht="38.25" x14ac:dyDescent="0.2">
      <c r="A658" s="1"/>
      <c r="B658" s="10" t="s">
        <v>17</v>
      </c>
      <c r="C658" s="7" t="s">
        <v>19</v>
      </c>
      <c r="D658" s="7" t="s">
        <v>671</v>
      </c>
      <c r="E658" s="7"/>
      <c r="F658" s="7" t="s">
        <v>41</v>
      </c>
      <c r="G658" s="4" t="s">
        <v>672</v>
      </c>
      <c r="H658" s="11">
        <v>2</v>
      </c>
      <c r="I658" s="11">
        <v>0</v>
      </c>
      <c r="J658" s="11">
        <v>0</v>
      </c>
      <c r="K658" s="11">
        <v>0</v>
      </c>
      <c r="L658" s="11">
        <v>0</v>
      </c>
      <c r="M658" s="12">
        <v>1</v>
      </c>
      <c r="N658" s="7" t="s">
        <v>1440</v>
      </c>
      <c r="O658" s="13" t="str">
        <f t="shared" si="15"/>
        <v>Cumplido</v>
      </c>
    </row>
    <row r="659" spans="1:15" ht="38.25" x14ac:dyDescent="0.2">
      <c r="A659" s="1"/>
      <c r="B659" s="10" t="s">
        <v>17</v>
      </c>
      <c r="C659" s="7" t="s">
        <v>19</v>
      </c>
      <c r="D659" s="7" t="s">
        <v>673</v>
      </c>
      <c r="E659" s="7"/>
      <c r="F659" s="7" t="s">
        <v>41</v>
      </c>
      <c r="G659" s="4" t="s">
        <v>674</v>
      </c>
      <c r="H659" s="11">
        <v>1</v>
      </c>
      <c r="I659" s="11">
        <v>1</v>
      </c>
      <c r="J659" s="11">
        <v>100</v>
      </c>
      <c r="K659" s="11">
        <v>1</v>
      </c>
      <c r="L659" s="11">
        <v>1</v>
      </c>
      <c r="M659" s="12">
        <v>1</v>
      </c>
      <c r="N659" s="7" t="s">
        <v>1441</v>
      </c>
      <c r="O659" s="13" t="str">
        <f t="shared" si="15"/>
        <v>Cumplido</v>
      </c>
    </row>
    <row r="660" spans="1:15" ht="25.5" x14ac:dyDescent="0.2">
      <c r="A660" s="1"/>
      <c r="B660" s="10" t="s">
        <v>17</v>
      </c>
      <c r="C660" s="7" t="s">
        <v>19</v>
      </c>
      <c r="D660" s="7" t="s">
        <v>675</v>
      </c>
      <c r="E660" s="7"/>
      <c r="F660" s="7" t="s">
        <v>41</v>
      </c>
      <c r="G660" s="4" t="s">
        <v>676</v>
      </c>
      <c r="H660" s="11">
        <v>1</v>
      </c>
      <c r="I660" s="11">
        <v>1</v>
      </c>
      <c r="J660" s="11">
        <v>100</v>
      </c>
      <c r="K660" s="11">
        <v>1</v>
      </c>
      <c r="L660" s="11">
        <v>0</v>
      </c>
      <c r="M660" s="12">
        <v>0</v>
      </c>
      <c r="N660" s="7" t="s">
        <v>1917</v>
      </c>
      <c r="O660" s="13" t="str">
        <f t="shared" si="15"/>
        <v>Incumplido</v>
      </c>
    </row>
    <row r="661" spans="1:15" ht="25.5" x14ac:dyDescent="0.2">
      <c r="A661" s="1"/>
      <c r="B661" s="10" t="s">
        <v>17</v>
      </c>
      <c r="C661" s="7" t="s">
        <v>19</v>
      </c>
      <c r="D661" s="7" t="s">
        <v>677</v>
      </c>
      <c r="E661" s="7"/>
      <c r="F661" s="7" t="s">
        <v>41</v>
      </c>
      <c r="G661" s="4" t="s">
        <v>678</v>
      </c>
      <c r="H661" s="11">
        <v>100</v>
      </c>
      <c r="I661" s="11">
        <v>100</v>
      </c>
      <c r="J661" s="11">
        <v>100</v>
      </c>
      <c r="K661" s="11">
        <v>100</v>
      </c>
      <c r="L661" s="11">
        <v>0</v>
      </c>
      <c r="M661" s="12">
        <v>0</v>
      </c>
      <c r="N661" s="7" t="s">
        <v>1917</v>
      </c>
      <c r="O661" s="13" t="str">
        <f t="shared" si="15"/>
        <v>Incumplido</v>
      </c>
    </row>
    <row r="662" spans="1:15" ht="38.25" x14ac:dyDescent="0.2">
      <c r="A662" s="1"/>
      <c r="B662" s="10" t="s">
        <v>17</v>
      </c>
      <c r="C662" s="7" t="s">
        <v>19</v>
      </c>
      <c r="D662" s="7" t="s">
        <v>673</v>
      </c>
      <c r="E662" s="7"/>
      <c r="F662" s="7" t="s">
        <v>41</v>
      </c>
      <c r="G662" s="4" t="s">
        <v>679</v>
      </c>
      <c r="H662" s="11">
        <v>100</v>
      </c>
      <c r="I662" s="11">
        <v>36</v>
      </c>
      <c r="J662" s="11">
        <v>36</v>
      </c>
      <c r="K662" s="11">
        <v>100</v>
      </c>
      <c r="L662" s="11">
        <v>0</v>
      </c>
      <c r="M662" s="12">
        <v>0</v>
      </c>
      <c r="N662" s="7" t="s">
        <v>1917</v>
      </c>
      <c r="O662" s="13" t="str">
        <f t="shared" si="15"/>
        <v>Incumplido</v>
      </c>
    </row>
    <row r="663" spans="1:15" ht="25.5" x14ac:dyDescent="0.2">
      <c r="A663" s="1"/>
      <c r="B663" s="10" t="s">
        <v>17</v>
      </c>
      <c r="C663" s="7" t="s">
        <v>19</v>
      </c>
      <c r="D663" s="7" t="s">
        <v>680</v>
      </c>
      <c r="E663" s="7"/>
      <c r="F663" s="7" t="s">
        <v>41</v>
      </c>
      <c r="G663" s="4" t="s">
        <v>681</v>
      </c>
      <c r="H663" s="11">
        <v>100</v>
      </c>
      <c r="I663" s="11">
        <v>100</v>
      </c>
      <c r="J663" s="11">
        <v>100</v>
      </c>
      <c r="K663" s="11">
        <v>100</v>
      </c>
      <c r="L663" s="11">
        <v>0</v>
      </c>
      <c r="M663" s="12">
        <v>0</v>
      </c>
      <c r="N663" s="7" t="s">
        <v>1917</v>
      </c>
      <c r="O663" s="13" t="str">
        <f t="shared" si="15"/>
        <v>Incumplido</v>
      </c>
    </row>
    <row r="664" spans="1:15" ht="25.5" x14ac:dyDescent="0.2">
      <c r="A664" s="1"/>
      <c r="B664" s="10" t="s">
        <v>17</v>
      </c>
      <c r="C664" s="7" t="s">
        <v>19</v>
      </c>
      <c r="D664" s="7" t="s">
        <v>675</v>
      </c>
      <c r="E664" s="7"/>
      <c r="F664" s="7" t="s">
        <v>41</v>
      </c>
      <c r="G664" s="4" t="s">
        <v>682</v>
      </c>
      <c r="H664" s="11">
        <v>0</v>
      </c>
      <c r="I664" s="11">
        <v>0</v>
      </c>
      <c r="J664" s="11">
        <v>56</v>
      </c>
      <c r="K664" s="11">
        <v>100</v>
      </c>
      <c r="L664" s="11">
        <v>0</v>
      </c>
      <c r="M664" s="12">
        <v>0</v>
      </c>
      <c r="N664" s="7" t="s">
        <v>1917</v>
      </c>
      <c r="O664" s="13" t="str">
        <f t="shared" si="15"/>
        <v>Incumplido</v>
      </c>
    </row>
    <row r="665" spans="1:15" ht="38.25" x14ac:dyDescent="0.2">
      <c r="A665" s="1"/>
      <c r="B665" s="10" t="s">
        <v>17</v>
      </c>
      <c r="C665" s="7" t="s">
        <v>19</v>
      </c>
      <c r="D665" s="7" t="s">
        <v>671</v>
      </c>
      <c r="E665" s="7"/>
      <c r="F665" s="7" t="s">
        <v>41</v>
      </c>
      <c r="G665" s="4" t="s">
        <v>683</v>
      </c>
      <c r="H665" s="11">
        <v>100</v>
      </c>
      <c r="I665" s="11">
        <v>67</v>
      </c>
      <c r="J665" s="11">
        <v>67</v>
      </c>
      <c r="K665" s="11">
        <v>100</v>
      </c>
      <c r="L665" s="11">
        <v>0</v>
      </c>
      <c r="M665" s="12">
        <v>0</v>
      </c>
      <c r="N665" s="7" t="s">
        <v>1917</v>
      </c>
      <c r="O665" s="13" t="str">
        <f t="shared" si="15"/>
        <v>Incumplido</v>
      </c>
    </row>
    <row r="666" spans="1:15" ht="38.25" x14ac:dyDescent="0.2">
      <c r="A666" s="1"/>
      <c r="B666" s="10" t="s">
        <v>17</v>
      </c>
      <c r="C666" s="7" t="s">
        <v>19</v>
      </c>
      <c r="D666" s="7" t="s">
        <v>72</v>
      </c>
      <c r="E666" s="7"/>
      <c r="F666" s="7" t="s">
        <v>41</v>
      </c>
      <c r="G666" s="4" t="s">
        <v>684</v>
      </c>
      <c r="H666" s="11">
        <v>100</v>
      </c>
      <c r="I666" s="11">
        <v>99</v>
      </c>
      <c r="J666" s="11">
        <v>99</v>
      </c>
      <c r="K666" s="11">
        <v>100</v>
      </c>
      <c r="L666" s="11">
        <v>0</v>
      </c>
      <c r="M666" s="12">
        <v>0</v>
      </c>
      <c r="N666" s="7" t="s">
        <v>1917</v>
      </c>
      <c r="O666" s="13" t="str">
        <f t="shared" si="15"/>
        <v>Incumplido</v>
      </c>
    </row>
    <row r="667" spans="1:15" ht="25.5" x14ac:dyDescent="0.2">
      <c r="A667" s="1"/>
      <c r="B667" s="10" t="s">
        <v>17</v>
      </c>
      <c r="C667" s="7" t="s">
        <v>19</v>
      </c>
      <c r="D667" s="7" t="s">
        <v>40</v>
      </c>
      <c r="E667" s="7"/>
      <c r="F667" s="7" t="s">
        <v>41</v>
      </c>
      <c r="G667" s="4" t="s">
        <v>685</v>
      </c>
      <c r="H667" s="11">
        <v>100</v>
      </c>
      <c r="I667" s="11">
        <v>73</v>
      </c>
      <c r="J667" s="11">
        <v>73</v>
      </c>
      <c r="K667" s="11">
        <v>100</v>
      </c>
      <c r="L667" s="11">
        <v>0</v>
      </c>
      <c r="M667" s="12">
        <v>0</v>
      </c>
      <c r="N667" s="7" t="s">
        <v>1917</v>
      </c>
      <c r="O667" s="13" t="str">
        <f t="shared" si="15"/>
        <v>Incumplido</v>
      </c>
    </row>
    <row r="668" spans="1:15" ht="25.5" x14ac:dyDescent="0.2">
      <c r="A668" s="1"/>
      <c r="B668" s="10" t="s">
        <v>17</v>
      </c>
      <c r="C668" s="7" t="s">
        <v>19</v>
      </c>
      <c r="D668" s="7" t="s">
        <v>686</v>
      </c>
      <c r="E668" s="7"/>
      <c r="F668" s="7" t="s">
        <v>41</v>
      </c>
      <c r="G668" s="4" t="s">
        <v>687</v>
      </c>
      <c r="H668" s="11">
        <v>100</v>
      </c>
      <c r="I668" s="11">
        <v>88</v>
      </c>
      <c r="J668" s="11">
        <v>88</v>
      </c>
      <c r="K668" s="11">
        <v>100</v>
      </c>
      <c r="L668" s="11">
        <v>0</v>
      </c>
      <c r="M668" s="12">
        <v>0</v>
      </c>
      <c r="N668" s="7" t="s">
        <v>1917</v>
      </c>
      <c r="O668" s="13" t="str">
        <f t="shared" si="15"/>
        <v>Incumplido</v>
      </c>
    </row>
    <row r="669" spans="1:15" ht="25.5" x14ac:dyDescent="0.2">
      <c r="A669" s="1"/>
      <c r="B669" s="10" t="s">
        <v>17</v>
      </c>
      <c r="C669" s="7" t="s">
        <v>19</v>
      </c>
      <c r="D669" s="7" t="s">
        <v>654</v>
      </c>
      <c r="E669" s="7"/>
      <c r="F669" s="7" t="s">
        <v>41</v>
      </c>
      <c r="G669" s="4" t="s">
        <v>688</v>
      </c>
      <c r="H669" s="11">
        <v>100</v>
      </c>
      <c r="I669" s="11">
        <v>69</v>
      </c>
      <c r="J669" s="11">
        <v>69</v>
      </c>
      <c r="K669" s="11">
        <v>100</v>
      </c>
      <c r="L669" s="11">
        <v>0</v>
      </c>
      <c r="M669" s="12">
        <v>0</v>
      </c>
      <c r="N669" s="7" t="s">
        <v>1917</v>
      </c>
      <c r="O669" s="13" t="str">
        <f t="shared" si="15"/>
        <v>Incumplido</v>
      </c>
    </row>
    <row r="670" spans="1:15" ht="25.5" x14ac:dyDescent="0.2">
      <c r="A670" s="1"/>
      <c r="B670" s="10" t="s">
        <v>17</v>
      </c>
      <c r="C670" s="7" t="s">
        <v>19</v>
      </c>
      <c r="D670" s="7" t="s">
        <v>652</v>
      </c>
      <c r="E670" s="7"/>
      <c r="F670" s="7" t="s">
        <v>41</v>
      </c>
      <c r="G670" s="4" t="s">
        <v>689</v>
      </c>
      <c r="H670" s="11">
        <v>100</v>
      </c>
      <c r="I670" s="11">
        <v>100</v>
      </c>
      <c r="J670" s="11">
        <v>100</v>
      </c>
      <c r="K670" s="11">
        <v>100</v>
      </c>
      <c r="L670" s="11">
        <v>0</v>
      </c>
      <c r="M670" s="12">
        <v>0</v>
      </c>
      <c r="N670" s="7" t="s">
        <v>1917</v>
      </c>
      <c r="O670" s="13" t="str">
        <f t="shared" si="15"/>
        <v>Incumplido</v>
      </c>
    </row>
    <row r="671" spans="1:15" ht="38.25" x14ac:dyDescent="0.2">
      <c r="A671" s="1"/>
      <c r="B671" s="10" t="s">
        <v>17</v>
      </c>
      <c r="C671" s="7" t="s">
        <v>19</v>
      </c>
      <c r="D671" s="7" t="s">
        <v>65</v>
      </c>
      <c r="E671" s="7"/>
      <c r="F671" s="7" t="s">
        <v>41</v>
      </c>
      <c r="G671" s="4" t="s">
        <v>690</v>
      </c>
      <c r="H671" s="11">
        <v>100</v>
      </c>
      <c r="I671" s="11">
        <v>58</v>
      </c>
      <c r="J671" s="11">
        <v>58</v>
      </c>
      <c r="K671" s="11">
        <v>100</v>
      </c>
      <c r="L671" s="11">
        <v>0</v>
      </c>
      <c r="M671" s="12">
        <v>0</v>
      </c>
      <c r="N671" s="7" t="s">
        <v>1917</v>
      </c>
      <c r="O671" s="13" t="str">
        <f t="shared" si="15"/>
        <v>Incumplido</v>
      </c>
    </row>
    <row r="672" spans="1:15" ht="25.5" x14ac:dyDescent="0.2">
      <c r="A672" s="1"/>
      <c r="B672" s="10" t="s">
        <v>17</v>
      </c>
      <c r="C672" s="7" t="s">
        <v>19</v>
      </c>
      <c r="D672" s="7" t="s">
        <v>691</v>
      </c>
      <c r="E672" s="7"/>
      <c r="F672" s="7" t="s">
        <v>41</v>
      </c>
      <c r="G672" s="4" t="s">
        <v>692</v>
      </c>
      <c r="H672" s="11">
        <v>100</v>
      </c>
      <c r="I672" s="11">
        <v>100</v>
      </c>
      <c r="J672" s="11">
        <v>100</v>
      </c>
      <c r="K672" s="11">
        <v>100</v>
      </c>
      <c r="L672" s="11">
        <v>0</v>
      </c>
      <c r="M672" s="12">
        <v>0</v>
      </c>
      <c r="N672" s="7" t="s">
        <v>1917</v>
      </c>
      <c r="O672" s="13" t="str">
        <f t="shared" si="15"/>
        <v>Incumplido</v>
      </c>
    </row>
    <row r="673" spans="1:15" ht="38.25" x14ac:dyDescent="0.2">
      <c r="A673" s="1"/>
      <c r="B673" s="10" t="s">
        <v>17</v>
      </c>
      <c r="C673" s="7" t="s">
        <v>19</v>
      </c>
      <c r="D673" s="7" t="s">
        <v>693</v>
      </c>
      <c r="E673" s="7"/>
      <c r="F673" s="7" t="s">
        <v>41</v>
      </c>
      <c r="G673" s="4" t="s">
        <v>694</v>
      </c>
      <c r="H673" s="11">
        <v>100</v>
      </c>
      <c r="I673" s="11">
        <v>100</v>
      </c>
      <c r="J673" s="11">
        <v>100</v>
      </c>
      <c r="K673" s="11">
        <v>100</v>
      </c>
      <c r="L673" s="11">
        <v>0</v>
      </c>
      <c r="M673" s="12">
        <v>0</v>
      </c>
      <c r="N673" s="7" t="s">
        <v>1917</v>
      </c>
      <c r="O673" s="13" t="str">
        <f t="shared" si="15"/>
        <v>Incumplido</v>
      </c>
    </row>
    <row r="674" spans="1:15" ht="25.5" x14ac:dyDescent="0.2">
      <c r="A674" s="1"/>
      <c r="B674" s="10" t="s">
        <v>17</v>
      </c>
      <c r="C674" s="7" t="s">
        <v>19</v>
      </c>
      <c r="D674" s="7" t="s">
        <v>55</v>
      </c>
      <c r="E674" s="7"/>
      <c r="F674" s="7" t="s">
        <v>41</v>
      </c>
      <c r="G674" s="4" t="s">
        <v>695</v>
      </c>
      <c r="H674" s="11">
        <v>100</v>
      </c>
      <c r="I674" s="11">
        <v>87</v>
      </c>
      <c r="J674" s="11">
        <v>87</v>
      </c>
      <c r="K674" s="11">
        <v>100</v>
      </c>
      <c r="L674" s="11">
        <v>0</v>
      </c>
      <c r="M674" s="12">
        <v>0</v>
      </c>
      <c r="N674" s="7" t="s">
        <v>1917</v>
      </c>
      <c r="O674" s="13" t="str">
        <f t="shared" si="15"/>
        <v>Incumplido</v>
      </c>
    </row>
    <row r="675" spans="1:15" ht="38.25" x14ac:dyDescent="0.2">
      <c r="A675" s="1"/>
      <c r="B675" s="10" t="s">
        <v>17</v>
      </c>
      <c r="C675" s="7" t="s">
        <v>19</v>
      </c>
      <c r="D675" s="7" t="s">
        <v>47</v>
      </c>
      <c r="E675" s="7"/>
      <c r="F675" s="7" t="s">
        <v>44</v>
      </c>
      <c r="G675" s="4" t="s">
        <v>696</v>
      </c>
      <c r="H675" s="11">
        <v>94.29</v>
      </c>
      <c r="I675" s="11">
        <v>94.29</v>
      </c>
      <c r="J675" s="11">
        <v>100</v>
      </c>
      <c r="K675" s="11">
        <v>94.29</v>
      </c>
      <c r="L675" s="11">
        <v>94.29</v>
      </c>
      <c r="M675" s="12">
        <v>1</v>
      </c>
      <c r="N675" s="7" t="s">
        <v>1442</v>
      </c>
      <c r="O675" s="13" t="str">
        <f t="shared" si="15"/>
        <v>Cumplido</v>
      </c>
    </row>
    <row r="676" spans="1:15" ht="68.25" customHeight="1" x14ac:dyDescent="0.2">
      <c r="A676" s="1"/>
      <c r="B676" s="10" t="s">
        <v>17</v>
      </c>
      <c r="C676" s="7" t="s">
        <v>19</v>
      </c>
      <c r="D676" s="7" t="s">
        <v>680</v>
      </c>
      <c r="E676" s="7"/>
      <c r="F676" s="7" t="s">
        <v>41</v>
      </c>
      <c r="G676" s="4" t="s">
        <v>697</v>
      </c>
      <c r="H676" s="11">
        <v>100</v>
      </c>
      <c r="I676" s="11">
        <v>0</v>
      </c>
      <c r="J676" s="11">
        <v>0</v>
      </c>
      <c r="K676" s="11">
        <v>100</v>
      </c>
      <c r="L676" s="11">
        <v>0</v>
      </c>
      <c r="M676" s="12">
        <v>0</v>
      </c>
      <c r="N676" s="7" t="s">
        <v>1439</v>
      </c>
      <c r="O676" s="13" t="str">
        <f t="shared" si="15"/>
        <v>Incumplido</v>
      </c>
    </row>
    <row r="677" spans="1:15" ht="68.25" customHeight="1" x14ac:dyDescent="0.2">
      <c r="A677" s="1"/>
      <c r="B677" s="10" t="s">
        <v>17</v>
      </c>
      <c r="C677" s="7" t="s">
        <v>19</v>
      </c>
      <c r="D677" s="7" t="s">
        <v>196</v>
      </c>
      <c r="E677" s="7"/>
      <c r="F677" s="7" t="s">
        <v>41</v>
      </c>
      <c r="G677" s="4" t="s">
        <v>698</v>
      </c>
      <c r="H677" s="11">
        <v>1</v>
      </c>
      <c r="I677" s="11">
        <v>0</v>
      </c>
      <c r="J677" s="11">
        <v>0</v>
      </c>
      <c r="K677" s="11">
        <v>1</v>
      </c>
      <c r="L677" s="11">
        <v>0</v>
      </c>
      <c r="M677" s="12">
        <v>0</v>
      </c>
      <c r="N677" s="7" t="s">
        <v>1917</v>
      </c>
      <c r="O677" s="13" t="str">
        <f t="shared" si="15"/>
        <v>Incumplido</v>
      </c>
    </row>
    <row r="678" spans="1:15" ht="68.25" customHeight="1" x14ac:dyDescent="0.2">
      <c r="A678" s="1"/>
      <c r="B678" s="10" t="s">
        <v>17</v>
      </c>
      <c r="C678" s="7" t="s">
        <v>19</v>
      </c>
      <c r="D678" s="7" t="s">
        <v>47</v>
      </c>
      <c r="E678" s="7"/>
      <c r="F678" s="7" t="s">
        <v>41</v>
      </c>
      <c r="G678" s="4" t="s">
        <v>699</v>
      </c>
      <c r="H678" s="11">
        <v>18</v>
      </c>
      <c r="I678" s="11">
        <v>15</v>
      </c>
      <c r="J678" s="11">
        <v>83.333333333333329</v>
      </c>
      <c r="K678" s="11">
        <v>4</v>
      </c>
      <c r="L678" s="11">
        <v>4</v>
      </c>
      <c r="M678" s="12">
        <v>1</v>
      </c>
      <c r="N678" s="7" t="s">
        <v>1443</v>
      </c>
      <c r="O678" s="13" t="str">
        <f t="shared" si="15"/>
        <v>Cumplido</v>
      </c>
    </row>
    <row r="679" spans="1:15" ht="38.25" x14ac:dyDescent="0.2">
      <c r="A679" s="1"/>
      <c r="B679" s="10" t="s">
        <v>17</v>
      </c>
      <c r="C679" s="7" t="s">
        <v>19</v>
      </c>
      <c r="D679" s="7" t="s">
        <v>47</v>
      </c>
      <c r="E679" s="7"/>
      <c r="F679" s="7" t="s">
        <v>41</v>
      </c>
      <c r="G679" s="4" t="s">
        <v>700</v>
      </c>
      <c r="H679" s="11">
        <v>1</v>
      </c>
      <c r="I679" s="11">
        <v>0</v>
      </c>
      <c r="J679" s="11">
        <v>0</v>
      </c>
      <c r="K679" s="11">
        <v>1</v>
      </c>
      <c r="L679" s="11">
        <v>1</v>
      </c>
      <c r="M679" s="12">
        <v>1</v>
      </c>
      <c r="N679" s="7" t="s">
        <v>1444</v>
      </c>
      <c r="O679" s="13" t="str">
        <f t="shared" si="15"/>
        <v>Cumplido</v>
      </c>
    </row>
    <row r="680" spans="1:15" ht="25.5" x14ac:dyDescent="0.2">
      <c r="A680" s="1"/>
      <c r="B680" s="10" t="s">
        <v>17</v>
      </c>
      <c r="C680" s="7" t="s">
        <v>19</v>
      </c>
      <c r="D680" s="7" t="s">
        <v>47</v>
      </c>
      <c r="E680" s="7"/>
      <c r="F680" s="7" t="s">
        <v>41</v>
      </c>
      <c r="G680" s="4" t="s">
        <v>701</v>
      </c>
      <c r="H680" s="11">
        <v>100</v>
      </c>
      <c r="I680" s="11">
        <v>43</v>
      </c>
      <c r="J680" s="11">
        <v>43</v>
      </c>
      <c r="K680" s="11">
        <v>100</v>
      </c>
      <c r="L680" s="11">
        <v>0</v>
      </c>
      <c r="M680" s="12">
        <v>0</v>
      </c>
      <c r="N680" s="7" t="s">
        <v>1917</v>
      </c>
      <c r="O680" s="13" t="str">
        <f t="shared" si="15"/>
        <v>Incumplido</v>
      </c>
    </row>
    <row r="681" spans="1:15" ht="25.5" x14ac:dyDescent="0.2">
      <c r="A681" s="1"/>
      <c r="B681" s="10" t="s">
        <v>17</v>
      </c>
      <c r="C681" s="7" t="s">
        <v>19</v>
      </c>
      <c r="D681" s="7" t="s">
        <v>196</v>
      </c>
      <c r="E681" s="7"/>
      <c r="F681" s="7" t="s">
        <v>41</v>
      </c>
      <c r="G681" s="4" t="s">
        <v>702</v>
      </c>
      <c r="H681" s="11">
        <v>100</v>
      </c>
      <c r="I681" s="11">
        <v>35</v>
      </c>
      <c r="J681" s="11">
        <v>35</v>
      </c>
      <c r="K681" s="11">
        <v>100</v>
      </c>
      <c r="L681" s="11">
        <v>0</v>
      </c>
      <c r="M681" s="12">
        <v>0</v>
      </c>
      <c r="N681" s="7" t="s">
        <v>1917</v>
      </c>
      <c r="O681" s="13" t="str">
        <f t="shared" si="15"/>
        <v>Incumplido</v>
      </c>
    </row>
    <row r="682" spans="1:15" ht="25.5" x14ac:dyDescent="0.2">
      <c r="A682" s="1"/>
      <c r="B682" s="10" t="s">
        <v>17</v>
      </c>
      <c r="C682" s="7" t="s">
        <v>19</v>
      </c>
      <c r="D682" s="7" t="s">
        <v>703</v>
      </c>
      <c r="E682" s="7"/>
      <c r="F682" s="7" t="s">
        <v>41</v>
      </c>
      <c r="G682" s="4" t="s">
        <v>704</v>
      </c>
      <c r="H682" s="11">
        <v>100</v>
      </c>
      <c r="I682" s="11">
        <v>100</v>
      </c>
      <c r="J682" s="11">
        <v>100</v>
      </c>
      <c r="K682" s="11">
        <v>100</v>
      </c>
      <c r="L682" s="11">
        <v>0</v>
      </c>
      <c r="M682" s="12">
        <v>0</v>
      </c>
      <c r="N682" s="7" t="s">
        <v>1917</v>
      </c>
      <c r="O682" s="13" t="str">
        <f t="shared" si="15"/>
        <v>Incumplido</v>
      </c>
    </row>
    <row r="683" spans="1:15" ht="25.5" x14ac:dyDescent="0.2">
      <c r="A683" s="1"/>
      <c r="B683" s="10" t="s">
        <v>17</v>
      </c>
      <c r="C683" s="7" t="s">
        <v>19</v>
      </c>
      <c r="D683" s="7" t="s">
        <v>70</v>
      </c>
      <c r="E683" s="7"/>
      <c r="F683" s="7" t="s">
        <v>41</v>
      </c>
      <c r="G683" s="4" t="s">
        <v>705</v>
      </c>
      <c r="H683" s="11">
        <v>100</v>
      </c>
      <c r="I683" s="11">
        <v>100</v>
      </c>
      <c r="J683" s="11">
        <v>100</v>
      </c>
      <c r="K683" s="11">
        <v>100</v>
      </c>
      <c r="L683" s="11">
        <v>0</v>
      </c>
      <c r="M683" s="12">
        <v>0</v>
      </c>
      <c r="N683" s="7" t="s">
        <v>1917</v>
      </c>
      <c r="O683" s="13" t="str">
        <f t="shared" si="15"/>
        <v>Incumplido</v>
      </c>
    </row>
    <row r="684" spans="1:15" ht="25.5" x14ac:dyDescent="0.2">
      <c r="A684" s="1"/>
      <c r="B684" s="10" t="s">
        <v>17</v>
      </c>
      <c r="C684" s="7" t="s">
        <v>19</v>
      </c>
      <c r="D684" s="7" t="s">
        <v>675</v>
      </c>
      <c r="E684" s="7"/>
      <c r="F684" s="7" t="s">
        <v>41</v>
      </c>
      <c r="G684" s="4" t="s">
        <v>706</v>
      </c>
      <c r="H684" s="11">
        <v>100</v>
      </c>
      <c r="I684" s="11">
        <v>50</v>
      </c>
      <c r="J684" s="11">
        <v>50</v>
      </c>
      <c r="K684" s="11">
        <v>25</v>
      </c>
      <c r="L684" s="11">
        <v>25</v>
      </c>
      <c r="M684" s="12">
        <v>1</v>
      </c>
      <c r="N684" s="7" t="s">
        <v>1445</v>
      </c>
      <c r="O684" s="13" t="str">
        <f t="shared" si="15"/>
        <v>Cumplido</v>
      </c>
    </row>
    <row r="685" spans="1:15" ht="68.25" customHeight="1" x14ac:dyDescent="0.2">
      <c r="A685" s="1"/>
      <c r="B685" s="10" t="s">
        <v>17</v>
      </c>
      <c r="C685" s="7" t="s">
        <v>19</v>
      </c>
      <c r="D685" s="7" t="s">
        <v>47</v>
      </c>
      <c r="E685" s="7"/>
      <c r="F685" s="7" t="s">
        <v>41</v>
      </c>
      <c r="G685" s="4" t="s">
        <v>707</v>
      </c>
      <c r="H685" s="11">
        <v>100</v>
      </c>
      <c r="I685" s="11">
        <v>50</v>
      </c>
      <c r="J685" s="11">
        <v>50</v>
      </c>
      <c r="K685" s="11">
        <v>25</v>
      </c>
      <c r="L685" s="11">
        <v>25</v>
      </c>
      <c r="M685" s="12">
        <v>1</v>
      </c>
      <c r="N685" s="7" t="s">
        <v>1446</v>
      </c>
      <c r="O685" s="13" t="str">
        <f t="shared" si="15"/>
        <v>Cumplido</v>
      </c>
    </row>
    <row r="686" spans="1:15" ht="25.5" x14ac:dyDescent="0.2">
      <c r="A686" s="1"/>
      <c r="B686" s="10" t="s">
        <v>17</v>
      </c>
      <c r="C686" s="7" t="s">
        <v>19</v>
      </c>
      <c r="D686" s="7" t="s">
        <v>675</v>
      </c>
      <c r="E686" s="7"/>
      <c r="F686" s="7" t="s">
        <v>41</v>
      </c>
      <c r="G686" s="4" t="s">
        <v>708</v>
      </c>
      <c r="H686" s="11">
        <v>100</v>
      </c>
      <c r="I686" s="11">
        <v>50</v>
      </c>
      <c r="J686" s="11">
        <v>50</v>
      </c>
      <c r="K686" s="11">
        <v>50</v>
      </c>
      <c r="L686" s="11">
        <v>50</v>
      </c>
      <c r="M686" s="12">
        <v>1</v>
      </c>
      <c r="N686" s="7" t="s">
        <v>1906</v>
      </c>
      <c r="O686" s="13" t="str">
        <f t="shared" si="15"/>
        <v>Cumplido</v>
      </c>
    </row>
    <row r="687" spans="1:15" ht="25.5" x14ac:dyDescent="0.2">
      <c r="A687" s="1"/>
      <c r="B687" s="10" t="s">
        <v>17</v>
      </c>
      <c r="C687" s="7" t="s">
        <v>19</v>
      </c>
      <c r="D687" s="7" t="s">
        <v>196</v>
      </c>
      <c r="E687" s="7"/>
      <c r="F687" s="7" t="s">
        <v>41</v>
      </c>
      <c r="G687" s="4" t="s">
        <v>709</v>
      </c>
      <c r="H687" s="11">
        <v>100</v>
      </c>
      <c r="I687" s="11">
        <v>0</v>
      </c>
      <c r="J687" s="11">
        <v>0</v>
      </c>
      <c r="K687" s="11">
        <v>100</v>
      </c>
      <c r="L687" s="11">
        <v>0</v>
      </c>
      <c r="M687" s="12">
        <v>0</v>
      </c>
      <c r="N687" s="7" t="s">
        <v>1917</v>
      </c>
      <c r="O687" s="13" t="str">
        <f t="shared" si="15"/>
        <v>Incumplido</v>
      </c>
    </row>
    <row r="688" spans="1:15" ht="25.5" x14ac:dyDescent="0.2">
      <c r="A688" s="1"/>
      <c r="B688" s="10" t="s">
        <v>17</v>
      </c>
      <c r="C688" s="7" t="s">
        <v>19</v>
      </c>
      <c r="D688" s="7" t="s">
        <v>691</v>
      </c>
      <c r="E688" s="7"/>
      <c r="F688" s="7" t="s">
        <v>41</v>
      </c>
      <c r="G688" s="4" t="s">
        <v>710</v>
      </c>
      <c r="H688" s="11">
        <v>3</v>
      </c>
      <c r="I688" s="11">
        <v>0</v>
      </c>
      <c r="J688" s="11">
        <v>0</v>
      </c>
      <c r="K688" s="11">
        <v>0</v>
      </c>
      <c r="L688" s="11">
        <v>0</v>
      </c>
      <c r="M688" s="12">
        <v>0</v>
      </c>
      <c r="N688" s="7" t="s">
        <v>1917</v>
      </c>
      <c r="O688" s="13" t="str">
        <f t="shared" si="15"/>
        <v>Incumplido</v>
      </c>
    </row>
    <row r="689" spans="1:15" ht="25.5" x14ac:dyDescent="0.2">
      <c r="A689" s="1"/>
      <c r="B689" s="10" t="s">
        <v>17</v>
      </c>
      <c r="C689" s="7" t="s">
        <v>19</v>
      </c>
      <c r="D689" s="7" t="s">
        <v>711</v>
      </c>
      <c r="E689" s="7"/>
      <c r="F689" s="7" t="s">
        <v>41</v>
      </c>
      <c r="G689" s="4" t="s">
        <v>712</v>
      </c>
      <c r="H689" s="11">
        <v>1</v>
      </c>
      <c r="I689" s="11">
        <v>0</v>
      </c>
      <c r="J689" s="11">
        <v>0</v>
      </c>
      <c r="K689" s="11">
        <v>1</v>
      </c>
      <c r="L689" s="11">
        <v>0</v>
      </c>
      <c r="M689" s="12">
        <v>0</v>
      </c>
      <c r="N689" s="7" t="s">
        <v>1917</v>
      </c>
      <c r="O689" s="13" t="str">
        <f t="shared" si="15"/>
        <v>Incumplido</v>
      </c>
    </row>
    <row r="690" spans="1:15" ht="25.5" x14ac:dyDescent="0.2">
      <c r="A690" s="1"/>
      <c r="B690" s="10" t="s">
        <v>17</v>
      </c>
      <c r="C690" s="7" t="s">
        <v>19</v>
      </c>
      <c r="D690" s="7" t="s">
        <v>711</v>
      </c>
      <c r="E690" s="7"/>
      <c r="F690" s="7" t="s">
        <v>41</v>
      </c>
      <c r="G690" s="4" t="s">
        <v>713</v>
      </c>
      <c r="H690" s="11">
        <v>100</v>
      </c>
      <c r="I690" s="11">
        <v>100</v>
      </c>
      <c r="J690" s="11">
        <v>100</v>
      </c>
      <c r="K690" s="11">
        <v>100</v>
      </c>
      <c r="L690" s="11">
        <v>0</v>
      </c>
      <c r="M690" s="12">
        <v>0</v>
      </c>
      <c r="N690" s="7" t="s">
        <v>1917</v>
      </c>
      <c r="O690" s="13" t="str">
        <f t="shared" si="15"/>
        <v>Incumplido</v>
      </c>
    </row>
    <row r="691" spans="1:15" ht="57.75" customHeight="1" x14ac:dyDescent="0.2">
      <c r="A691" s="1"/>
      <c r="B691" s="10" t="s">
        <v>17</v>
      </c>
      <c r="C691" s="7" t="s">
        <v>19</v>
      </c>
      <c r="D691" s="7" t="s">
        <v>714</v>
      </c>
      <c r="E691" s="7"/>
      <c r="F691" s="7" t="s">
        <v>41</v>
      </c>
      <c r="G691" s="4" t="s">
        <v>715</v>
      </c>
      <c r="H691" s="11">
        <v>100</v>
      </c>
      <c r="I691" s="11">
        <v>40</v>
      </c>
      <c r="J691" s="11">
        <v>40</v>
      </c>
      <c r="K691" s="11">
        <v>100</v>
      </c>
      <c r="L691" s="11">
        <v>0</v>
      </c>
      <c r="M691" s="12">
        <v>0</v>
      </c>
      <c r="N691" s="7" t="s">
        <v>1917</v>
      </c>
      <c r="O691" s="13" t="str">
        <f t="shared" si="15"/>
        <v>Incumplido</v>
      </c>
    </row>
    <row r="692" spans="1:15" ht="48.75" customHeight="1" x14ac:dyDescent="0.2">
      <c r="A692" s="1"/>
      <c r="B692" s="10" t="s">
        <v>17</v>
      </c>
      <c r="C692" s="7" t="s">
        <v>19</v>
      </c>
      <c r="D692" s="7" t="s">
        <v>647</v>
      </c>
      <c r="E692" s="7"/>
      <c r="F692" s="7" t="s">
        <v>41</v>
      </c>
      <c r="G692" s="4" t="s">
        <v>716</v>
      </c>
      <c r="H692" s="11">
        <v>100</v>
      </c>
      <c r="I692" s="11">
        <v>56</v>
      </c>
      <c r="J692" s="11">
        <v>56</v>
      </c>
      <c r="K692" s="11">
        <v>100</v>
      </c>
      <c r="L692" s="11">
        <v>0</v>
      </c>
      <c r="M692" s="12">
        <v>0</v>
      </c>
      <c r="N692" s="7" t="s">
        <v>1917</v>
      </c>
      <c r="O692" s="13" t="str">
        <f t="shared" si="15"/>
        <v>Incumplido</v>
      </c>
    </row>
    <row r="693" spans="1:15" ht="68.25" customHeight="1" x14ac:dyDescent="0.2">
      <c r="A693" s="1"/>
      <c r="B693" s="10" t="s">
        <v>17</v>
      </c>
      <c r="C693" s="7" t="s">
        <v>19</v>
      </c>
      <c r="D693" s="7" t="s">
        <v>703</v>
      </c>
      <c r="E693" s="7"/>
      <c r="F693" s="7" t="s">
        <v>41</v>
      </c>
      <c r="G693" s="4" t="s">
        <v>763</v>
      </c>
      <c r="H693" s="11">
        <v>100</v>
      </c>
      <c r="I693" s="11">
        <v>100</v>
      </c>
      <c r="J693" s="11">
        <v>100</v>
      </c>
      <c r="K693" s="11">
        <v>100</v>
      </c>
      <c r="L693" s="11">
        <v>100</v>
      </c>
      <c r="M693" s="12">
        <v>1</v>
      </c>
      <c r="N693" s="7" t="s">
        <v>764</v>
      </c>
      <c r="O693" s="13" t="str">
        <f t="shared" si="15"/>
        <v>Cumplido</v>
      </c>
    </row>
    <row r="694" spans="1:15" ht="22.5" x14ac:dyDescent="0.2">
      <c r="A694" s="1"/>
      <c r="B694" s="43" t="s">
        <v>20</v>
      </c>
      <c r="C694" s="44"/>
      <c r="D694" s="44"/>
      <c r="E694" s="44"/>
      <c r="F694" s="44"/>
      <c r="G694" s="44"/>
      <c r="H694" s="44"/>
      <c r="I694" s="44"/>
      <c r="J694" s="44"/>
      <c r="K694" s="44"/>
      <c r="L694" s="44"/>
      <c r="M694" s="44"/>
      <c r="N694" s="44"/>
      <c r="O694" s="45"/>
    </row>
    <row r="695" spans="1:15" ht="36.75" customHeight="1" x14ac:dyDescent="0.2">
      <c r="A695" s="1"/>
      <c r="B695" s="10" t="s">
        <v>17</v>
      </c>
      <c r="C695" s="7" t="s">
        <v>20</v>
      </c>
      <c r="D695" s="7" t="s">
        <v>686</v>
      </c>
      <c r="E695" s="7"/>
      <c r="F695" s="7" t="s">
        <v>41</v>
      </c>
      <c r="G695" s="4" t="s">
        <v>717</v>
      </c>
      <c r="H695" s="11">
        <v>95</v>
      </c>
      <c r="I695" s="11">
        <v>32</v>
      </c>
      <c r="J695" s="11">
        <v>33.684210526315788</v>
      </c>
      <c r="K695" s="11">
        <v>45</v>
      </c>
      <c r="L695" s="11">
        <v>0</v>
      </c>
      <c r="M695" s="12">
        <v>0</v>
      </c>
      <c r="N695" s="7" t="s">
        <v>1917</v>
      </c>
      <c r="O695" s="13" t="str">
        <f t="shared" si="15"/>
        <v>Incumplido</v>
      </c>
    </row>
    <row r="696" spans="1:15" ht="36.75" customHeight="1" x14ac:dyDescent="0.2">
      <c r="A696" s="1"/>
      <c r="B696" s="10" t="s">
        <v>17</v>
      </c>
      <c r="C696" s="7" t="s">
        <v>20</v>
      </c>
      <c r="D696" s="7" t="s">
        <v>76</v>
      </c>
      <c r="E696" s="7"/>
      <c r="F696" s="7" t="s">
        <v>41</v>
      </c>
      <c r="G696" s="4" t="s">
        <v>718</v>
      </c>
      <c r="H696" s="11">
        <v>95</v>
      </c>
      <c r="I696" s="11">
        <v>61.96</v>
      </c>
      <c r="J696" s="11">
        <v>65.221052631578956</v>
      </c>
      <c r="K696" s="11">
        <v>45</v>
      </c>
      <c r="L696" s="11">
        <v>61.96</v>
      </c>
      <c r="M696" s="12">
        <v>1.3768888888888888</v>
      </c>
      <c r="N696" s="7" t="s">
        <v>1447</v>
      </c>
      <c r="O696" s="13" t="str">
        <f t="shared" si="15"/>
        <v>Cumplido</v>
      </c>
    </row>
    <row r="697" spans="1:15" ht="36.75" customHeight="1" x14ac:dyDescent="0.2">
      <c r="A697" s="1"/>
      <c r="B697" s="10" t="s">
        <v>17</v>
      </c>
      <c r="C697" s="7" t="s">
        <v>20</v>
      </c>
      <c r="D697" s="7" t="s">
        <v>76</v>
      </c>
      <c r="E697" s="7"/>
      <c r="F697" s="7" t="s">
        <v>41</v>
      </c>
      <c r="G697" s="4" t="s">
        <v>719</v>
      </c>
      <c r="H697" s="11">
        <v>80</v>
      </c>
      <c r="I697" s="11">
        <v>4.59</v>
      </c>
      <c r="J697" s="11">
        <v>5.7374999999999998</v>
      </c>
      <c r="K697" s="11">
        <v>30</v>
      </c>
      <c r="L697" s="11">
        <v>0</v>
      </c>
      <c r="M697" s="12">
        <v>0</v>
      </c>
      <c r="N697" s="7" t="s">
        <v>1917</v>
      </c>
      <c r="O697" s="13" t="str">
        <f t="shared" si="15"/>
        <v>Incumplido</v>
      </c>
    </row>
    <row r="698" spans="1:15" ht="36.75" customHeight="1" x14ac:dyDescent="0.2">
      <c r="A698" s="1"/>
      <c r="B698" s="10" t="s">
        <v>17</v>
      </c>
      <c r="C698" s="7" t="s">
        <v>20</v>
      </c>
      <c r="D698" s="7" t="s">
        <v>76</v>
      </c>
      <c r="E698" s="7"/>
      <c r="F698" s="7" t="s">
        <v>41</v>
      </c>
      <c r="G698" s="4" t="s">
        <v>720</v>
      </c>
      <c r="H698" s="11">
        <v>95</v>
      </c>
      <c r="I698" s="11">
        <v>86.78</v>
      </c>
      <c r="J698" s="11">
        <v>91.347368421052636</v>
      </c>
      <c r="K698" s="11">
        <v>45</v>
      </c>
      <c r="L698" s="11">
        <v>0</v>
      </c>
      <c r="M698" s="12">
        <v>0</v>
      </c>
      <c r="N698" s="7" t="s">
        <v>1917</v>
      </c>
      <c r="O698" s="13" t="str">
        <f t="shared" si="15"/>
        <v>Incumplido</v>
      </c>
    </row>
    <row r="699" spans="1:15" ht="36.75" customHeight="1" x14ac:dyDescent="0.2">
      <c r="A699" s="1"/>
      <c r="B699" s="10" t="s">
        <v>17</v>
      </c>
      <c r="C699" s="7" t="s">
        <v>20</v>
      </c>
      <c r="D699" s="7" t="s">
        <v>76</v>
      </c>
      <c r="E699" s="7"/>
      <c r="F699" s="7" t="s">
        <v>41</v>
      </c>
      <c r="G699" s="4" t="s">
        <v>721</v>
      </c>
      <c r="H699" s="11">
        <v>80</v>
      </c>
      <c r="I699" s="11">
        <v>79.849999999999994</v>
      </c>
      <c r="J699" s="11">
        <v>99.812499999999986</v>
      </c>
      <c r="K699" s="11">
        <v>30</v>
      </c>
      <c r="L699" s="11">
        <v>0</v>
      </c>
      <c r="M699" s="12">
        <v>0</v>
      </c>
      <c r="N699" s="7" t="s">
        <v>1917</v>
      </c>
      <c r="O699" s="13" t="str">
        <f t="shared" si="15"/>
        <v>Incumplido</v>
      </c>
    </row>
    <row r="700" spans="1:15" ht="36.75" customHeight="1" x14ac:dyDescent="0.2">
      <c r="A700" s="1"/>
      <c r="B700" s="10" t="s">
        <v>17</v>
      </c>
      <c r="C700" s="7" t="s">
        <v>20</v>
      </c>
      <c r="D700" s="7" t="s">
        <v>76</v>
      </c>
      <c r="E700" s="7"/>
      <c r="F700" s="7" t="s">
        <v>41</v>
      </c>
      <c r="G700" s="4" t="s">
        <v>722</v>
      </c>
      <c r="H700" s="11">
        <v>95</v>
      </c>
      <c r="I700" s="11">
        <v>81.09</v>
      </c>
      <c r="J700" s="11">
        <v>85.357894736842113</v>
      </c>
      <c r="K700" s="11">
        <v>45</v>
      </c>
      <c r="L700" s="11">
        <v>0</v>
      </c>
      <c r="M700" s="12">
        <v>0</v>
      </c>
      <c r="N700" s="7" t="s">
        <v>1917</v>
      </c>
      <c r="O700" s="13" t="str">
        <f t="shared" si="15"/>
        <v>Incumplido</v>
      </c>
    </row>
    <row r="701" spans="1:15" ht="36.75" customHeight="1" x14ac:dyDescent="0.2">
      <c r="A701" s="1"/>
      <c r="B701" s="10" t="s">
        <v>17</v>
      </c>
      <c r="C701" s="7" t="s">
        <v>20</v>
      </c>
      <c r="D701" s="7" t="s">
        <v>76</v>
      </c>
      <c r="E701" s="7"/>
      <c r="F701" s="7" t="s">
        <v>41</v>
      </c>
      <c r="G701" s="4" t="s">
        <v>723</v>
      </c>
      <c r="H701" s="11">
        <v>80</v>
      </c>
      <c r="I701" s="11">
        <v>5.75</v>
      </c>
      <c r="J701" s="11">
        <v>7.1875</v>
      </c>
      <c r="K701" s="11">
        <v>30</v>
      </c>
      <c r="L701" s="11">
        <v>0</v>
      </c>
      <c r="M701" s="12">
        <v>0</v>
      </c>
      <c r="N701" s="7" t="s">
        <v>1917</v>
      </c>
      <c r="O701" s="13" t="str">
        <f t="shared" si="15"/>
        <v>Incumplido</v>
      </c>
    </row>
    <row r="702" spans="1:15" ht="36.75" customHeight="1" x14ac:dyDescent="0.2">
      <c r="A702" s="1"/>
      <c r="B702" s="10" t="s">
        <v>17</v>
      </c>
      <c r="C702" s="7" t="s">
        <v>20</v>
      </c>
      <c r="D702" s="7" t="s">
        <v>87</v>
      </c>
      <c r="E702" s="7"/>
      <c r="F702" s="7" t="s">
        <v>41</v>
      </c>
      <c r="G702" s="4" t="s">
        <v>724</v>
      </c>
      <c r="H702" s="11">
        <v>95</v>
      </c>
      <c r="I702" s="11">
        <v>57.75</v>
      </c>
      <c r="J702" s="11">
        <v>60.789473684210527</v>
      </c>
      <c r="K702" s="11">
        <v>45</v>
      </c>
      <c r="L702" s="11">
        <v>0</v>
      </c>
      <c r="M702" s="12">
        <v>0</v>
      </c>
      <c r="N702" s="7" t="s">
        <v>1917</v>
      </c>
      <c r="O702" s="13" t="str">
        <f t="shared" si="15"/>
        <v>Incumplido</v>
      </c>
    </row>
    <row r="703" spans="1:15" ht="36.75" customHeight="1" x14ac:dyDescent="0.2">
      <c r="A703" s="1"/>
      <c r="B703" s="10" t="s">
        <v>17</v>
      </c>
      <c r="C703" s="7" t="s">
        <v>20</v>
      </c>
      <c r="D703" s="7" t="s">
        <v>87</v>
      </c>
      <c r="E703" s="7"/>
      <c r="F703" s="7" t="s">
        <v>41</v>
      </c>
      <c r="G703" s="4" t="s">
        <v>725</v>
      </c>
      <c r="H703" s="11">
        <v>80</v>
      </c>
      <c r="I703" s="11">
        <v>2.6</v>
      </c>
      <c r="J703" s="11">
        <v>3.25</v>
      </c>
      <c r="K703" s="11">
        <v>30</v>
      </c>
      <c r="L703" s="11">
        <v>0</v>
      </c>
      <c r="M703" s="12">
        <v>0</v>
      </c>
      <c r="N703" s="7" t="s">
        <v>1917</v>
      </c>
      <c r="O703" s="13" t="str">
        <f t="shared" si="15"/>
        <v>Incumplido</v>
      </c>
    </row>
    <row r="704" spans="1:15" ht="36.75" customHeight="1" x14ac:dyDescent="0.2">
      <c r="A704" s="1"/>
      <c r="B704" s="10" t="s">
        <v>17</v>
      </c>
      <c r="C704" s="7" t="s">
        <v>20</v>
      </c>
      <c r="D704" s="7" t="s">
        <v>87</v>
      </c>
      <c r="E704" s="7"/>
      <c r="F704" s="7" t="s">
        <v>41</v>
      </c>
      <c r="G704" s="4" t="s">
        <v>726</v>
      </c>
      <c r="H704" s="11">
        <v>95</v>
      </c>
      <c r="I704" s="11">
        <v>81.89</v>
      </c>
      <c r="J704" s="11">
        <v>86.2</v>
      </c>
      <c r="K704" s="11">
        <v>45</v>
      </c>
      <c r="L704" s="11">
        <v>0</v>
      </c>
      <c r="M704" s="12">
        <v>0</v>
      </c>
      <c r="N704" s="7" t="s">
        <v>1917</v>
      </c>
      <c r="O704" s="13" t="str">
        <f t="shared" si="15"/>
        <v>Incumplido</v>
      </c>
    </row>
    <row r="705" spans="1:15" ht="36.75" customHeight="1" x14ac:dyDescent="0.2">
      <c r="A705" s="1"/>
      <c r="B705" s="10" t="s">
        <v>17</v>
      </c>
      <c r="C705" s="7" t="s">
        <v>20</v>
      </c>
      <c r="D705" s="7" t="s">
        <v>87</v>
      </c>
      <c r="E705" s="7"/>
      <c r="F705" s="7" t="s">
        <v>41</v>
      </c>
      <c r="G705" s="4" t="s">
        <v>727</v>
      </c>
      <c r="H705" s="11">
        <v>80</v>
      </c>
      <c r="I705" s="11">
        <v>72.94</v>
      </c>
      <c r="J705" s="11">
        <v>91.174999999999997</v>
      </c>
      <c r="K705" s="11">
        <v>30</v>
      </c>
      <c r="L705" s="11">
        <v>0</v>
      </c>
      <c r="M705" s="12">
        <v>0</v>
      </c>
      <c r="N705" s="7" t="s">
        <v>1917</v>
      </c>
      <c r="O705" s="13" t="str">
        <f t="shared" si="15"/>
        <v>Incumplido</v>
      </c>
    </row>
    <row r="706" spans="1:15" ht="36.75" customHeight="1" x14ac:dyDescent="0.2">
      <c r="A706" s="1"/>
      <c r="B706" s="10" t="s">
        <v>17</v>
      </c>
      <c r="C706" s="7" t="s">
        <v>20</v>
      </c>
      <c r="D706" s="7" t="s">
        <v>87</v>
      </c>
      <c r="E706" s="7"/>
      <c r="F706" s="7" t="s">
        <v>41</v>
      </c>
      <c r="G706" s="4" t="s">
        <v>728</v>
      </c>
      <c r="H706" s="11">
        <v>95</v>
      </c>
      <c r="I706" s="11">
        <v>68.84</v>
      </c>
      <c r="J706" s="11">
        <v>72.463157894736838</v>
      </c>
      <c r="K706" s="11">
        <v>45</v>
      </c>
      <c r="L706" s="11">
        <v>0</v>
      </c>
      <c r="M706" s="12">
        <v>0</v>
      </c>
      <c r="N706" s="7" t="s">
        <v>1917</v>
      </c>
      <c r="O706" s="13" t="str">
        <f t="shared" si="15"/>
        <v>Incumplido</v>
      </c>
    </row>
    <row r="707" spans="1:15" ht="36.75" customHeight="1" x14ac:dyDescent="0.2">
      <c r="A707" s="1"/>
      <c r="B707" s="10" t="s">
        <v>17</v>
      </c>
      <c r="C707" s="7" t="s">
        <v>20</v>
      </c>
      <c r="D707" s="7" t="s">
        <v>87</v>
      </c>
      <c r="E707" s="7"/>
      <c r="F707" s="7" t="s">
        <v>41</v>
      </c>
      <c r="G707" s="4" t="s">
        <v>729</v>
      </c>
      <c r="H707" s="11">
        <v>80</v>
      </c>
      <c r="I707" s="11">
        <v>2.86</v>
      </c>
      <c r="J707" s="11">
        <v>3.5750000000000002</v>
      </c>
      <c r="K707" s="11">
        <v>30</v>
      </c>
      <c r="L707" s="11">
        <v>0</v>
      </c>
      <c r="M707" s="12">
        <v>0</v>
      </c>
      <c r="N707" s="7" t="s">
        <v>1917</v>
      </c>
      <c r="O707" s="13" t="str">
        <f t="shared" ref="O707:O756" si="16">IF(M707&gt;=95%,"Cumplido","Incumplido")</f>
        <v>Incumplido</v>
      </c>
    </row>
    <row r="708" spans="1:15" ht="36.75" customHeight="1" x14ac:dyDescent="0.2">
      <c r="A708" s="1"/>
      <c r="B708" s="10" t="s">
        <v>17</v>
      </c>
      <c r="C708" s="7" t="s">
        <v>20</v>
      </c>
      <c r="D708" s="7" t="s">
        <v>108</v>
      </c>
      <c r="E708" s="7"/>
      <c r="F708" s="7" t="s">
        <v>41</v>
      </c>
      <c r="G708" s="4" t="s">
        <v>730</v>
      </c>
      <c r="H708" s="11">
        <v>95</v>
      </c>
      <c r="I708" s="11">
        <v>45.3</v>
      </c>
      <c r="J708" s="11">
        <v>47.684210526315788</v>
      </c>
      <c r="K708" s="11">
        <v>45</v>
      </c>
      <c r="L708" s="11">
        <v>0</v>
      </c>
      <c r="M708" s="12">
        <v>0</v>
      </c>
      <c r="N708" s="7" t="s">
        <v>1917</v>
      </c>
      <c r="O708" s="13" t="str">
        <f t="shared" si="16"/>
        <v>Incumplido</v>
      </c>
    </row>
    <row r="709" spans="1:15" ht="36.75" customHeight="1" x14ac:dyDescent="0.2">
      <c r="A709" s="1"/>
      <c r="B709" s="10" t="s">
        <v>17</v>
      </c>
      <c r="C709" s="7" t="s">
        <v>20</v>
      </c>
      <c r="D709" s="7" t="s">
        <v>108</v>
      </c>
      <c r="E709" s="7"/>
      <c r="F709" s="7" t="s">
        <v>41</v>
      </c>
      <c r="G709" s="4" t="s">
        <v>731</v>
      </c>
      <c r="H709" s="11">
        <v>80</v>
      </c>
      <c r="I709" s="11">
        <v>4.62</v>
      </c>
      <c r="J709" s="11">
        <v>5.7750000000000004</v>
      </c>
      <c r="K709" s="11">
        <v>30</v>
      </c>
      <c r="L709" s="11">
        <v>0</v>
      </c>
      <c r="M709" s="12">
        <v>0</v>
      </c>
      <c r="N709" s="7" t="s">
        <v>1917</v>
      </c>
      <c r="O709" s="13" t="str">
        <f t="shared" si="16"/>
        <v>Incumplido</v>
      </c>
    </row>
    <row r="710" spans="1:15" ht="36.75" customHeight="1" x14ac:dyDescent="0.2">
      <c r="A710" s="1"/>
      <c r="B710" s="10" t="s">
        <v>17</v>
      </c>
      <c r="C710" s="7" t="s">
        <v>20</v>
      </c>
      <c r="D710" s="7" t="s">
        <v>108</v>
      </c>
      <c r="E710" s="7"/>
      <c r="F710" s="7" t="s">
        <v>41</v>
      </c>
      <c r="G710" s="4" t="s">
        <v>732</v>
      </c>
      <c r="H710" s="11">
        <v>95</v>
      </c>
      <c r="I710" s="11">
        <v>88.32</v>
      </c>
      <c r="J710" s="11">
        <v>92.96842105263157</v>
      </c>
      <c r="K710" s="11">
        <v>45</v>
      </c>
      <c r="L710" s="11">
        <v>0</v>
      </c>
      <c r="M710" s="12">
        <v>0</v>
      </c>
      <c r="N710" s="7" t="s">
        <v>1917</v>
      </c>
      <c r="O710" s="13" t="str">
        <f t="shared" si="16"/>
        <v>Incumplido</v>
      </c>
    </row>
    <row r="711" spans="1:15" ht="36.75" customHeight="1" x14ac:dyDescent="0.2">
      <c r="A711" s="1"/>
      <c r="B711" s="10" t="s">
        <v>17</v>
      </c>
      <c r="C711" s="7" t="s">
        <v>20</v>
      </c>
      <c r="D711" s="7" t="s">
        <v>108</v>
      </c>
      <c r="E711" s="7"/>
      <c r="F711" s="7" t="s">
        <v>41</v>
      </c>
      <c r="G711" s="4" t="s">
        <v>733</v>
      </c>
      <c r="H711" s="11">
        <v>80</v>
      </c>
      <c r="I711" s="11">
        <v>71.11</v>
      </c>
      <c r="J711" s="11">
        <v>88.887500000000003</v>
      </c>
      <c r="K711" s="11">
        <v>30</v>
      </c>
      <c r="L711" s="11">
        <v>0</v>
      </c>
      <c r="M711" s="12">
        <v>0</v>
      </c>
      <c r="N711" s="7" t="s">
        <v>1917</v>
      </c>
      <c r="O711" s="13" t="str">
        <f t="shared" si="16"/>
        <v>Incumplido</v>
      </c>
    </row>
    <row r="712" spans="1:15" ht="36.75" customHeight="1" x14ac:dyDescent="0.2">
      <c r="A712" s="1"/>
      <c r="B712" s="10" t="s">
        <v>17</v>
      </c>
      <c r="C712" s="7" t="s">
        <v>20</v>
      </c>
      <c r="D712" s="7" t="s">
        <v>108</v>
      </c>
      <c r="E712" s="7"/>
      <c r="F712" s="7" t="s">
        <v>41</v>
      </c>
      <c r="G712" s="4" t="s">
        <v>734</v>
      </c>
      <c r="H712" s="11">
        <v>95</v>
      </c>
      <c r="I712" s="11">
        <v>63.01</v>
      </c>
      <c r="J712" s="11">
        <v>66.326315789473682</v>
      </c>
      <c r="K712" s="11">
        <v>45</v>
      </c>
      <c r="L712" s="11">
        <v>0</v>
      </c>
      <c r="M712" s="12">
        <v>0</v>
      </c>
      <c r="N712" s="7" t="s">
        <v>1917</v>
      </c>
      <c r="O712" s="13" t="str">
        <f t="shared" si="16"/>
        <v>Incumplido</v>
      </c>
    </row>
    <row r="713" spans="1:15" ht="36.75" customHeight="1" x14ac:dyDescent="0.2">
      <c r="A713" s="1"/>
      <c r="B713" s="10" t="s">
        <v>17</v>
      </c>
      <c r="C713" s="7" t="s">
        <v>20</v>
      </c>
      <c r="D713" s="7" t="s">
        <v>108</v>
      </c>
      <c r="E713" s="7"/>
      <c r="F713" s="7" t="s">
        <v>41</v>
      </c>
      <c r="G713" s="4" t="s">
        <v>735</v>
      </c>
      <c r="H713" s="11">
        <v>80</v>
      </c>
      <c r="I713" s="11">
        <v>4.01</v>
      </c>
      <c r="J713" s="11">
        <v>5.0125000000000002</v>
      </c>
      <c r="K713" s="11">
        <v>30</v>
      </c>
      <c r="L713" s="11">
        <v>0</v>
      </c>
      <c r="M713" s="12">
        <v>0</v>
      </c>
      <c r="N713" s="7" t="s">
        <v>1917</v>
      </c>
      <c r="O713" s="13" t="str">
        <f t="shared" si="16"/>
        <v>Incumplido</v>
      </c>
    </row>
    <row r="714" spans="1:15" ht="36.75" customHeight="1" x14ac:dyDescent="0.2">
      <c r="A714" s="1"/>
      <c r="B714" s="10" t="s">
        <v>17</v>
      </c>
      <c r="C714" s="7" t="s">
        <v>20</v>
      </c>
      <c r="D714" s="7" t="s">
        <v>127</v>
      </c>
      <c r="E714" s="7"/>
      <c r="F714" s="7" t="s">
        <v>41</v>
      </c>
      <c r="G714" s="4" t="s">
        <v>736</v>
      </c>
      <c r="H714" s="11">
        <v>95</v>
      </c>
      <c r="I714" s="11">
        <v>57.16</v>
      </c>
      <c r="J714" s="11">
        <v>60.168421052631579</v>
      </c>
      <c r="K714" s="11">
        <v>45</v>
      </c>
      <c r="L714" s="11">
        <v>0</v>
      </c>
      <c r="M714" s="12">
        <v>0</v>
      </c>
      <c r="N714" s="7" t="s">
        <v>1917</v>
      </c>
      <c r="O714" s="13" t="str">
        <f t="shared" si="16"/>
        <v>Incumplido</v>
      </c>
    </row>
    <row r="715" spans="1:15" ht="36.75" customHeight="1" x14ac:dyDescent="0.2">
      <c r="A715" s="1"/>
      <c r="B715" s="10" t="s">
        <v>17</v>
      </c>
      <c r="C715" s="7" t="s">
        <v>20</v>
      </c>
      <c r="D715" s="7" t="s">
        <v>127</v>
      </c>
      <c r="E715" s="7"/>
      <c r="F715" s="7" t="s">
        <v>41</v>
      </c>
      <c r="G715" s="4" t="s">
        <v>737</v>
      </c>
      <c r="H715" s="11">
        <v>80</v>
      </c>
      <c r="I715" s="11">
        <v>1.18</v>
      </c>
      <c r="J715" s="11">
        <v>1.4750000000000001</v>
      </c>
      <c r="K715" s="11">
        <v>30</v>
      </c>
      <c r="L715" s="11">
        <v>0</v>
      </c>
      <c r="M715" s="12">
        <v>0</v>
      </c>
      <c r="N715" s="7" t="s">
        <v>1917</v>
      </c>
      <c r="O715" s="13" t="str">
        <f t="shared" si="16"/>
        <v>Incumplido</v>
      </c>
    </row>
    <row r="716" spans="1:15" ht="36.75" customHeight="1" x14ac:dyDescent="0.2">
      <c r="A716" s="1"/>
      <c r="B716" s="10" t="s">
        <v>17</v>
      </c>
      <c r="C716" s="7" t="s">
        <v>20</v>
      </c>
      <c r="D716" s="7" t="s">
        <v>127</v>
      </c>
      <c r="E716" s="7"/>
      <c r="F716" s="7" t="s">
        <v>41</v>
      </c>
      <c r="G716" s="4" t="s">
        <v>738</v>
      </c>
      <c r="H716" s="11">
        <v>95</v>
      </c>
      <c r="I716" s="11">
        <v>92.17</v>
      </c>
      <c r="J716" s="11">
        <v>97.021052631578954</v>
      </c>
      <c r="K716" s="11">
        <v>45</v>
      </c>
      <c r="L716" s="11">
        <v>0</v>
      </c>
      <c r="M716" s="12">
        <v>0</v>
      </c>
      <c r="N716" s="7" t="s">
        <v>1917</v>
      </c>
      <c r="O716" s="13" t="str">
        <f t="shared" si="16"/>
        <v>Incumplido</v>
      </c>
    </row>
    <row r="717" spans="1:15" ht="36.75" customHeight="1" x14ac:dyDescent="0.2">
      <c r="A717" s="1"/>
      <c r="B717" s="10" t="s">
        <v>17</v>
      </c>
      <c r="C717" s="7" t="s">
        <v>20</v>
      </c>
      <c r="D717" s="7" t="s">
        <v>127</v>
      </c>
      <c r="E717" s="7"/>
      <c r="F717" s="7" t="s">
        <v>41</v>
      </c>
      <c r="G717" s="4" t="s">
        <v>739</v>
      </c>
      <c r="H717" s="11">
        <v>80</v>
      </c>
      <c r="I717" s="11">
        <v>61.32</v>
      </c>
      <c r="J717" s="11">
        <v>76.650000000000006</v>
      </c>
      <c r="K717" s="11">
        <v>30</v>
      </c>
      <c r="L717" s="11">
        <v>0</v>
      </c>
      <c r="M717" s="12">
        <v>0</v>
      </c>
      <c r="N717" s="7" t="s">
        <v>1917</v>
      </c>
      <c r="O717" s="13" t="str">
        <f t="shared" si="16"/>
        <v>Incumplido</v>
      </c>
    </row>
    <row r="718" spans="1:15" ht="36.75" customHeight="1" x14ac:dyDescent="0.2">
      <c r="A718" s="1"/>
      <c r="B718" s="10" t="s">
        <v>17</v>
      </c>
      <c r="C718" s="7" t="s">
        <v>20</v>
      </c>
      <c r="D718" s="7" t="s">
        <v>127</v>
      </c>
      <c r="E718" s="7"/>
      <c r="F718" s="7" t="s">
        <v>41</v>
      </c>
      <c r="G718" s="4" t="s">
        <v>740</v>
      </c>
      <c r="H718" s="11">
        <v>95</v>
      </c>
      <c r="I718" s="11">
        <v>72.8</v>
      </c>
      <c r="J718" s="11">
        <v>76.631578947368425</v>
      </c>
      <c r="K718" s="11">
        <v>45</v>
      </c>
      <c r="L718" s="11">
        <v>0</v>
      </c>
      <c r="M718" s="12">
        <v>0</v>
      </c>
      <c r="N718" s="7" t="s">
        <v>1917</v>
      </c>
      <c r="O718" s="13" t="str">
        <f t="shared" si="16"/>
        <v>Incumplido</v>
      </c>
    </row>
    <row r="719" spans="1:15" ht="36.75" customHeight="1" x14ac:dyDescent="0.2">
      <c r="A719" s="1"/>
      <c r="B719" s="10" t="s">
        <v>17</v>
      </c>
      <c r="C719" s="7" t="s">
        <v>20</v>
      </c>
      <c r="D719" s="7" t="s">
        <v>127</v>
      </c>
      <c r="E719" s="7"/>
      <c r="F719" s="7" t="s">
        <v>41</v>
      </c>
      <c r="G719" s="4" t="s">
        <v>741</v>
      </c>
      <c r="H719" s="11">
        <v>80</v>
      </c>
      <c r="I719" s="11">
        <v>5.83</v>
      </c>
      <c r="J719" s="11">
        <v>7.2874999999999996</v>
      </c>
      <c r="K719" s="11">
        <v>30</v>
      </c>
      <c r="L719" s="11">
        <v>0</v>
      </c>
      <c r="M719" s="12">
        <v>0</v>
      </c>
      <c r="N719" s="7" t="s">
        <v>1917</v>
      </c>
      <c r="O719" s="13" t="str">
        <f t="shared" si="16"/>
        <v>Incumplido</v>
      </c>
    </row>
    <row r="720" spans="1:15" ht="36.75" customHeight="1" x14ac:dyDescent="0.2">
      <c r="A720" s="1"/>
      <c r="B720" s="10" t="s">
        <v>17</v>
      </c>
      <c r="C720" s="7" t="s">
        <v>20</v>
      </c>
      <c r="D720" s="7" t="s">
        <v>149</v>
      </c>
      <c r="E720" s="7"/>
      <c r="F720" s="7" t="s">
        <v>41</v>
      </c>
      <c r="G720" s="4" t="s">
        <v>742</v>
      </c>
      <c r="H720" s="11">
        <v>95</v>
      </c>
      <c r="I720" s="11">
        <v>41.56</v>
      </c>
      <c r="J720" s="11">
        <v>43.747368421052627</v>
      </c>
      <c r="K720" s="11">
        <v>45</v>
      </c>
      <c r="L720" s="11">
        <v>0</v>
      </c>
      <c r="M720" s="12">
        <v>0</v>
      </c>
      <c r="N720" s="7" t="s">
        <v>1917</v>
      </c>
      <c r="O720" s="13" t="str">
        <f t="shared" si="16"/>
        <v>Incumplido</v>
      </c>
    </row>
    <row r="721" spans="1:15" ht="36.75" customHeight="1" x14ac:dyDescent="0.2">
      <c r="A721" s="1"/>
      <c r="B721" s="10" t="s">
        <v>17</v>
      </c>
      <c r="C721" s="7" t="s">
        <v>20</v>
      </c>
      <c r="D721" s="7" t="s">
        <v>149</v>
      </c>
      <c r="E721" s="7"/>
      <c r="F721" s="7" t="s">
        <v>41</v>
      </c>
      <c r="G721" s="4" t="s">
        <v>743</v>
      </c>
      <c r="H721" s="11">
        <v>80</v>
      </c>
      <c r="I721" s="11">
        <v>3.29</v>
      </c>
      <c r="J721" s="11">
        <v>4.1124999999999998</v>
      </c>
      <c r="K721" s="11">
        <v>30</v>
      </c>
      <c r="L721" s="11">
        <v>0</v>
      </c>
      <c r="M721" s="12">
        <v>0</v>
      </c>
      <c r="N721" s="7" t="s">
        <v>1917</v>
      </c>
      <c r="O721" s="13" t="str">
        <f t="shared" si="16"/>
        <v>Incumplido</v>
      </c>
    </row>
    <row r="722" spans="1:15" ht="36.75" customHeight="1" x14ac:dyDescent="0.2">
      <c r="A722" s="1"/>
      <c r="B722" s="10" t="s">
        <v>17</v>
      </c>
      <c r="C722" s="7" t="s">
        <v>20</v>
      </c>
      <c r="D722" s="7" t="s">
        <v>149</v>
      </c>
      <c r="E722" s="7"/>
      <c r="F722" s="7" t="s">
        <v>41</v>
      </c>
      <c r="G722" s="4" t="s">
        <v>744</v>
      </c>
      <c r="H722" s="11">
        <v>95</v>
      </c>
      <c r="I722" s="11">
        <v>92.37</v>
      </c>
      <c r="J722" s="11">
        <v>97.231578947368419</v>
      </c>
      <c r="K722" s="11">
        <v>45</v>
      </c>
      <c r="L722" s="11">
        <v>0</v>
      </c>
      <c r="M722" s="12">
        <v>0</v>
      </c>
      <c r="N722" s="7" t="s">
        <v>1917</v>
      </c>
      <c r="O722" s="13" t="str">
        <f t="shared" si="16"/>
        <v>Incumplido</v>
      </c>
    </row>
    <row r="723" spans="1:15" ht="36.75" customHeight="1" x14ac:dyDescent="0.2">
      <c r="A723" s="1"/>
      <c r="B723" s="10" t="s">
        <v>17</v>
      </c>
      <c r="C723" s="7" t="s">
        <v>20</v>
      </c>
      <c r="D723" s="7" t="s">
        <v>149</v>
      </c>
      <c r="E723" s="7"/>
      <c r="F723" s="7" t="s">
        <v>41</v>
      </c>
      <c r="G723" s="4" t="s">
        <v>745</v>
      </c>
      <c r="H723" s="11">
        <v>80</v>
      </c>
      <c r="I723" s="11">
        <v>59.98</v>
      </c>
      <c r="J723" s="11">
        <v>74.974999999999994</v>
      </c>
      <c r="K723" s="11">
        <v>30</v>
      </c>
      <c r="L723" s="11">
        <v>0</v>
      </c>
      <c r="M723" s="12">
        <v>0</v>
      </c>
      <c r="N723" s="7" t="s">
        <v>1917</v>
      </c>
      <c r="O723" s="13" t="str">
        <f t="shared" si="16"/>
        <v>Incumplido</v>
      </c>
    </row>
    <row r="724" spans="1:15" ht="36.75" customHeight="1" x14ac:dyDescent="0.2">
      <c r="A724" s="1"/>
      <c r="B724" s="10" t="s">
        <v>17</v>
      </c>
      <c r="C724" s="7" t="s">
        <v>20</v>
      </c>
      <c r="D724" s="7" t="s">
        <v>149</v>
      </c>
      <c r="E724" s="7"/>
      <c r="F724" s="7" t="s">
        <v>41</v>
      </c>
      <c r="G724" s="4" t="s">
        <v>746</v>
      </c>
      <c r="H724" s="11">
        <v>95</v>
      </c>
      <c r="I724" s="11">
        <v>83.23</v>
      </c>
      <c r="J724" s="11">
        <v>87.610526315789471</v>
      </c>
      <c r="K724" s="11">
        <v>45</v>
      </c>
      <c r="L724" s="11">
        <v>0</v>
      </c>
      <c r="M724" s="12">
        <v>0</v>
      </c>
      <c r="N724" s="7" t="s">
        <v>1917</v>
      </c>
      <c r="O724" s="13" t="str">
        <f t="shared" si="16"/>
        <v>Incumplido</v>
      </c>
    </row>
    <row r="725" spans="1:15" ht="36.75" customHeight="1" x14ac:dyDescent="0.2">
      <c r="A725" s="1"/>
      <c r="B725" s="10" t="s">
        <v>17</v>
      </c>
      <c r="C725" s="7" t="s">
        <v>20</v>
      </c>
      <c r="D725" s="7" t="s">
        <v>149</v>
      </c>
      <c r="E725" s="7"/>
      <c r="F725" s="7" t="s">
        <v>41</v>
      </c>
      <c r="G725" s="4" t="s">
        <v>747</v>
      </c>
      <c r="H725" s="11">
        <v>80</v>
      </c>
      <c r="I725" s="11">
        <v>7.24</v>
      </c>
      <c r="J725" s="11">
        <v>9.0500000000000007</v>
      </c>
      <c r="K725" s="11">
        <v>30</v>
      </c>
      <c r="L725" s="11">
        <v>0</v>
      </c>
      <c r="M725" s="12">
        <v>0</v>
      </c>
      <c r="N725" s="7" t="s">
        <v>1917</v>
      </c>
      <c r="O725" s="13" t="str">
        <f t="shared" si="16"/>
        <v>Incumplido</v>
      </c>
    </row>
    <row r="726" spans="1:15" ht="36.75" customHeight="1" x14ac:dyDescent="0.2">
      <c r="A726" s="1"/>
      <c r="B726" s="10" t="s">
        <v>17</v>
      </c>
      <c r="C726" s="7" t="s">
        <v>20</v>
      </c>
      <c r="D726" s="7" t="s">
        <v>158</v>
      </c>
      <c r="E726" s="7"/>
      <c r="F726" s="7" t="s">
        <v>41</v>
      </c>
      <c r="G726" s="4" t="s">
        <v>748</v>
      </c>
      <c r="H726" s="11">
        <v>95</v>
      </c>
      <c r="I726" s="11">
        <v>34.11</v>
      </c>
      <c r="J726" s="11">
        <v>35.905263157894737</v>
      </c>
      <c r="K726" s="11">
        <v>45</v>
      </c>
      <c r="L726" s="11">
        <v>0</v>
      </c>
      <c r="M726" s="12">
        <v>0</v>
      </c>
      <c r="N726" s="7" t="s">
        <v>1917</v>
      </c>
      <c r="O726" s="13" t="str">
        <f t="shared" si="16"/>
        <v>Incumplido</v>
      </c>
    </row>
    <row r="727" spans="1:15" ht="36.75" customHeight="1" x14ac:dyDescent="0.2">
      <c r="A727" s="1"/>
      <c r="B727" s="10" t="s">
        <v>17</v>
      </c>
      <c r="C727" s="7" t="s">
        <v>20</v>
      </c>
      <c r="D727" s="7" t="s">
        <v>158</v>
      </c>
      <c r="E727" s="7"/>
      <c r="F727" s="7" t="s">
        <v>41</v>
      </c>
      <c r="G727" s="4" t="s">
        <v>749</v>
      </c>
      <c r="H727" s="11">
        <v>80</v>
      </c>
      <c r="I727" s="11">
        <v>7.35</v>
      </c>
      <c r="J727" s="11">
        <v>9.1875</v>
      </c>
      <c r="K727" s="11">
        <v>30</v>
      </c>
      <c r="L727" s="11">
        <v>0</v>
      </c>
      <c r="M727" s="12">
        <v>0</v>
      </c>
      <c r="N727" s="7" t="s">
        <v>1917</v>
      </c>
      <c r="O727" s="13" t="str">
        <f t="shared" si="16"/>
        <v>Incumplido</v>
      </c>
    </row>
    <row r="728" spans="1:15" ht="36.75" customHeight="1" x14ac:dyDescent="0.2">
      <c r="A728" s="1"/>
      <c r="B728" s="10" t="s">
        <v>17</v>
      </c>
      <c r="C728" s="7" t="s">
        <v>20</v>
      </c>
      <c r="D728" s="7" t="s">
        <v>158</v>
      </c>
      <c r="E728" s="7"/>
      <c r="F728" s="7" t="s">
        <v>41</v>
      </c>
      <c r="G728" s="4" t="s">
        <v>750</v>
      </c>
      <c r="H728" s="11">
        <v>95</v>
      </c>
      <c r="I728" s="11">
        <v>90.64</v>
      </c>
      <c r="J728" s="11">
        <v>95.410526315789468</v>
      </c>
      <c r="K728" s="11">
        <v>45</v>
      </c>
      <c r="L728" s="11">
        <v>0</v>
      </c>
      <c r="M728" s="12">
        <v>0</v>
      </c>
      <c r="N728" s="7" t="s">
        <v>1917</v>
      </c>
      <c r="O728" s="13" t="str">
        <f t="shared" si="16"/>
        <v>Incumplido</v>
      </c>
    </row>
    <row r="729" spans="1:15" ht="36.75" customHeight="1" x14ac:dyDescent="0.2">
      <c r="A729" s="1"/>
      <c r="B729" s="10" t="s">
        <v>17</v>
      </c>
      <c r="C729" s="7" t="s">
        <v>20</v>
      </c>
      <c r="D729" s="7" t="s">
        <v>158</v>
      </c>
      <c r="E729" s="7"/>
      <c r="F729" s="7" t="s">
        <v>41</v>
      </c>
      <c r="G729" s="4" t="s">
        <v>751</v>
      </c>
      <c r="H729" s="11">
        <v>80</v>
      </c>
      <c r="I729" s="11">
        <v>77.56</v>
      </c>
      <c r="J729" s="11">
        <v>96.95</v>
      </c>
      <c r="K729" s="11">
        <v>30</v>
      </c>
      <c r="L729" s="11">
        <v>0</v>
      </c>
      <c r="M729" s="12">
        <v>0</v>
      </c>
      <c r="N729" s="7" t="s">
        <v>1917</v>
      </c>
      <c r="O729" s="13" t="str">
        <f t="shared" si="16"/>
        <v>Incumplido</v>
      </c>
    </row>
    <row r="730" spans="1:15" ht="36.75" customHeight="1" x14ac:dyDescent="0.2">
      <c r="A730" s="1"/>
      <c r="B730" s="10" t="s">
        <v>17</v>
      </c>
      <c r="C730" s="7" t="s">
        <v>20</v>
      </c>
      <c r="D730" s="7" t="s">
        <v>158</v>
      </c>
      <c r="E730" s="7"/>
      <c r="F730" s="7" t="s">
        <v>41</v>
      </c>
      <c r="G730" s="4" t="s">
        <v>752</v>
      </c>
      <c r="H730" s="11">
        <v>95</v>
      </c>
      <c r="I730" s="11">
        <v>72.239999999999995</v>
      </c>
      <c r="J730" s="11">
        <v>76.042105263157879</v>
      </c>
      <c r="K730" s="11">
        <v>45</v>
      </c>
      <c r="L730" s="11">
        <v>0</v>
      </c>
      <c r="M730" s="12">
        <v>0</v>
      </c>
      <c r="N730" s="7" t="s">
        <v>1917</v>
      </c>
      <c r="O730" s="13" t="str">
        <f t="shared" si="16"/>
        <v>Incumplido</v>
      </c>
    </row>
    <row r="731" spans="1:15" ht="36.75" customHeight="1" x14ac:dyDescent="0.2">
      <c r="A731" s="1"/>
      <c r="B731" s="10" t="s">
        <v>17</v>
      </c>
      <c r="C731" s="7" t="s">
        <v>20</v>
      </c>
      <c r="D731" s="7" t="s">
        <v>158</v>
      </c>
      <c r="E731" s="7"/>
      <c r="F731" s="7" t="s">
        <v>41</v>
      </c>
      <c r="G731" s="4" t="s">
        <v>753</v>
      </c>
      <c r="H731" s="11">
        <v>80</v>
      </c>
      <c r="I731" s="11">
        <v>72.239999999999995</v>
      </c>
      <c r="J731" s="11">
        <v>90.299999999999983</v>
      </c>
      <c r="K731" s="11">
        <v>30</v>
      </c>
      <c r="L731" s="11">
        <v>0</v>
      </c>
      <c r="M731" s="12">
        <v>0</v>
      </c>
      <c r="N731" s="7" t="s">
        <v>1917</v>
      </c>
      <c r="O731" s="13" t="str">
        <f t="shared" si="16"/>
        <v>Incumplido</v>
      </c>
    </row>
    <row r="732" spans="1:15" ht="36.75" customHeight="1" x14ac:dyDescent="0.2">
      <c r="A732" s="1"/>
      <c r="B732" s="10" t="s">
        <v>17</v>
      </c>
      <c r="C732" s="7" t="s">
        <v>20</v>
      </c>
      <c r="D732" s="7" t="s">
        <v>711</v>
      </c>
      <c r="E732" s="7"/>
      <c r="F732" s="7" t="s">
        <v>41</v>
      </c>
      <c r="G732" s="4" t="s">
        <v>754</v>
      </c>
      <c r="H732" s="11">
        <v>95</v>
      </c>
      <c r="I732" s="11">
        <v>50.45</v>
      </c>
      <c r="J732" s="11">
        <v>53.10526315789474</v>
      </c>
      <c r="K732" s="11">
        <v>45</v>
      </c>
      <c r="L732" s="11">
        <v>0</v>
      </c>
      <c r="M732" s="12">
        <v>0</v>
      </c>
      <c r="N732" s="7" t="s">
        <v>1917</v>
      </c>
      <c r="O732" s="13" t="str">
        <f t="shared" si="16"/>
        <v>Incumplido</v>
      </c>
    </row>
    <row r="733" spans="1:15" ht="36.75" customHeight="1" x14ac:dyDescent="0.2">
      <c r="A733" s="1"/>
      <c r="B733" s="10" t="s">
        <v>17</v>
      </c>
      <c r="C733" s="7" t="s">
        <v>20</v>
      </c>
      <c r="D733" s="7" t="s">
        <v>711</v>
      </c>
      <c r="E733" s="7"/>
      <c r="F733" s="7" t="s">
        <v>41</v>
      </c>
      <c r="G733" s="4" t="s">
        <v>755</v>
      </c>
      <c r="H733" s="11">
        <v>80</v>
      </c>
      <c r="I733" s="11">
        <v>3.18</v>
      </c>
      <c r="J733" s="11">
        <v>3.9750000000000001</v>
      </c>
      <c r="K733" s="11">
        <v>30</v>
      </c>
      <c r="L733" s="11">
        <v>0</v>
      </c>
      <c r="M733" s="12">
        <v>0</v>
      </c>
      <c r="N733" s="7" t="s">
        <v>1917</v>
      </c>
      <c r="O733" s="13" t="str">
        <f t="shared" si="16"/>
        <v>Incumplido</v>
      </c>
    </row>
    <row r="734" spans="1:15" ht="36.75" customHeight="1" x14ac:dyDescent="0.2">
      <c r="A734" s="1"/>
      <c r="B734" s="10" t="s">
        <v>17</v>
      </c>
      <c r="C734" s="7" t="s">
        <v>20</v>
      </c>
      <c r="D734" s="7" t="s">
        <v>711</v>
      </c>
      <c r="E734" s="7"/>
      <c r="F734" s="7" t="s">
        <v>41</v>
      </c>
      <c r="G734" s="4" t="s">
        <v>756</v>
      </c>
      <c r="H734" s="11">
        <v>95</v>
      </c>
      <c r="I734" s="11">
        <v>15.45</v>
      </c>
      <c r="J734" s="11">
        <v>16.263157894736839</v>
      </c>
      <c r="K734" s="11">
        <v>45</v>
      </c>
      <c r="L734" s="11">
        <v>0</v>
      </c>
      <c r="M734" s="12">
        <v>0</v>
      </c>
      <c r="N734" s="7" t="s">
        <v>1917</v>
      </c>
      <c r="O734" s="13" t="str">
        <f t="shared" si="16"/>
        <v>Incumplido</v>
      </c>
    </row>
    <row r="735" spans="1:15" ht="36.75" customHeight="1" x14ac:dyDescent="0.2">
      <c r="A735" s="1"/>
      <c r="B735" s="10" t="s">
        <v>17</v>
      </c>
      <c r="C735" s="7" t="s">
        <v>20</v>
      </c>
      <c r="D735" s="7" t="s">
        <v>711</v>
      </c>
      <c r="E735" s="7"/>
      <c r="F735" s="7" t="s">
        <v>41</v>
      </c>
      <c r="G735" s="4" t="s">
        <v>757</v>
      </c>
      <c r="H735" s="11">
        <v>80</v>
      </c>
      <c r="I735" s="11">
        <v>10.8</v>
      </c>
      <c r="J735" s="11">
        <v>13.5</v>
      </c>
      <c r="K735" s="11">
        <v>30</v>
      </c>
      <c r="L735" s="11">
        <v>0</v>
      </c>
      <c r="M735" s="12">
        <v>0</v>
      </c>
      <c r="N735" s="7" t="s">
        <v>1917</v>
      </c>
      <c r="O735" s="13" t="str">
        <f t="shared" si="16"/>
        <v>Incumplido</v>
      </c>
    </row>
    <row r="736" spans="1:15" ht="36.75" customHeight="1" x14ac:dyDescent="0.2">
      <c r="A736" s="1"/>
      <c r="B736" s="10" t="s">
        <v>17</v>
      </c>
      <c r="C736" s="7" t="s">
        <v>20</v>
      </c>
      <c r="D736" s="7" t="s">
        <v>711</v>
      </c>
      <c r="E736" s="7"/>
      <c r="F736" s="7" t="s">
        <v>41</v>
      </c>
      <c r="G736" s="4" t="s">
        <v>758</v>
      </c>
      <c r="H736" s="11">
        <v>95</v>
      </c>
      <c r="I736" s="11">
        <v>61.83</v>
      </c>
      <c r="J736" s="11">
        <v>65.084210526315786</v>
      </c>
      <c r="K736" s="11">
        <v>45</v>
      </c>
      <c r="L736" s="11">
        <v>0</v>
      </c>
      <c r="M736" s="12">
        <v>0</v>
      </c>
      <c r="N736" s="7" t="s">
        <v>1917</v>
      </c>
      <c r="O736" s="13" t="str">
        <f t="shared" si="16"/>
        <v>Incumplido</v>
      </c>
    </row>
    <row r="737" spans="1:15" ht="36.75" customHeight="1" x14ac:dyDescent="0.2">
      <c r="A737" s="1"/>
      <c r="B737" s="10" t="s">
        <v>17</v>
      </c>
      <c r="C737" s="7" t="s">
        <v>20</v>
      </c>
      <c r="D737" s="7" t="s">
        <v>711</v>
      </c>
      <c r="E737" s="7"/>
      <c r="F737" s="7" t="s">
        <v>41</v>
      </c>
      <c r="G737" s="4" t="s">
        <v>759</v>
      </c>
      <c r="H737" s="11">
        <v>80</v>
      </c>
      <c r="I737" s="11">
        <v>61.83</v>
      </c>
      <c r="J737" s="11">
        <v>77.287499999999994</v>
      </c>
      <c r="K737" s="11">
        <v>30</v>
      </c>
      <c r="L737" s="11">
        <v>0</v>
      </c>
      <c r="M737" s="12">
        <v>0</v>
      </c>
      <c r="N737" s="7" t="s">
        <v>1917</v>
      </c>
      <c r="O737" s="13" t="str">
        <f t="shared" si="16"/>
        <v>Incumplido</v>
      </c>
    </row>
    <row r="738" spans="1:15" ht="36.75" customHeight="1" x14ac:dyDescent="0.2">
      <c r="A738" s="1"/>
      <c r="B738" s="10" t="s">
        <v>17</v>
      </c>
      <c r="C738" s="7" t="s">
        <v>20</v>
      </c>
      <c r="D738" s="7" t="s">
        <v>686</v>
      </c>
      <c r="E738" s="7"/>
      <c r="F738" s="7" t="s">
        <v>41</v>
      </c>
      <c r="G738" s="4" t="s">
        <v>760</v>
      </c>
      <c r="H738" s="11">
        <v>95</v>
      </c>
      <c r="I738" s="11">
        <v>17</v>
      </c>
      <c r="J738" s="11">
        <v>17.89473684210526</v>
      </c>
      <c r="K738" s="11">
        <v>35</v>
      </c>
      <c r="L738" s="11">
        <v>0</v>
      </c>
      <c r="M738" s="12">
        <v>0</v>
      </c>
      <c r="N738" s="7" t="s">
        <v>1917</v>
      </c>
      <c r="O738" s="13" t="str">
        <f t="shared" si="16"/>
        <v>Incumplido</v>
      </c>
    </row>
    <row r="739" spans="1:15" ht="36.75" customHeight="1" x14ac:dyDescent="0.2">
      <c r="A739" s="1"/>
      <c r="B739" s="10" t="s">
        <v>17</v>
      </c>
      <c r="C739" s="7" t="s">
        <v>20</v>
      </c>
      <c r="D739" s="7" t="s">
        <v>686</v>
      </c>
      <c r="E739" s="7"/>
      <c r="F739" s="7" t="s">
        <v>41</v>
      </c>
      <c r="G739" s="4" t="s">
        <v>761</v>
      </c>
      <c r="H739" s="11">
        <v>90</v>
      </c>
      <c r="I739" s="11">
        <v>9</v>
      </c>
      <c r="J739" s="11">
        <v>10</v>
      </c>
      <c r="K739" s="11">
        <v>30</v>
      </c>
      <c r="L739" s="11">
        <v>0</v>
      </c>
      <c r="M739" s="12">
        <v>0</v>
      </c>
      <c r="N739" s="7" t="s">
        <v>1917</v>
      </c>
      <c r="O739" s="13" t="str">
        <f t="shared" si="16"/>
        <v>Incumplido</v>
      </c>
    </row>
    <row r="740" spans="1:15" ht="22.5" x14ac:dyDescent="0.2">
      <c r="A740" s="1"/>
      <c r="B740" s="43" t="s">
        <v>21</v>
      </c>
      <c r="C740" s="44"/>
      <c r="D740" s="44"/>
      <c r="E740" s="44"/>
      <c r="F740" s="44"/>
      <c r="G740" s="44"/>
      <c r="H740" s="44"/>
      <c r="I740" s="44"/>
      <c r="J740" s="44"/>
      <c r="K740" s="44"/>
      <c r="L740" s="44"/>
      <c r="M740" s="44"/>
      <c r="N740" s="44"/>
      <c r="O740" s="45"/>
    </row>
    <row r="741" spans="1:15" ht="68.25" customHeight="1" x14ac:dyDescent="0.2">
      <c r="A741" s="1"/>
      <c r="B741" s="10" t="s">
        <v>17</v>
      </c>
      <c r="C741" s="7" t="s">
        <v>21</v>
      </c>
      <c r="D741" s="7" t="s">
        <v>693</v>
      </c>
      <c r="E741" s="7"/>
      <c r="F741" s="7" t="s">
        <v>41</v>
      </c>
      <c r="G741" s="4" t="s">
        <v>762</v>
      </c>
      <c r="H741" s="11">
        <v>25</v>
      </c>
      <c r="I741" s="11">
        <v>22.81</v>
      </c>
      <c r="J741" s="11">
        <v>91.24</v>
      </c>
      <c r="K741" s="11">
        <v>1.79</v>
      </c>
      <c r="L741" s="11">
        <v>0.61</v>
      </c>
      <c r="M741" s="12">
        <v>0.34078212290502791</v>
      </c>
      <c r="N741" s="7" t="s">
        <v>1450</v>
      </c>
      <c r="O741" s="13" t="str">
        <f t="shared" si="16"/>
        <v>Incumplido</v>
      </c>
    </row>
    <row r="742" spans="1:15" ht="68.25" customHeight="1" x14ac:dyDescent="0.2">
      <c r="A742" s="1"/>
      <c r="B742" s="10" t="s">
        <v>17</v>
      </c>
      <c r="C742" s="7" t="s">
        <v>21</v>
      </c>
      <c r="D742" s="7" t="s">
        <v>693</v>
      </c>
      <c r="E742" s="7"/>
      <c r="F742" s="7" t="s">
        <v>41</v>
      </c>
      <c r="G742" s="4" t="s">
        <v>765</v>
      </c>
      <c r="H742" s="11">
        <v>90</v>
      </c>
      <c r="I742" s="11">
        <v>38</v>
      </c>
      <c r="J742" s="11">
        <v>42.222222222222221</v>
      </c>
      <c r="K742" s="11">
        <v>26</v>
      </c>
      <c r="L742" s="11">
        <v>26</v>
      </c>
      <c r="M742" s="12">
        <v>1</v>
      </c>
      <c r="N742" s="7" t="s">
        <v>1452</v>
      </c>
      <c r="O742" s="13" t="str">
        <f t="shared" si="16"/>
        <v>Cumplido</v>
      </c>
    </row>
    <row r="743" spans="1:15" ht="68.25" customHeight="1" x14ac:dyDescent="0.2">
      <c r="A743" s="1"/>
      <c r="B743" s="10" t="s">
        <v>17</v>
      </c>
      <c r="C743" s="7" t="s">
        <v>21</v>
      </c>
      <c r="D743" s="7" t="s">
        <v>656</v>
      </c>
      <c r="E743" s="7"/>
      <c r="F743" s="7" t="s">
        <v>44</v>
      </c>
      <c r="G743" s="4" t="s">
        <v>766</v>
      </c>
      <c r="H743" s="11">
        <v>70</v>
      </c>
      <c r="I743" s="11">
        <v>3</v>
      </c>
      <c r="J743" s="11">
        <v>4.2857142857142856</v>
      </c>
      <c r="K743" s="11">
        <v>0</v>
      </c>
      <c r="L743" s="11">
        <v>3</v>
      </c>
      <c r="M743" s="12">
        <v>1</v>
      </c>
      <c r="N743" s="7" t="s">
        <v>1449</v>
      </c>
      <c r="O743" s="13" t="str">
        <f t="shared" si="16"/>
        <v>Cumplido</v>
      </c>
    </row>
    <row r="744" spans="1:15" ht="67.5" customHeight="1" x14ac:dyDescent="0.2">
      <c r="A744" s="1"/>
      <c r="B744" s="10" t="s">
        <v>17</v>
      </c>
      <c r="C744" s="7" t="s">
        <v>21</v>
      </c>
      <c r="D744" s="7" t="s">
        <v>693</v>
      </c>
      <c r="E744" s="7"/>
      <c r="F744" s="7" t="s">
        <v>41</v>
      </c>
      <c r="G744" s="4" t="s">
        <v>767</v>
      </c>
      <c r="H744" s="11">
        <v>75</v>
      </c>
      <c r="I744" s="11">
        <v>63</v>
      </c>
      <c r="J744" s="11">
        <v>84</v>
      </c>
      <c r="K744" s="11">
        <v>6</v>
      </c>
      <c r="L744" s="11">
        <v>6</v>
      </c>
      <c r="M744" s="12">
        <v>1</v>
      </c>
      <c r="N744" s="7" t="s">
        <v>1453</v>
      </c>
      <c r="O744" s="13" t="str">
        <f t="shared" si="16"/>
        <v>Cumplido</v>
      </c>
    </row>
    <row r="745" spans="1:15" ht="60.75" customHeight="1" x14ac:dyDescent="0.2">
      <c r="A745" s="1"/>
      <c r="B745" s="10" t="s">
        <v>17</v>
      </c>
      <c r="C745" s="7" t="s">
        <v>21</v>
      </c>
      <c r="D745" s="7" t="s">
        <v>693</v>
      </c>
      <c r="E745" s="7"/>
      <c r="F745" s="7" t="s">
        <v>41</v>
      </c>
      <c r="G745" s="4" t="s">
        <v>768</v>
      </c>
      <c r="H745" s="11">
        <v>1</v>
      </c>
      <c r="I745" s="11">
        <v>0.25</v>
      </c>
      <c r="J745" s="11">
        <v>25</v>
      </c>
      <c r="K745" s="11">
        <v>0.25</v>
      </c>
      <c r="L745" s="11">
        <v>0</v>
      </c>
      <c r="M745" s="12">
        <v>0</v>
      </c>
      <c r="N745" s="7" t="s">
        <v>1451</v>
      </c>
      <c r="O745" s="13" t="str">
        <f t="shared" si="16"/>
        <v>Incumplido</v>
      </c>
    </row>
    <row r="746" spans="1:15" ht="22.5" x14ac:dyDescent="0.2">
      <c r="A746" s="1"/>
      <c r="B746" s="43" t="s">
        <v>22</v>
      </c>
      <c r="C746" s="44"/>
      <c r="D746" s="44"/>
      <c r="E746" s="44"/>
      <c r="F746" s="44"/>
      <c r="G746" s="44"/>
      <c r="H746" s="44"/>
      <c r="I746" s="44"/>
      <c r="J746" s="44"/>
      <c r="K746" s="44"/>
      <c r="L746" s="44"/>
      <c r="M746" s="44"/>
      <c r="N746" s="44"/>
      <c r="O746" s="45"/>
    </row>
    <row r="747" spans="1:15" ht="25.5" x14ac:dyDescent="0.2">
      <c r="A747" s="1"/>
      <c r="B747" s="10" t="s">
        <v>17</v>
      </c>
      <c r="C747" s="7" t="s">
        <v>22</v>
      </c>
      <c r="D747" s="7" t="s">
        <v>656</v>
      </c>
      <c r="E747" s="7"/>
      <c r="F747" s="7" t="s">
        <v>41</v>
      </c>
      <c r="G747" s="4" t="s">
        <v>769</v>
      </c>
      <c r="H747" s="11">
        <v>2</v>
      </c>
      <c r="I747" s="11">
        <v>0</v>
      </c>
      <c r="J747" s="11">
        <v>0</v>
      </c>
      <c r="K747" s="11">
        <v>0</v>
      </c>
      <c r="L747" s="11">
        <v>0</v>
      </c>
      <c r="M747" s="12">
        <v>0</v>
      </c>
      <c r="N747" s="7" t="s">
        <v>1917</v>
      </c>
      <c r="O747" s="13" t="str">
        <f t="shared" si="16"/>
        <v>Incumplido</v>
      </c>
    </row>
    <row r="748" spans="1:15" ht="68.25" customHeight="1" x14ac:dyDescent="0.2">
      <c r="A748" s="1"/>
      <c r="B748" s="10" t="s">
        <v>17</v>
      </c>
      <c r="C748" s="7" t="s">
        <v>22</v>
      </c>
      <c r="D748" s="7" t="s">
        <v>65</v>
      </c>
      <c r="E748" s="7"/>
      <c r="F748" s="7" t="s">
        <v>44</v>
      </c>
      <c r="G748" s="4" t="s">
        <v>770</v>
      </c>
      <c r="H748" s="11">
        <v>250</v>
      </c>
      <c r="I748" s="11">
        <v>197</v>
      </c>
      <c r="J748" s="11">
        <v>78.8</v>
      </c>
      <c r="K748" s="11">
        <v>0</v>
      </c>
      <c r="L748" s="11">
        <v>184</v>
      </c>
      <c r="M748" s="12">
        <v>1</v>
      </c>
      <c r="N748" s="7" t="s">
        <v>1448</v>
      </c>
      <c r="O748" s="13" t="str">
        <f t="shared" si="16"/>
        <v>Cumplido</v>
      </c>
    </row>
    <row r="749" spans="1:15" ht="25.5" x14ac:dyDescent="0.2">
      <c r="A749" s="1"/>
      <c r="B749" s="10" t="s">
        <v>17</v>
      </c>
      <c r="C749" s="7" t="s">
        <v>22</v>
      </c>
      <c r="D749" s="7" t="s">
        <v>656</v>
      </c>
      <c r="E749" s="7"/>
      <c r="F749" s="7" t="s">
        <v>41</v>
      </c>
      <c r="G749" s="4" t="s">
        <v>771</v>
      </c>
      <c r="H749" s="11">
        <v>3</v>
      </c>
      <c r="I749" s="11">
        <v>0</v>
      </c>
      <c r="J749" s="11">
        <v>0</v>
      </c>
      <c r="K749" s="11">
        <v>0</v>
      </c>
      <c r="L749" s="11">
        <v>0</v>
      </c>
      <c r="M749" s="12">
        <v>0</v>
      </c>
      <c r="N749" s="7" t="s">
        <v>1917</v>
      </c>
      <c r="O749" s="13" t="str">
        <f t="shared" si="16"/>
        <v>Incumplido</v>
      </c>
    </row>
    <row r="750" spans="1:15" ht="22.5" x14ac:dyDescent="0.2">
      <c r="A750" s="1"/>
      <c r="B750" s="43" t="s">
        <v>23</v>
      </c>
      <c r="C750" s="44"/>
      <c r="D750" s="44"/>
      <c r="E750" s="44"/>
      <c r="F750" s="44"/>
      <c r="G750" s="44"/>
      <c r="H750" s="44"/>
      <c r="I750" s="44"/>
      <c r="J750" s="44"/>
      <c r="K750" s="44"/>
      <c r="L750" s="44"/>
      <c r="M750" s="44"/>
      <c r="N750" s="44"/>
      <c r="O750" s="45"/>
    </row>
    <row r="751" spans="1:15" ht="68.25" customHeight="1" x14ac:dyDescent="0.2">
      <c r="A751" s="1"/>
      <c r="B751" s="10" t="s">
        <v>17</v>
      </c>
      <c r="C751" s="7" t="s">
        <v>23</v>
      </c>
      <c r="D751" s="7" t="s">
        <v>671</v>
      </c>
      <c r="E751" s="7"/>
      <c r="F751" s="7" t="s">
        <v>44</v>
      </c>
      <c r="G751" s="4" t="s">
        <v>772</v>
      </c>
      <c r="H751" s="11">
        <v>44</v>
      </c>
      <c r="I751" s="11">
        <v>42</v>
      </c>
      <c r="J751" s="11">
        <v>95.454545454545453</v>
      </c>
      <c r="K751" s="11">
        <v>0</v>
      </c>
      <c r="L751" s="11">
        <v>0</v>
      </c>
      <c r="M751" s="12">
        <v>1</v>
      </c>
      <c r="N751" s="7" t="s">
        <v>1907</v>
      </c>
      <c r="O751" s="13" t="str">
        <f t="shared" si="16"/>
        <v>Cumplido</v>
      </c>
    </row>
    <row r="752" spans="1:15" ht="90.75" customHeight="1" x14ac:dyDescent="0.2">
      <c r="A752" s="1"/>
      <c r="B752" s="10" t="s">
        <v>17</v>
      </c>
      <c r="C752" s="7" t="s">
        <v>23</v>
      </c>
      <c r="D752" s="7" t="s">
        <v>671</v>
      </c>
      <c r="E752" s="7"/>
      <c r="F752" s="7" t="s">
        <v>41</v>
      </c>
      <c r="G752" s="4" t="s">
        <v>773</v>
      </c>
      <c r="H752" s="11">
        <v>12</v>
      </c>
      <c r="I752" s="11">
        <v>6</v>
      </c>
      <c r="J752" s="11">
        <v>50</v>
      </c>
      <c r="K752" s="11">
        <v>6</v>
      </c>
      <c r="L752" s="11">
        <v>2</v>
      </c>
      <c r="M752" s="12">
        <v>0.33333333333333331</v>
      </c>
      <c r="N752" s="7" t="s">
        <v>1454</v>
      </c>
      <c r="O752" s="13" t="str">
        <f t="shared" si="16"/>
        <v>Incumplido</v>
      </c>
    </row>
    <row r="753" spans="1:15" ht="68.25" customHeight="1" x14ac:dyDescent="0.2">
      <c r="A753" s="1"/>
      <c r="B753" s="10" t="s">
        <v>17</v>
      </c>
      <c r="C753" s="7" t="s">
        <v>23</v>
      </c>
      <c r="D753" s="7" t="s">
        <v>671</v>
      </c>
      <c r="E753" s="7"/>
      <c r="F753" s="7" t="s">
        <v>41</v>
      </c>
      <c r="G753" s="4" t="s">
        <v>774</v>
      </c>
      <c r="H753" s="11">
        <v>19</v>
      </c>
      <c r="I753" s="11">
        <v>15</v>
      </c>
      <c r="J753" s="11">
        <v>78.94736842105263</v>
      </c>
      <c r="K753" s="11">
        <v>9</v>
      </c>
      <c r="L753" s="11">
        <v>7</v>
      </c>
      <c r="M753" s="12">
        <v>0.77777777777777779</v>
      </c>
      <c r="N753" s="7" t="s">
        <v>1455</v>
      </c>
      <c r="O753" s="13" t="str">
        <f t="shared" si="16"/>
        <v>Incumplido</v>
      </c>
    </row>
    <row r="754" spans="1:15" ht="22.5" x14ac:dyDescent="0.2">
      <c r="A754" s="1"/>
      <c r="B754" s="43" t="s">
        <v>24</v>
      </c>
      <c r="C754" s="44"/>
      <c r="D754" s="44"/>
      <c r="E754" s="44"/>
      <c r="F754" s="44"/>
      <c r="G754" s="44"/>
      <c r="H754" s="44"/>
      <c r="I754" s="44"/>
      <c r="J754" s="44"/>
      <c r="K754" s="44"/>
      <c r="L754" s="44"/>
      <c r="M754" s="44"/>
      <c r="N754" s="44"/>
      <c r="O754" s="45"/>
    </row>
    <row r="755" spans="1:15" ht="68.25" customHeight="1" x14ac:dyDescent="0.2">
      <c r="A755" s="1"/>
      <c r="B755" s="10" t="s">
        <v>17</v>
      </c>
      <c r="C755" s="7" t="s">
        <v>24</v>
      </c>
      <c r="D755" s="7" t="s">
        <v>673</v>
      </c>
      <c r="E755" s="7"/>
      <c r="F755" s="7" t="s">
        <v>41</v>
      </c>
      <c r="G755" s="4" t="s">
        <v>775</v>
      </c>
      <c r="H755" s="11">
        <v>3500</v>
      </c>
      <c r="I755" s="11">
        <v>1834</v>
      </c>
      <c r="J755" s="11">
        <v>52.4</v>
      </c>
      <c r="K755" s="11">
        <v>875</v>
      </c>
      <c r="L755" s="11">
        <v>1248</v>
      </c>
      <c r="M755" s="12">
        <v>1.4262857142857144</v>
      </c>
      <c r="N755" s="7" t="s">
        <v>1456</v>
      </c>
      <c r="O755" s="13" t="str">
        <f t="shared" si="16"/>
        <v>Cumplido</v>
      </c>
    </row>
    <row r="756" spans="1:15" ht="25.5" x14ac:dyDescent="0.2">
      <c r="A756" s="1"/>
      <c r="B756" s="10" t="s">
        <v>17</v>
      </c>
      <c r="C756" s="7" t="s">
        <v>24</v>
      </c>
      <c r="D756" s="7" t="s">
        <v>673</v>
      </c>
      <c r="E756" s="7"/>
      <c r="F756" s="7" t="s">
        <v>41</v>
      </c>
      <c r="G756" s="4" t="s">
        <v>776</v>
      </c>
      <c r="H756" s="11">
        <v>70</v>
      </c>
      <c r="I756" s="11">
        <v>0</v>
      </c>
      <c r="J756" s="11">
        <v>0</v>
      </c>
      <c r="K756" s="11">
        <v>70</v>
      </c>
      <c r="L756" s="11">
        <v>0</v>
      </c>
      <c r="M756" s="12">
        <v>0</v>
      </c>
      <c r="N756" s="7" t="s">
        <v>1457</v>
      </c>
      <c r="O756" s="13" t="str">
        <f t="shared" si="16"/>
        <v>Incumplido</v>
      </c>
    </row>
    <row r="757" spans="1:15" ht="25.5" x14ac:dyDescent="0.2">
      <c r="A757" s="1"/>
      <c r="B757" s="46" t="s">
        <v>25</v>
      </c>
      <c r="C757" s="47"/>
      <c r="D757" s="47"/>
      <c r="E757" s="47"/>
      <c r="F757" s="47"/>
      <c r="G757" s="47"/>
      <c r="H757" s="47"/>
      <c r="I757" s="47"/>
      <c r="J757" s="47"/>
      <c r="K757" s="47"/>
      <c r="L757" s="47"/>
      <c r="M757" s="47"/>
      <c r="N757" s="47"/>
      <c r="O757" s="48"/>
    </row>
    <row r="758" spans="1:15" ht="22.5" x14ac:dyDescent="0.2">
      <c r="A758" s="1"/>
      <c r="B758" s="40" t="s">
        <v>26</v>
      </c>
      <c r="C758" s="41"/>
      <c r="D758" s="41"/>
      <c r="E758" s="41"/>
      <c r="F758" s="41"/>
      <c r="G758" s="41"/>
      <c r="H758" s="41"/>
      <c r="I758" s="41"/>
      <c r="J758" s="41"/>
      <c r="K758" s="41"/>
      <c r="L758" s="41"/>
      <c r="M758" s="41"/>
      <c r="N758" s="41"/>
      <c r="O758" s="42"/>
    </row>
    <row r="759" spans="1:15" ht="68.25" customHeight="1" x14ac:dyDescent="0.2">
      <c r="A759" s="1"/>
      <c r="B759" s="25" t="s">
        <v>25</v>
      </c>
      <c r="C759" s="26" t="s">
        <v>26</v>
      </c>
      <c r="D759" s="26" t="s">
        <v>76</v>
      </c>
      <c r="E759" s="26"/>
      <c r="F759" s="26" t="s">
        <v>44</v>
      </c>
      <c r="G759" s="27" t="s">
        <v>777</v>
      </c>
      <c r="H759" s="28">
        <v>5</v>
      </c>
      <c r="I759" s="28">
        <v>3</v>
      </c>
      <c r="J759" s="28">
        <v>60</v>
      </c>
      <c r="K759" s="28">
        <v>0</v>
      </c>
      <c r="L759" s="28">
        <v>3</v>
      </c>
      <c r="M759" s="29">
        <v>1</v>
      </c>
      <c r="N759" s="26" t="s">
        <v>1458</v>
      </c>
      <c r="O759" s="13" t="str">
        <f t="shared" ref="O759:O838" si="17">IF(M759&gt;=95%,"Cumplido","Incumplido")</f>
        <v>Cumplido</v>
      </c>
    </row>
    <row r="760" spans="1:15" ht="68.25" customHeight="1" x14ac:dyDescent="0.2">
      <c r="A760" s="1"/>
      <c r="B760" s="10" t="s">
        <v>25</v>
      </c>
      <c r="C760" s="7" t="s">
        <v>26</v>
      </c>
      <c r="D760" s="7" t="s">
        <v>76</v>
      </c>
      <c r="E760" s="7" t="s">
        <v>179</v>
      </c>
      <c r="F760" s="7" t="s">
        <v>44</v>
      </c>
      <c r="G760" s="4" t="s">
        <v>778</v>
      </c>
      <c r="H760" s="11">
        <v>6</v>
      </c>
      <c r="I760" s="11">
        <v>3</v>
      </c>
      <c r="J760" s="11">
        <v>50</v>
      </c>
      <c r="K760" s="11">
        <v>0</v>
      </c>
      <c r="L760" s="11">
        <v>3</v>
      </c>
      <c r="M760" s="12">
        <v>1</v>
      </c>
      <c r="N760" s="7" t="s">
        <v>1459</v>
      </c>
      <c r="O760" s="13" t="str">
        <f t="shared" si="17"/>
        <v>Cumplido</v>
      </c>
    </row>
    <row r="761" spans="1:15" ht="68.25" customHeight="1" x14ac:dyDescent="0.2">
      <c r="A761" s="1"/>
      <c r="B761" s="10" t="s">
        <v>25</v>
      </c>
      <c r="C761" s="7" t="s">
        <v>26</v>
      </c>
      <c r="D761" s="7" t="s">
        <v>76</v>
      </c>
      <c r="E761" s="7" t="s">
        <v>77</v>
      </c>
      <c r="F761" s="7" t="s">
        <v>44</v>
      </c>
      <c r="G761" s="4" t="s">
        <v>779</v>
      </c>
      <c r="H761" s="11">
        <v>3</v>
      </c>
      <c r="I761" s="11">
        <v>0</v>
      </c>
      <c r="J761" s="11">
        <v>0</v>
      </c>
      <c r="K761" s="11">
        <v>0</v>
      </c>
      <c r="L761" s="11">
        <v>0</v>
      </c>
      <c r="M761" s="12">
        <v>1</v>
      </c>
      <c r="N761" s="7" t="s">
        <v>1460</v>
      </c>
      <c r="O761" s="13" t="str">
        <f t="shared" si="17"/>
        <v>Cumplido</v>
      </c>
    </row>
    <row r="762" spans="1:15" ht="68.25" customHeight="1" x14ac:dyDescent="0.2">
      <c r="A762" s="1"/>
      <c r="B762" s="10" t="s">
        <v>25</v>
      </c>
      <c r="C762" s="7" t="s">
        <v>26</v>
      </c>
      <c r="D762" s="7" t="s">
        <v>76</v>
      </c>
      <c r="E762" s="7" t="s">
        <v>203</v>
      </c>
      <c r="F762" s="7" t="s">
        <v>44</v>
      </c>
      <c r="G762" s="4" t="s">
        <v>780</v>
      </c>
      <c r="H762" s="11">
        <v>2</v>
      </c>
      <c r="I762" s="11">
        <v>0</v>
      </c>
      <c r="J762" s="11">
        <v>0</v>
      </c>
      <c r="K762" s="11">
        <v>0</v>
      </c>
      <c r="L762" s="11">
        <v>0</v>
      </c>
      <c r="M762" s="12">
        <v>1</v>
      </c>
      <c r="N762" s="7" t="s">
        <v>1461</v>
      </c>
      <c r="O762" s="13" t="str">
        <f t="shared" si="17"/>
        <v>Cumplido</v>
      </c>
    </row>
    <row r="763" spans="1:15" ht="68.25" customHeight="1" x14ac:dyDescent="0.2">
      <c r="A763" s="1"/>
      <c r="B763" s="10" t="s">
        <v>25</v>
      </c>
      <c r="C763" s="7" t="s">
        <v>26</v>
      </c>
      <c r="D763" s="7" t="s">
        <v>76</v>
      </c>
      <c r="E763" s="7" t="s">
        <v>79</v>
      </c>
      <c r="F763" s="7" t="s">
        <v>44</v>
      </c>
      <c r="G763" s="4" t="s">
        <v>781</v>
      </c>
      <c r="H763" s="11">
        <v>12</v>
      </c>
      <c r="I763" s="11">
        <v>8</v>
      </c>
      <c r="J763" s="11">
        <v>66.666666666666671</v>
      </c>
      <c r="K763" s="11">
        <v>0</v>
      </c>
      <c r="L763" s="11">
        <v>5</v>
      </c>
      <c r="M763" s="12">
        <v>1</v>
      </c>
      <c r="N763" s="7" t="s">
        <v>1462</v>
      </c>
      <c r="O763" s="13" t="str">
        <f t="shared" si="17"/>
        <v>Cumplido</v>
      </c>
    </row>
    <row r="764" spans="1:15" ht="68.25" customHeight="1" x14ac:dyDescent="0.2">
      <c r="A764" s="1"/>
      <c r="B764" s="10" t="s">
        <v>25</v>
      </c>
      <c r="C764" s="7" t="s">
        <v>26</v>
      </c>
      <c r="D764" s="7" t="s">
        <v>76</v>
      </c>
      <c r="E764" s="7" t="s">
        <v>184</v>
      </c>
      <c r="F764" s="7" t="s">
        <v>44</v>
      </c>
      <c r="G764" s="4" t="s">
        <v>782</v>
      </c>
      <c r="H764" s="11">
        <v>2</v>
      </c>
      <c r="I764" s="11">
        <v>1</v>
      </c>
      <c r="J764" s="11">
        <v>50</v>
      </c>
      <c r="K764" s="11">
        <v>0</v>
      </c>
      <c r="L764" s="11">
        <v>1</v>
      </c>
      <c r="M764" s="12">
        <v>1</v>
      </c>
      <c r="N764" s="7" t="s">
        <v>1463</v>
      </c>
      <c r="O764" s="13" t="str">
        <f t="shared" si="17"/>
        <v>Cumplido</v>
      </c>
    </row>
    <row r="765" spans="1:15" ht="68.25" customHeight="1" x14ac:dyDescent="0.2">
      <c r="A765" s="1"/>
      <c r="B765" s="10" t="s">
        <v>25</v>
      </c>
      <c r="C765" s="7" t="s">
        <v>26</v>
      </c>
      <c r="D765" s="7" t="s">
        <v>76</v>
      </c>
      <c r="E765" s="7" t="s">
        <v>81</v>
      </c>
      <c r="F765" s="7" t="s">
        <v>44</v>
      </c>
      <c r="G765" s="4" t="s">
        <v>783</v>
      </c>
      <c r="H765" s="11">
        <v>12</v>
      </c>
      <c r="I765" s="11">
        <v>2</v>
      </c>
      <c r="J765" s="84">
        <f>(I765/H765)*100</f>
        <v>16.666666666666664</v>
      </c>
      <c r="K765" s="11">
        <v>0</v>
      </c>
      <c r="L765" s="11">
        <v>2</v>
      </c>
      <c r="M765" s="12">
        <v>1</v>
      </c>
      <c r="N765" s="7" t="s">
        <v>1464</v>
      </c>
      <c r="O765" s="13" t="str">
        <f t="shared" si="17"/>
        <v>Cumplido</v>
      </c>
    </row>
    <row r="766" spans="1:15" ht="68.25" customHeight="1" x14ac:dyDescent="0.2">
      <c r="A766" s="1"/>
      <c r="B766" s="10" t="s">
        <v>25</v>
      </c>
      <c r="C766" s="7" t="s">
        <v>26</v>
      </c>
      <c r="D766" s="7" t="s">
        <v>76</v>
      </c>
      <c r="E766" s="7" t="s">
        <v>348</v>
      </c>
      <c r="F766" s="7" t="s">
        <v>44</v>
      </c>
      <c r="G766" s="4" t="s">
        <v>784</v>
      </c>
      <c r="H766" s="11">
        <v>1</v>
      </c>
      <c r="I766" s="11">
        <v>0.5</v>
      </c>
      <c r="J766" s="11">
        <v>50</v>
      </c>
      <c r="K766" s="11">
        <v>0</v>
      </c>
      <c r="L766" s="11">
        <v>0.5</v>
      </c>
      <c r="M766" s="12">
        <v>1</v>
      </c>
      <c r="N766" s="7" t="s">
        <v>1465</v>
      </c>
      <c r="O766" s="13" t="str">
        <f t="shared" si="17"/>
        <v>Cumplido</v>
      </c>
    </row>
    <row r="767" spans="1:15" ht="68.25" customHeight="1" x14ac:dyDescent="0.2">
      <c r="A767" s="1"/>
      <c r="B767" s="10" t="s">
        <v>25</v>
      </c>
      <c r="C767" s="7" t="s">
        <v>26</v>
      </c>
      <c r="D767" s="7" t="s">
        <v>76</v>
      </c>
      <c r="E767" s="7" t="s">
        <v>207</v>
      </c>
      <c r="F767" s="7" t="s">
        <v>44</v>
      </c>
      <c r="G767" s="4" t="s">
        <v>785</v>
      </c>
      <c r="H767" s="11">
        <v>4</v>
      </c>
      <c r="I767" s="11">
        <v>1</v>
      </c>
      <c r="J767" s="11">
        <v>25</v>
      </c>
      <c r="K767" s="11">
        <v>0</v>
      </c>
      <c r="L767" s="11">
        <v>1</v>
      </c>
      <c r="M767" s="12">
        <v>1</v>
      </c>
      <c r="N767" s="7" t="s">
        <v>1466</v>
      </c>
      <c r="O767" s="13" t="str">
        <f t="shared" si="17"/>
        <v>Cumplido</v>
      </c>
    </row>
    <row r="768" spans="1:15" ht="68.25" customHeight="1" x14ac:dyDescent="0.2">
      <c r="A768" s="1"/>
      <c r="B768" s="10" t="s">
        <v>25</v>
      </c>
      <c r="C768" s="7" t="s">
        <v>26</v>
      </c>
      <c r="D768" s="7" t="s">
        <v>76</v>
      </c>
      <c r="E768" s="7" t="s">
        <v>83</v>
      </c>
      <c r="F768" s="7" t="s">
        <v>44</v>
      </c>
      <c r="G768" s="4" t="s">
        <v>786</v>
      </c>
      <c r="H768" s="11">
        <v>5</v>
      </c>
      <c r="I768" s="11">
        <v>1</v>
      </c>
      <c r="J768" s="11">
        <v>20</v>
      </c>
      <c r="K768" s="11">
        <v>0</v>
      </c>
      <c r="L768" s="11">
        <v>1</v>
      </c>
      <c r="M768" s="12">
        <v>1</v>
      </c>
      <c r="N768" s="7" t="s">
        <v>1467</v>
      </c>
      <c r="O768" s="13" t="str">
        <f t="shared" si="17"/>
        <v>Cumplido</v>
      </c>
    </row>
    <row r="769" spans="1:15" ht="68.25" customHeight="1" x14ac:dyDescent="0.2">
      <c r="A769" s="1"/>
      <c r="B769" s="10" t="s">
        <v>25</v>
      </c>
      <c r="C769" s="7" t="s">
        <v>26</v>
      </c>
      <c r="D769" s="7" t="s">
        <v>76</v>
      </c>
      <c r="E769" s="7" t="s">
        <v>362</v>
      </c>
      <c r="F769" s="7" t="s">
        <v>44</v>
      </c>
      <c r="G769" s="4" t="s">
        <v>787</v>
      </c>
      <c r="H769" s="11">
        <v>3</v>
      </c>
      <c r="I769" s="11">
        <v>0</v>
      </c>
      <c r="J769" s="11">
        <v>0</v>
      </c>
      <c r="K769" s="11">
        <v>0</v>
      </c>
      <c r="L769" s="11">
        <v>0</v>
      </c>
      <c r="M769" s="12">
        <v>1</v>
      </c>
      <c r="N769" s="7" t="s">
        <v>1468</v>
      </c>
      <c r="O769" s="13" t="str">
        <f t="shared" si="17"/>
        <v>Cumplido</v>
      </c>
    </row>
    <row r="770" spans="1:15" ht="68.25" customHeight="1" x14ac:dyDescent="0.2">
      <c r="A770" s="1"/>
      <c r="B770" s="10" t="s">
        <v>25</v>
      </c>
      <c r="C770" s="7" t="s">
        <v>26</v>
      </c>
      <c r="D770" s="7" t="s">
        <v>76</v>
      </c>
      <c r="E770" s="7" t="s">
        <v>85</v>
      </c>
      <c r="F770" s="7" t="s">
        <v>44</v>
      </c>
      <c r="G770" s="4" t="s">
        <v>788</v>
      </c>
      <c r="H770" s="11">
        <v>2</v>
      </c>
      <c r="I770" s="11">
        <v>1</v>
      </c>
      <c r="J770" s="11">
        <v>50</v>
      </c>
      <c r="K770" s="11">
        <v>0</v>
      </c>
      <c r="L770" s="11">
        <v>1</v>
      </c>
      <c r="M770" s="12">
        <v>1</v>
      </c>
      <c r="N770" s="7" t="s">
        <v>1469</v>
      </c>
      <c r="O770" s="13" t="str">
        <f t="shared" si="17"/>
        <v>Cumplido</v>
      </c>
    </row>
    <row r="771" spans="1:15" ht="68.25" customHeight="1" x14ac:dyDescent="0.2">
      <c r="A771" s="1"/>
      <c r="B771" s="10" t="s">
        <v>25</v>
      </c>
      <c r="C771" s="7" t="s">
        <v>26</v>
      </c>
      <c r="D771" s="7" t="s">
        <v>87</v>
      </c>
      <c r="E771" s="7" t="s">
        <v>213</v>
      </c>
      <c r="F771" s="7" t="s">
        <v>44</v>
      </c>
      <c r="G771" s="4" t="s">
        <v>789</v>
      </c>
      <c r="H771" s="11">
        <v>5</v>
      </c>
      <c r="I771" s="11">
        <v>0</v>
      </c>
      <c r="J771" s="11">
        <v>0</v>
      </c>
      <c r="K771" s="11">
        <v>0</v>
      </c>
      <c r="L771" s="11">
        <v>0</v>
      </c>
      <c r="M771" s="12">
        <v>0</v>
      </c>
      <c r="N771" s="7" t="s">
        <v>1917</v>
      </c>
      <c r="O771" s="13" t="str">
        <f t="shared" si="17"/>
        <v>Incumplido</v>
      </c>
    </row>
    <row r="772" spans="1:15" ht="68.25" customHeight="1" x14ac:dyDescent="0.2">
      <c r="A772" s="1"/>
      <c r="B772" s="10" t="s">
        <v>25</v>
      </c>
      <c r="C772" s="7" t="s">
        <v>26</v>
      </c>
      <c r="D772" s="7" t="s">
        <v>108</v>
      </c>
      <c r="E772" s="7" t="s">
        <v>112</v>
      </c>
      <c r="F772" s="7" t="s">
        <v>44</v>
      </c>
      <c r="G772" s="4" t="s">
        <v>790</v>
      </c>
      <c r="H772" s="11">
        <v>3</v>
      </c>
      <c r="I772" s="11">
        <v>0</v>
      </c>
      <c r="J772" s="11">
        <v>0</v>
      </c>
      <c r="K772" s="11">
        <v>0</v>
      </c>
      <c r="L772" s="11">
        <v>0</v>
      </c>
      <c r="M772" s="12">
        <v>1</v>
      </c>
      <c r="N772" s="7" t="s">
        <v>1470</v>
      </c>
      <c r="O772" s="13" t="str">
        <f t="shared" si="17"/>
        <v>Cumplido</v>
      </c>
    </row>
    <row r="773" spans="1:15" ht="68.25" customHeight="1" x14ac:dyDescent="0.2">
      <c r="A773" s="1"/>
      <c r="B773" s="10" t="s">
        <v>25</v>
      </c>
      <c r="C773" s="7" t="s">
        <v>26</v>
      </c>
      <c r="D773" s="7" t="s">
        <v>108</v>
      </c>
      <c r="E773" s="7" t="s">
        <v>116</v>
      </c>
      <c r="F773" s="7" t="s">
        <v>44</v>
      </c>
      <c r="G773" s="4" t="s">
        <v>791</v>
      </c>
      <c r="H773" s="11">
        <v>10</v>
      </c>
      <c r="I773" s="11">
        <v>0</v>
      </c>
      <c r="J773" s="11">
        <v>0</v>
      </c>
      <c r="K773" s="11">
        <v>0</v>
      </c>
      <c r="L773" s="11">
        <v>0</v>
      </c>
      <c r="M773" s="12">
        <v>1</v>
      </c>
      <c r="N773" s="7" t="s">
        <v>1471</v>
      </c>
      <c r="O773" s="13" t="str">
        <f t="shared" si="17"/>
        <v>Cumplido</v>
      </c>
    </row>
    <row r="774" spans="1:15" ht="68.25" customHeight="1" x14ac:dyDescent="0.2">
      <c r="A774" s="1"/>
      <c r="B774" s="10" t="s">
        <v>25</v>
      </c>
      <c r="C774" s="7" t="s">
        <v>26</v>
      </c>
      <c r="D774" s="7" t="s">
        <v>108</v>
      </c>
      <c r="E774" s="7" t="s">
        <v>119</v>
      </c>
      <c r="F774" s="7" t="s">
        <v>44</v>
      </c>
      <c r="G774" s="4" t="s">
        <v>792</v>
      </c>
      <c r="H774" s="11">
        <v>2</v>
      </c>
      <c r="I774" s="11">
        <v>0</v>
      </c>
      <c r="J774" s="11">
        <v>0</v>
      </c>
      <c r="K774" s="11">
        <v>0</v>
      </c>
      <c r="L774" s="11">
        <v>0</v>
      </c>
      <c r="M774" s="12">
        <v>1</v>
      </c>
      <c r="N774" s="7" t="s">
        <v>1472</v>
      </c>
      <c r="O774" s="13" t="str">
        <f t="shared" si="17"/>
        <v>Cumplido</v>
      </c>
    </row>
    <row r="775" spans="1:15" ht="68.25" customHeight="1" x14ac:dyDescent="0.2">
      <c r="A775" s="1"/>
      <c r="B775" s="10" t="s">
        <v>25</v>
      </c>
      <c r="C775" s="7" t="s">
        <v>26</v>
      </c>
      <c r="D775" s="7" t="s">
        <v>108</v>
      </c>
      <c r="E775" s="7" t="s">
        <v>443</v>
      </c>
      <c r="F775" s="7" t="s">
        <v>44</v>
      </c>
      <c r="G775" s="4" t="s">
        <v>793</v>
      </c>
      <c r="H775" s="11">
        <v>2</v>
      </c>
      <c r="I775" s="11">
        <v>0</v>
      </c>
      <c r="J775" s="11">
        <v>0</v>
      </c>
      <c r="K775" s="11">
        <v>0</v>
      </c>
      <c r="L775" s="11">
        <v>0</v>
      </c>
      <c r="M775" s="12">
        <v>1</v>
      </c>
      <c r="N775" s="7" t="s">
        <v>1473</v>
      </c>
      <c r="O775" s="13" t="str">
        <f t="shared" si="17"/>
        <v>Cumplido</v>
      </c>
    </row>
    <row r="776" spans="1:15" ht="68.25" customHeight="1" x14ac:dyDescent="0.2">
      <c r="A776" s="1"/>
      <c r="B776" s="10" t="s">
        <v>25</v>
      </c>
      <c r="C776" s="7" t="s">
        <v>26</v>
      </c>
      <c r="D776" s="7" t="s">
        <v>127</v>
      </c>
      <c r="E776" s="7" t="s">
        <v>128</v>
      </c>
      <c r="F776" s="7" t="s">
        <v>44</v>
      </c>
      <c r="G776" s="4" t="s">
        <v>794</v>
      </c>
      <c r="H776" s="11">
        <v>3</v>
      </c>
      <c r="I776" s="11">
        <v>0</v>
      </c>
      <c r="J776" s="11">
        <v>0</v>
      </c>
      <c r="K776" s="11">
        <v>0</v>
      </c>
      <c r="L776" s="11">
        <v>0</v>
      </c>
      <c r="M776" s="12">
        <v>1</v>
      </c>
      <c r="N776" s="7" t="s">
        <v>1474</v>
      </c>
      <c r="O776" s="13" t="str">
        <f t="shared" si="17"/>
        <v>Cumplido</v>
      </c>
    </row>
    <row r="777" spans="1:15" ht="68.25" customHeight="1" x14ac:dyDescent="0.2">
      <c r="A777" s="1"/>
      <c r="B777" s="10" t="s">
        <v>25</v>
      </c>
      <c r="C777" s="7" t="s">
        <v>26</v>
      </c>
      <c r="D777" s="7" t="s">
        <v>127</v>
      </c>
      <c r="E777" s="7" t="s">
        <v>177</v>
      </c>
      <c r="F777" s="7" t="s">
        <v>44</v>
      </c>
      <c r="G777" s="4" t="s">
        <v>795</v>
      </c>
      <c r="H777" s="11">
        <v>3</v>
      </c>
      <c r="I777" s="11">
        <v>0</v>
      </c>
      <c r="J777" s="11">
        <v>0</v>
      </c>
      <c r="K777" s="11">
        <v>0</v>
      </c>
      <c r="L777" s="11">
        <v>0</v>
      </c>
      <c r="M777" s="12">
        <v>1</v>
      </c>
      <c r="N777" s="7" t="s">
        <v>1475</v>
      </c>
      <c r="O777" s="13" t="str">
        <f t="shared" si="17"/>
        <v>Cumplido</v>
      </c>
    </row>
    <row r="778" spans="1:15" ht="68.25" customHeight="1" x14ac:dyDescent="0.2">
      <c r="A778" s="1"/>
      <c r="B778" s="10" t="s">
        <v>25</v>
      </c>
      <c r="C778" s="7" t="s">
        <v>26</v>
      </c>
      <c r="D778" s="7" t="s">
        <v>127</v>
      </c>
      <c r="E778" s="7" t="s">
        <v>130</v>
      </c>
      <c r="F778" s="7" t="s">
        <v>44</v>
      </c>
      <c r="G778" s="4" t="s">
        <v>796</v>
      </c>
      <c r="H778" s="11">
        <v>4</v>
      </c>
      <c r="I778" s="11">
        <v>0</v>
      </c>
      <c r="J778" s="11">
        <v>0</v>
      </c>
      <c r="K778" s="11">
        <v>0</v>
      </c>
      <c r="L778" s="11">
        <v>0</v>
      </c>
      <c r="M778" s="12">
        <v>1</v>
      </c>
      <c r="N778" s="7" t="s">
        <v>1476</v>
      </c>
      <c r="O778" s="13" t="str">
        <f t="shared" si="17"/>
        <v>Cumplido</v>
      </c>
    </row>
    <row r="779" spans="1:15" ht="68.25" customHeight="1" x14ac:dyDescent="0.2">
      <c r="A779" s="1"/>
      <c r="B779" s="10" t="s">
        <v>25</v>
      </c>
      <c r="C779" s="7" t="s">
        <v>26</v>
      </c>
      <c r="D779" s="7" t="s">
        <v>127</v>
      </c>
      <c r="E779" s="7" t="s">
        <v>132</v>
      </c>
      <c r="F779" s="7" t="s">
        <v>44</v>
      </c>
      <c r="G779" s="4" t="s">
        <v>797</v>
      </c>
      <c r="H779" s="11">
        <v>1</v>
      </c>
      <c r="I779" s="11">
        <v>0</v>
      </c>
      <c r="J779" s="11">
        <v>0</v>
      </c>
      <c r="K779" s="11">
        <v>0</v>
      </c>
      <c r="L779" s="11">
        <v>0</v>
      </c>
      <c r="M779" s="12">
        <v>1</v>
      </c>
      <c r="N779" s="7" t="s">
        <v>1477</v>
      </c>
      <c r="O779" s="13" t="str">
        <f t="shared" si="17"/>
        <v>Cumplido</v>
      </c>
    </row>
    <row r="780" spans="1:15" ht="68.25" customHeight="1" x14ac:dyDescent="0.2">
      <c r="A780" s="1"/>
      <c r="B780" s="10" t="s">
        <v>25</v>
      </c>
      <c r="C780" s="7" t="s">
        <v>26</v>
      </c>
      <c r="D780" s="7" t="s">
        <v>127</v>
      </c>
      <c r="E780" s="7" t="s">
        <v>134</v>
      </c>
      <c r="F780" s="7" t="s">
        <v>44</v>
      </c>
      <c r="G780" s="4" t="s">
        <v>798</v>
      </c>
      <c r="H780" s="11">
        <v>2</v>
      </c>
      <c r="I780" s="11">
        <v>0</v>
      </c>
      <c r="J780" s="11">
        <v>0</v>
      </c>
      <c r="K780" s="11">
        <v>0</v>
      </c>
      <c r="L780" s="11">
        <v>0</v>
      </c>
      <c r="M780" s="12">
        <v>1</v>
      </c>
      <c r="N780" s="7" t="s">
        <v>1478</v>
      </c>
      <c r="O780" s="13" t="str">
        <f t="shared" si="17"/>
        <v>Cumplido</v>
      </c>
    </row>
    <row r="781" spans="1:15" ht="68.25" customHeight="1" x14ac:dyDescent="0.2">
      <c r="A781" s="1"/>
      <c r="B781" s="10" t="s">
        <v>25</v>
      </c>
      <c r="C781" s="7" t="s">
        <v>26</v>
      </c>
      <c r="D781" s="7" t="s">
        <v>127</v>
      </c>
      <c r="E781" s="7" t="s">
        <v>136</v>
      </c>
      <c r="F781" s="7" t="s">
        <v>44</v>
      </c>
      <c r="G781" s="4" t="s">
        <v>799</v>
      </c>
      <c r="H781" s="11">
        <v>3</v>
      </c>
      <c r="I781" s="11">
        <v>0</v>
      </c>
      <c r="J781" s="11">
        <v>0</v>
      </c>
      <c r="K781" s="11">
        <v>0</v>
      </c>
      <c r="L781" s="11">
        <v>0</v>
      </c>
      <c r="M781" s="12">
        <v>1</v>
      </c>
      <c r="N781" s="7" t="s">
        <v>1479</v>
      </c>
      <c r="O781" s="13" t="str">
        <f t="shared" si="17"/>
        <v>Cumplido</v>
      </c>
    </row>
    <row r="782" spans="1:15" ht="68.25" customHeight="1" x14ac:dyDescent="0.2">
      <c r="A782" s="1"/>
      <c r="B782" s="10" t="s">
        <v>25</v>
      </c>
      <c r="C782" s="7" t="s">
        <v>26</v>
      </c>
      <c r="D782" s="7" t="s">
        <v>127</v>
      </c>
      <c r="E782" s="7" t="s">
        <v>138</v>
      </c>
      <c r="F782" s="7" t="s">
        <v>44</v>
      </c>
      <c r="G782" s="4" t="s">
        <v>800</v>
      </c>
      <c r="H782" s="11">
        <v>3</v>
      </c>
      <c r="I782" s="11">
        <v>0</v>
      </c>
      <c r="J782" s="11">
        <v>0</v>
      </c>
      <c r="K782" s="11">
        <v>0</v>
      </c>
      <c r="L782" s="11">
        <v>0</v>
      </c>
      <c r="M782" s="12">
        <v>1</v>
      </c>
      <c r="N782" s="7" t="s">
        <v>1480</v>
      </c>
      <c r="O782" s="13" t="str">
        <f t="shared" si="17"/>
        <v>Cumplido</v>
      </c>
    </row>
    <row r="783" spans="1:15" ht="68.25" customHeight="1" x14ac:dyDescent="0.2">
      <c r="A783" s="1"/>
      <c r="B783" s="10" t="s">
        <v>25</v>
      </c>
      <c r="C783" s="7" t="s">
        <v>26</v>
      </c>
      <c r="D783" s="7" t="s">
        <v>127</v>
      </c>
      <c r="E783" s="7" t="s">
        <v>267</v>
      </c>
      <c r="F783" s="7" t="s">
        <v>44</v>
      </c>
      <c r="G783" s="4" t="s">
        <v>801</v>
      </c>
      <c r="H783" s="11">
        <v>2</v>
      </c>
      <c r="I783" s="11">
        <v>0</v>
      </c>
      <c r="J783" s="11">
        <v>0</v>
      </c>
      <c r="K783" s="11">
        <v>0</v>
      </c>
      <c r="L783" s="11">
        <v>0</v>
      </c>
      <c r="M783" s="12">
        <v>1</v>
      </c>
      <c r="N783" s="7" t="s">
        <v>1481</v>
      </c>
      <c r="O783" s="13" t="str">
        <f t="shared" si="17"/>
        <v>Cumplido</v>
      </c>
    </row>
    <row r="784" spans="1:15" ht="68.25" customHeight="1" x14ac:dyDescent="0.2">
      <c r="A784" s="1"/>
      <c r="B784" s="10" t="s">
        <v>25</v>
      </c>
      <c r="C784" s="7" t="s">
        <v>26</v>
      </c>
      <c r="D784" s="7" t="s">
        <v>127</v>
      </c>
      <c r="E784" s="7" t="s">
        <v>279</v>
      </c>
      <c r="F784" s="7" t="s">
        <v>44</v>
      </c>
      <c r="G784" s="4" t="s">
        <v>802</v>
      </c>
      <c r="H784" s="11">
        <v>3</v>
      </c>
      <c r="I784" s="11">
        <v>0</v>
      </c>
      <c r="J784" s="11">
        <v>0</v>
      </c>
      <c r="K784" s="11">
        <v>0</v>
      </c>
      <c r="L784" s="11">
        <v>0</v>
      </c>
      <c r="M784" s="12">
        <v>1</v>
      </c>
      <c r="N784" s="7" t="s">
        <v>1482</v>
      </c>
      <c r="O784" s="13" t="str">
        <f t="shared" si="17"/>
        <v>Cumplido</v>
      </c>
    </row>
    <row r="785" spans="1:15" ht="68.25" customHeight="1" x14ac:dyDescent="0.2">
      <c r="A785" s="1"/>
      <c r="B785" s="10" t="s">
        <v>25</v>
      </c>
      <c r="C785" s="7" t="s">
        <v>26</v>
      </c>
      <c r="D785" s="7" t="s">
        <v>149</v>
      </c>
      <c r="E785" s="7" t="s">
        <v>150</v>
      </c>
      <c r="F785" s="7" t="s">
        <v>44</v>
      </c>
      <c r="G785" s="4" t="s">
        <v>803</v>
      </c>
      <c r="H785" s="11">
        <v>3</v>
      </c>
      <c r="I785" s="11">
        <v>1</v>
      </c>
      <c r="J785" s="11">
        <v>33.333333333333329</v>
      </c>
      <c r="K785" s="11">
        <v>0</v>
      </c>
      <c r="L785" s="11">
        <v>1</v>
      </c>
      <c r="M785" s="12">
        <v>1</v>
      </c>
      <c r="N785" s="7" t="s">
        <v>1483</v>
      </c>
      <c r="O785" s="13" t="str">
        <f t="shared" si="17"/>
        <v>Cumplido</v>
      </c>
    </row>
    <row r="786" spans="1:15" ht="68.25" customHeight="1" x14ac:dyDescent="0.2">
      <c r="A786" s="1"/>
      <c r="B786" s="10" t="s">
        <v>25</v>
      </c>
      <c r="C786" s="7" t="s">
        <v>26</v>
      </c>
      <c r="D786" s="7" t="s">
        <v>149</v>
      </c>
      <c r="E786" s="7" t="s">
        <v>291</v>
      </c>
      <c r="F786" s="7" t="s">
        <v>44</v>
      </c>
      <c r="G786" s="4" t="s">
        <v>804</v>
      </c>
      <c r="H786" s="11">
        <v>4</v>
      </c>
      <c r="I786" s="11">
        <v>1</v>
      </c>
      <c r="J786" s="11">
        <v>25</v>
      </c>
      <c r="K786" s="11">
        <v>0</v>
      </c>
      <c r="L786" s="11">
        <v>1</v>
      </c>
      <c r="M786" s="12">
        <v>1</v>
      </c>
      <c r="N786" s="7" t="s">
        <v>1484</v>
      </c>
      <c r="O786" s="13" t="str">
        <f t="shared" si="17"/>
        <v>Cumplido</v>
      </c>
    </row>
    <row r="787" spans="1:15" ht="68.25" customHeight="1" x14ac:dyDescent="0.2">
      <c r="A787" s="1"/>
      <c r="B787" s="10" t="s">
        <v>25</v>
      </c>
      <c r="C787" s="7" t="s">
        <v>26</v>
      </c>
      <c r="D787" s="7" t="s">
        <v>158</v>
      </c>
      <c r="E787" s="7" t="s">
        <v>159</v>
      </c>
      <c r="F787" s="7" t="s">
        <v>44</v>
      </c>
      <c r="G787" s="4" t="s">
        <v>805</v>
      </c>
      <c r="H787" s="11">
        <v>3</v>
      </c>
      <c r="I787" s="11">
        <v>0</v>
      </c>
      <c r="J787" s="11">
        <v>0</v>
      </c>
      <c r="K787" s="11">
        <v>0</v>
      </c>
      <c r="L787" s="11">
        <v>0</v>
      </c>
      <c r="M787" s="12">
        <v>1</v>
      </c>
      <c r="N787" s="7" t="s">
        <v>1485</v>
      </c>
      <c r="O787" s="13" t="str">
        <f t="shared" si="17"/>
        <v>Cumplido</v>
      </c>
    </row>
    <row r="788" spans="1:15" ht="68.25" customHeight="1" x14ac:dyDescent="0.2">
      <c r="A788" s="1"/>
      <c r="B788" s="10" t="s">
        <v>25</v>
      </c>
      <c r="C788" s="7" t="s">
        <v>26</v>
      </c>
      <c r="D788" s="7" t="s">
        <v>158</v>
      </c>
      <c r="E788" s="7"/>
      <c r="F788" s="7" t="s">
        <v>44</v>
      </c>
      <c r="G788" s="4" t="s">
        <v>806</v>
      </c>
      <c r="H788" s="11">
        <v>4</v>
      </c>
      <c r="I788" s="11">
        <v>0</v>
      </c>
      <c r="J788" s="11">
        <v>0</v>
      </c>
      <c r="K788" s="11">
        <v>0</v>
      </c>
      <c r="L788" s="11">
        <v>0</v>
      </c>
      <c r="M788" s="12">
        <v>1</v>
      </c>
      <c r="N788" s="7" t="s">
        <v>1486</v>
      </c>
      <c r="O788" s="13" t="str">
        <f t="shared" si="17"/>
        <v>Cumplido</v>
      </c>
    </row>
    <row r="789" spans="1:15" ht="68.25" customHeight="1" x14ac:dyDescent="0.2">
      <c r="A789" s="1"/>
      <c r="B789" s="10" t="s">
        <v>25</v>
      </c>
      <c r="C789" s="7" t="s">
        <v>26</v>
      </c>
      <c r="D789" s="7" t="s">
        <v>158</v>
      </c>
      <c r="E789" s="7" t="s">
        <v>162</v>
      </c>
      <c r="F789" s="7" t="s">
        <v>44</v>
      </c>
      <c r="G789" s="4" t="s">
        <v>807</v>
      </c>
      <c r="H789" s="11">
        <v>4</v>
      </c>
      <c r="I789" s="11">
        <v>0</v>
      </c>
      <c r="J789" s="11">
        <v>0</v>
      </c>
      <c r="K789" s="11">
        <v>0</v>
      </c>
      <c r="L789" s="11">
        <v>0</v>
      </c>
      <c r="M789" s="12">
        <v>1</v>
      </c>
      <c r="N789" s="7" t="s">
        <v>1487</v>
      </c>
      <c r="O789" s="13" t="str">
        <f t="shared" si="17"/>
        <v>Cumplido</v>
      </c>
    </row>
    <row r="790" spans="1:15" ht="68.25" customHeight="1" x14ac:dyDescent="0.2">
      <c r="A790" s="1"/>
      <c r="B790" s="10" t="s">
        <v>25</v>
      </c>
      <c r="C790" s="7" t="s">
        <v>26</v>
      </c>
      <c r="D790" s="7" t="s">
        <v>158</v>
      </c>
      <c r="E790" s="7" t="s">
        <v>165</v>
      </c>
      <c r="F790" s="7" t="s">
        <v>44</v>
      </c>
      <c r="G790" s="4" t="s">
        <v>808</v>
      </c>
      <c r="H790" s="11">
        <v>5</v>
      </c>
      <c r="I790" s="11">
        <v>0</v>
      </c>
      <c r="J790" s="11">
        <v>0</v>
      </c>
      <c r="K790" s="11">
        <v>0</v>
      </c>
      <c r="L790" s="11">
        <v>0</v>
      </c>
      <c r="M790" s="12">
        <v>1</v>
      </c>
      <c r="N790" s="7" t="s">
        <v>1488</v>
      </c>
      <c r="O790" s="13" t="str">
        <f t="shared" si="17"/>
        <v>Cumplido</v>
      </c>
    </row>
    <row r="791" spans="1:15" ht="68.25" customHeight="1" x14ac:dyDescent="0.2">
      <c r="A791" s="1"/>
      <c r="B791" s="10" t="s">
        <v>25</v>
      </c>
      <c r="C791" s="7" t="s">
        <v>26</v>
      </c>
      <c r="D791" s="7" t="s">
        <v>158</v>
      </c>
      <c r="E791" s="7" t="s">
        <v>167</v>
      </c>
      <c r="F791" s="7" t="s">
        <v>44</v>
      </c>
      <c r="G791" s="4" t="s">
        <v>809</v>
      </c>
      <c r="H791" s="11">
        <v>7</v>
      </c>
      <c r="I791" s="11">
        <v>0</v>
      </c>
      <c r="J791" s="11">
        <v>0</v>
      </c>
      <c r="K791" s="11">
        <v>0</v>
      </c>
      <c r="L791" s="11">
        <v>0</v>
      </c>
      <c r="M791" s="12">
        <v>1</v>
      </c>
      <c r="N791" s="7" t="s">
        <v>1489</v>
      </c>
      <c r="O791" s="13" t="str">
        <f t="shared" si="17"/>
        <v>Cumplido</v>
      </c>
    </row>
    <row r="792" spans="1:15" ht="68.25" customHeight="1" x14ac:dyDescent="0.2">
      <c r="A792" s="1"/>
      <c r="B792" s="10" t="s">
        <v>25</v>
      </c>
      <c r="C792" s="7" t="s">
        <v>26</v>
      </c>
      <c r="D792" s="7" t="s">
        <v>158</v>
      </c>
      <c r="E792" s="7" t="s">
        <v>170</v>
      </c>
      <c r="F792" s="7" t="s">
        <v>44</v>
      </c>
      <c r="G792" s="4" t="s">
        <v>810</v>
      </c>
      <c r="H792" s="11">
        <v>6</v>
      </c>
      <c r="I792" s="11">
        <v>1</v>
      </c>
      <c r="J792" s="11">
        <v>16.666666666666671</v>
      </c>
      <c r="K792" s="11">
        <v>0</v>
      </c>
      <c r="L792" s="11">
        <v>0</v>
      </c>
      <c r="M792" s="12">
        <v>1</v>
      </c>
      <c r="N792" s="7" t="s">
        <v>1490</v>
      </c>
      <c r="O792" s="13" t="str">
        <f t="shared" si="17"/>
        <v>Cumplido</v>
      </c>
    </row>
    <row r="793" spans="1:15" ht="68.25" customHeight="1" x14ac:dyDescent="0.2">
      <c r="A793" s="1"/>
      <c r="B793" s="10" t="s">
        <v>25</v>
      </c>
      <c r="C793" s="7" t="s">
        <v>26</v>
      </c>
      <c r="D793" s="7" t="s">
        <v>158</v>
      </c>
      <c r="E793" s="7" t="s">
        <v>172</v>
      </c>
      <c r="F793" s="7" t="s">
        <v>44</v>
      </c>
      <c r="G793" s="4" t="s">
        <v>811</v>
      </c>
      <c r="H793" s="11">
        <v>5</v>
      </c>
      <c r="I793" s="11">
        <v>1</v>
      </c>
      <c r="J793" s="11">
        <v>20</v>
      </c>
      <c r="K793" s="11">
        <v>0</v>
      </c>
      <c r="L793" s="11">
        <v>1</v>
      </c>
      <c r="M793" s="12">
        <v>1</v>
      </c>
      <c r="N793" s="7" t="s">
        <v>1491</v>
      </c>
      <c r="O793" s="13" t="str">
        <f t="shared" si="17"/>
        <v>Cumplido</v>
      </c>
    </row>
    <row r="794" spans="1:15" ht="68.25" customHeight="1" x14ac:dyDescent="0.2">
      <c r="A794" s="1"/>
      <c r="B794" s="10" t="s">
        <v>25</v>
      </c>
      <c r="C794" s="7" t="s">
        <v>26</v>
      </c>
      <c r="D794" s="7" t="s">
        <v>158</v>
      </c>
      <c r="E794" s="7" t="s">
        <v>590</v>
      </c>
      <c r="F794" s="7" t="s">
        <v>44</v>
      </c>
      <c r="G794" s="4" t="s">
        <v>812</v>
      </c>
      <c r="H794" s="11">
        <v>4</v>
      </c>
      <c r="I794" s="11">
        <v>0</v>
      </c>
      <c r="J794" s="11">
        <v>0</v>
      </c>
      <c r="K794" s="11">
        <v>0</v>
      </c>
      <c r="L794" s="11">
        <v>0</v>
      </c>
      <c r="M794" s="12">
        <v>1</v>
      </c>
      <c r="N794" s="7" t="s">
        <v>1492</v>
      </c>
      <c r="O794" s="13" t="str">
        <f t="shared" si="17"/>
        <v>Cumplido</v>
      </c>
    </row>
    <row r="795" spans="1:15" ht="68.25" customHeight="1" x14ac:dyDescent="0.2">
      <c r="A795" s="1"/>
      <c r="B795" s="10" t="s">
        <v>25</v>
      </c>
      <c r="C795" s="7" t="s">
        <v>26</v>
      </c>
      <c r="D795" s="7" t="s">
        <v>158</v>
      </c>
      <c r="E795" s="7" t="s">
        <v>174</v>
      </c>
      <c r="F795" s="7" t="s">
        <v>44</v>
      </c>
      <c r="G795" s="4" t="s">
        <v>813</v>
      </c>
      <c r="H795" s="11">
        <v>5</v>
      </c>
      <c r="I795" s="11">
        <v>0</v>
      </c>
      <c r="J795" s="11">
        <v>0</v>
      </c>
      <c r="K795" s="11">
        <v>0</v>
      </c>
      <c r="L795" s="11">
        <v>0</v>
      </c>
      <c r="M795" s="12">
        <v>1</v>
      </c>
      <c r="N795" s="7" t="s">
        <v>1493</v>
      </c>
      <c r="O795" s="13" t="str">
        <f t="shared" si="17"/>
        <v>Cumplido</v>
      </c>
    </row>
    <row r="796" spans="1:15" ht="38.25" x14ac:dyDescent="0.2">
      <c r="A796" s="1"/>
      <c r="B796" s="10" t="s">
        <v>25</v>
      </c>
      <c r="C796" s="7" t="s">
        <v>26</v>
      </c>
      <c r="D796" s="7" t="s">
        <v>656</v>
      </c>
      <c r="E796" s="7"/>
      <c r="F796" s="7" t="s">
        <v>44</v>
      </c>
      <c r="G796" s="4" t="s">
        <v>814</v>
      </c>
      <c r="H796" s="11">
        <v>4</v>
      </c>
      <c r="I796" s="24">
        <v>0</v>
      </c>
      <c r="J796" s="11">
        <v>0</v>
      </c>
      <c r="K796" s="11">
        <v>0</v>
      </c>
      <c r="L796" s="11">
        <v>0</v>
      </c>
      <c r="M796" s="12">
        <v>0</v>
      </c>
      <c r="N796" s="7" t="s">
        <v>1917</v>
      </c>
      <c r="O796" s="13" t="str">
        <f t="shared" si="17"/>
        <v>Incumplido</v>
      </c>
    </row>
    <row r="797" spans="1:15" ht="68.25" customHeight="1" x14ac:dyDescent="0.2">
      <c r="A797" s="1"/>
      <c r="B797" s="10" t="s">
        <v>25</v>
      </c>
      <c r="C797" s="7" t="s">
        <v>26</v>
      </c>
      <c r="D797" s="7" t="s">
        <v>65</v>
      </c>
      <c r="E797" s="7"/>
      <c r="F797" s="7" t="s">
        <v>41</v>
      </c>
      <c r="G797" s="4" t="s">
        <v>815</v>
      </c>
      <c r="H797" s="11">
        <v>2</v>
      </c>
      <c r="I797" s="11">
        <v>0</v>
      </c>
      <c r="J797" s="11">
        <v>0</v>
      </c>
      <c r="K797" s="11">
        <v>0</v>
      </c>
      <c r="L797" s="11">
        <v>0</v>
      </c>
      <c r="M797" s="12">
        <v>1</v>
      </c>
      <c r="N797" s="7" t="s">
        <v>1908</v>
      </c>
      <c r="O797" s="13" t="str">
        <f t="shared" si="17"/>
        <v>Cumplido</v>
      </c>
    </row>
    <row r="798" spans="1:15" ht="68.25" customHeight="1" x14ac:dyDescent="0.2">
      <c r="A798" s="1"/>
      <c r="B798" s="80" t="s">
        <v>25</v>
      </c>
      <c r="C798" s="30" t="s">
        <v>26</v>
      </c>
      <c r="D798" s="30" t="s">
        <v>76</v>
      </c>
      <c r="E798" s="30" t="s">
        <v>81</v>
      </c>
      <c r="F798" s="30" t="s">
        <v>44</v>
      </c>
      <c r="G798" s="31" t="s">
        <v>1808</v>
      </c>
      <c r="H798" s="32">
        <v>29</v>
      </c>
      <c r="I798" s="32">
        <v>0</v>
      </c>
      <c r="J798" s="32">
        <v>0</v>
      </c>
      <c r="K798" s="32">
        <v>0</v>
      </c>
      <c r="L798" s="32">
        <f>R798+V798+Z798</f>
        <v>0</v>
      </c>
      <c r="M798" s="33">
        <v>1</v>
      </c>
      <c r="N798" s="32" t="s">
        <v>1809</v>
      </c>
      <c r="O798" s="13" t="str">
        <f t="shared" si="17"/>
        <v>Cumplido</v>
      </c>
    </row>
    <row r="799" spans="1:15" ht="68.25" customHeight="1" x14ac:dyDescent="0.2">
      <c r="A799" s="1"/>
      <c r="B799" s="80" t="s">
        <v>25</v>
      </c>
      <c r="C799" s="30" t="s">
        <v>26</v>
      </c>
      <c r="D799" s="30" t="s">
        <v>76</v>
      </c>
      <c r="E799" s="30" t="s">
        <v>85</v>
      </c>
      <c r="F799" s="30" t="s">
        <v>44</v>
      </c>
      <c r="G799" s="31" t="s">
        <v>1810</v>
      </c>
      <c r="H799" s="32">
        <v>30</v>
      </c>
      <c r="I799" s="32">
        <v>0</v>
      </c>
      <c r="J799" s="32">
        <v>0</v>
      </c>
      <c r="K799" s="32">
        <v>0</v>
      </c>
      <c r="L799" s="32">
        <f t="shared" ref="L799:L820" si="18">R799+V799+Z799</f>
        <v>0</v>
      </c>
      <c r="M799" s="33">
        <v>1</v>
      </c>
      <c r="N799" s="32" t="s">
        <v>1811</v>
      </c>
      <c r="O799" s="13" t="str">
        <f t="shared" si="17"/>
        <v>Cumplido</v>
      </c>
    </row>
    <row r="800" spans="1:15" ht="68.25" customHeight="1" x14ac:dyDescent="0.2">
      <c r="A800" s="1"/>
      <c r="B800" s="80" t="s">
        <v>25</v>
      </c>
      <c r="C800" s="30" t="s">
        <v>26</v>
      </c>
      <c r="D800" s="30" t="s">
        <v>87</v>
      </c>
      <c r="E800" s="30" t="s">
        <v>88</v>
      </c>
      <c r="F800" s="30" t="s">
        <v>44</v>
      </c>
      <c r="G800" s="31" t="s">
        <v>1812</v>
      </c>
      <c r="H800" s="32">
        <v>5</v>
      </c>
      <c r="I800" s="32">
        <v>0</v>
      </c>
      <c r="J800" s="32">
        <v>0</v>
      </c>
      <c r="K800" s="32">
        <v>0</v>
      </c>
      <c r="L800" s="32">
        <f t="shared" si="18"/>
        <v>0</v>
      </c>
      <c r="M800" s="33">
        <v>1</v>
      </c>
      <c r="N800" s="32" t="s">
        <v>1813</v>
      </c>
      <c r="O800" s="13" t="str">
        <f t="shared" si="17"/>
        <v>Cumplido</v>
      </c>
    </row>
    <row r="801" spans="1:15" ht="68.25" customHeight="1" x14ac:dyDescent="0.2">
      <c r="A801" s="1"/>
      <c r="B801" s="80" t="s">
        <v>25</v>
      </c>
      <c r="C801" s="30" t="s">
        <v>26</v>
      </c>
      <c r="D801" s="30" t="s">
        <v>87</v>
      </c>
      <c r="E801" s="30" t="s">
        <v>91</v>
      </c>
      <c r="F801" s="30" t="s">
        <v>44</v>
      </c>
      <c r="G801" s="31" t="s">
        <v>1814</v>
      </c>
      <c r="H801" s="32">
        <v>24</v>
      </c>
      <c r="I801" s="32">
        <v>0</v>
      </c>
      <c r="J801" s="32">
        <v>0</v>
      </c>
      <c r="K801" s="32">
        <v>0</v>
      </c>
      <c r="L801" s="32">
        <f t="shared" si="18"/>
        <v>0</v>
      </c>
      <c r="M801" s="33">
        <v>1</v>
      </c>
      <c r="N801" s="32" t="s">
        <v>1815</v>
      </c>
      <c r="O801" s="13" t="str">
        <f t="shared" si="17"/>
        <v>Cumplido</v>
      </c>
    </row>
    <row r="802" spans="1:15" ht="68.25" customHeight="1" x14ac:dyDescent="0.2">
      <c r="A802" s="1"/>
      <c r="B802" s="80" t="s">
        <v>25</v>
      </c>
      <c r="C802" s="30" t="s">
        <v>26</v>
      </c>
      <c r="D802" s="30" t="s">
        <v>87</v>
      </c>
      <c r="E802" s="30" t="s">
        <v>93</v>
      </c>
      <c r="F802" s="30" t="s">
        <v>44</v>
      </c>
      <c r="G802" s="31" t="s">
        <v>1816</v>
      </c>
      <c r="H802" s="32">
        <v>8</v>
      </c>
      <c r="I802" s="32">
        <v>0</v>
      </c>
      <c r="J802" s="32">
        <v>0</v>
      </c>
      <c r="K802" s="32">
        <v>0</v>
      </c>
      <c r="L802" s="32">
        <f t="shared" si="18"/>
        <v>0</v>
      </c>
      <c r="M802" s="33">
        <v>1</v>
      </c>
      <c r="N802" s="32" t="s">
        <v>1817</v>
      </c>
      <c r="O802" s="13" t="str">
        <f t="shared" si="17"/>
        <v>Cumplido</v>
      </c>
    </row>
    <row r="803" spans="1:15" ht="68.25" customHeight="1" x14ac:dyDescent="0.2">
      <c r="A803" s="1"/>
      <c r="B803" s="80" t="s">
        <v>25</v>
      </c>
      <c r="C803" s="30" t="s">
        <v>26</v>
      </c>
      <c r="D803" s="30" t="s">
        <v>87</v>
      </c>
      <c r="E803" s="30" t="s">
        <v>96</v>
      </c>
      <c r="F803" s="30" t="s">
        <v>44</v>
      </c>
      <c r="G803" s="31" t="s">
        <v>1818</v>
      </c>
      <c r="H803" s="32">
        <v>83</v>
      </c>
      <c r="I803" s="32">
        <v>0</v>
      </c>
      <c r="J803" s="32">
        <v>0</v>
      </c>
      <c r="K803" s="32">
        <v>0</v>
      </c>
      <c r="L803" s="32">
        <f t="shared" si="18"/>
        <v>0</v>
      </c>
      <c r="M803" s="33">
        <v>1</v>
      </c>
      <c r="N803" s="30" t="s">
        <v>1819</v>
      </c>
      <c r="O803" s="13" t="str">
        <f t="shared" si="17"/>
        <v>Cumplido</v>
      </c>
    </row>
    <row r="804" spans="1:15" ht="68.25" customHeight="1" x14ac:dyDescent="0.2">
      <c r="A804" s="1"/>
      <c r="B804" s="80" t="s">
        <v>25</v>
      </c>
      <c r="C804" s="30" t="s">
        <v>26</v>
      </c>
      <c r="D804" s="30" t="s">
        <v>87</v>
      </c>
      <c r="E804" s="30" t="s">
        <v>99</v>
      </c>
      <c r="F804" s="30" t="s">
        <v>44</v>
      </c>
      <c r="G804" s="31" t="s">
        <v>1820</v>
      </c>
      <c r="H804" s="32">
        <v>20</v>
      </c>
      <c r="I804" s="32">
        <v>0</v>
      </c>
      <c r="J804" s="32">
        <v>0</v>
      </c>
      <c r="K804" s="32">
        <v>0</v>
      </c>
      <c r="L804" s="32">
        <f t="shared" si="18"/>
        <v>0</v>
      </c>
      <c r="M804" s="33">
        <v>1</v>
      </c>
      <c r="N804" s="32" t="s">
        <v>1821</v>
      </c>
      <c r="O804" s="13" t="str">
        <f t="shared" si="17"/>
        <v>Cumplido</v>
      </c>
    </row>
    <row r="805" spans="1:15" ht="68.25" customHeight="1" x14ac:dyDescent="0.2">
      <c r="A805" s="1"/>
      <c r="B805" s="80" t="s">
        <v>25</v>
      </c>
      <c r="C805" s="30" t="s">
        <v>26</v>
      </c>
      <c r="D805" s="30" t="s">
        <v>87</v>
      </c>
      <c r="E805" s="30" t="s">
        <v>102</v>
      </c>
      <c r="F805" s="30" t="s">
        <v>44</v>
      </c>
      <c r="G805" s="31" t="s">
        <v>1822</v>
      </c>
      <c r="H805" s="32">
        <v>30</v>
      </c>
      <c r="I805" s="32">
        <v>0</v>
      </c>
      <c r="J805" s="32">
        <v>0</v>
      </c>
      <c r="K805" s="32">
        <v>0</v>
      </c>
      <c r="L805" s="32">
        <f t="shared" si="18"/>
        <v>0</v>
      </c>
      <c r="M805" s="33">
        <v>1</v>
      </c>
      <c r="N805" s="32" t="s">
        <v>1823</v>
      </c>
      <c r="O805" s="13" t="str">
        <f t="shared" si="17"/>
        <v>Cumplido</v>
      </c>
    </row>
    <row r="806" spans="1:15" ht="68.25" customHeight="1" x14ac:dyDescent="0.2">
      <c r="A806" s="1"/>
      <c r="B806" s="80" t="s">
        <v>25</v>
      </c>
      <c r="C806" s="30" t="s">
        <v>26</v>
      </c>
      <c r="D806" s="30" t="s">
        <v>87</v>
      </c>
      <c r="E806" s="30" t="s">
        <v>105</v>
      </c>
      <c r="F806" s="30" t="s">
        <v>44</v>
      </c>
      <c r="G806" s="31" t="s">
        <v>1824</v>
      </c>
      <c r="H806" s="32">
        <v>10</v>
      </c>
      <c r="I806" s="32">
        <v>0</v>
      </c>
      <c r="J806" s="32">
        <v>0</v>
      </c>
      <c r="K806" s="32">
        <v>0</v>
      </c>
      <c r="L806" s="32">
        <f t="shared" si="18"/>
        <v>0</v>
      </c>
      <c r="M806" s="33">
        <v>1</v>
      </c>
      <c r="N806" s="32" t="s">
        <v>1825</v>
      </c>
      <c r="O806" s="13" t="str">
        <f t="shared" si="17"/>
        <v>Cumplido</v>
      </c>
    </row>
    <row r="807" spans="1:15" ht="68.25" customHeight="1" x14ac:dyDescent="0.2">
      <c r="A807" s="1"/>
      <c r="B807" s="80" t="s">
        <v>25</v>
      </c>
      <c r="C807" s="30" t="s">
        <v>26</v>
      </c>
      <c r="D807" s="30" t="s">
        <v>108</v>
      </c>
      <c r="E807" s="30" t="s">
        <v>413</v>
      </c>
      <c r="F807" s="30" t="s">
        <v>44</v>
      </c>
      <c r="G807" s="31" t="s">
        <v>1826</v>
      </c>
      <c r="H807" s="32">
        <v>7</v>
      </c>
      <c r="I807" s="32">
        <v>0</v>
      </c>
      <c r="J807" s="32">
        <v>0</v>
      </c>
      <c r="K807" s="32">
        <v>0</v>
      </c>
      <c r="L807" s="32">
        <f t="shared" si="18"/>
        <v>0</v>
      </c>
      <c r="M807" s="33">
        <v>1</v>
      </c>
      <c r="N807" s="32" t="s">
        <v>1827</v>
      </c>
      <c r="O807" s="13" t="str">
        <f t="shared" si="17"/>
        <v>Cumplido</v>
      </c>
    </row>
    <row r="808" spans="1:15" ht="68.25" customHeight="1" x14ac:dyDescent="0.2">
      <c r="A808" s="1"/>
      <c r="B808" s="80" t="s">
        <v>25</v>
      </c>
      <c r="C808" s="30" t="s">
        <v>26</v>
      </c>
      <c r="D808" s="30" t="s">
        <v>108</v>
      </c>
      <c r="E808" s="30" t="s">
        <v>112</v>
      </c>
      <c r="F808" s="30" t="s">
        <v>44</v>
      </c>
      <c r="G808" s="31" t="s">
        <v>1828</v>
      </c>
      <c r="H808" s="32">
        <v>6</v>
      </c>
      <c r="I808" s="32">
        <v>0</v>
      </c>
      <c r="J808" s="32">
        <v>0</v>
      </c>
      <c r="K808" s="32">
        <v>0</v>
      </c>
      <c r="L808" s="32">
        <f t="shared" si="18"/>
        <v>0</v>
      </c>
      <c r="M808" s="33">
        <v>1</v>
      </c>
      <c r="N808" s="32" t="s">
        <v>1829</v>
      </c>
      <c r="O808" s="13" t="str">
        <f t="shared" si="17"/>
        <v>Cumplido</v>
      </c>
    </row>
    <row r="809" spans="1:15" ht="68.25" customHeight="1" x14ac:dyDescent="0.2">
      <c r="A809" s="1"/>
      <c r="B809" s="80" t="s">
        <v>25</v>
      </c>
      <c r="C809" s="30" t="s">
        <v>26</v>
      </c>
      <c r="D809" s="30" t="s">
        <v>108</v>
      </c>
      <c r="E809" s="30" t="s">
        <v>116</v>
      </c>
      <c r="F809" s="30" t="s">
        <v>44</v>
      </c>
      <c r="G809" s="31" t="s">
        <v>1830</v>
      </c>
      <c r="H809" s="32">
        <v>1</v>
      </c>
      <c r="I809" s="32">
        <v>0</v>
      </c>
      <c r="J809" s="32">
        <v>0</v>
      </c>
      <c r="K809" s="32">
        <v>0</v>
      </c>
      <c r="L809" s="32">
        <f t="shared" si="18"/>
        <v>0</v>
      </c>
      <c r="M809" s="83">
        <v>1</v>
      </c>
      <c r="N809" s="32" t="s">
        <v>1831</v>
      </c>
      <c r="O809" s="13" t="str">
        <f t="shared" si="17"/>
        <v>Cumplido</v>
      </c>
    </row>
    <row r="810" spans="1:15" ht="68.25" customHeight="1" x14ac:dyDescent="0.2">
      <c r="A810" s="1"/>
      <c r="B810" s="80" t="s">
        <v>25</v>
      </c>
      <c r="C810" s="30" t="s">
        <v>26</v>
      </c>
      <c r="D810" s="30" t="s">
        <v>108</v>
      </c>
      <c r="E810" s="30" t="s">
        <v>50</v>
      </c>
      <c r="F810" s="30" t="s">
        <v>44</v>
      </c>
      <c r="G810" s="31" t="s">
        <v>1832</v>
      </c>
      <c r="H810" s="32">
        <v>2</v>
      </c>
      <c r="I810" s="32">
        <v>0</v>
      </c>
      <c r="J810" s="32">
        <v>0</v>
      </c>
      <c r="K810" s="32">
        <v>0</v>
      </c>
      <c r="L810" s="32">
        <f t="shared" si="18"/>
        <v>0</v>
      </c>
      <c r="M810" s="33">
        <v>1</v>
      </c>
      <c r="N810" s="32" t="s">
        <v>1833</v>
      </c>
      <c r="O810" s="13" t="str">
        <f t="shared" si="17"/>
        <v>Cumplido</v>
      </c>
    </row>
    <row r="811" spans="1:15" ht="68.25" customHeight="1" x14ac:dyDescent="0.2">
      <c r="A811" s="1"/>
      <c r="B811" s="80" t="s">
        <v>25</v>
      </c>
      <c r="C811" s="30" t="s">
        <v>26</v>
      </c>
      <c r="D811" s="30" t="s">
        <v>108</v>
      </c>
      <c r="E811" s="30" t="s">
        <v>125</v>
      </c>
      <c r="F811" s="30" t="s">
        <v>44</v>
      </c>
      <c r="G811" s="31" t="s">
        <v>1834</v>
      </c>
      <c r="H811" s="32">
        <v>5</v>
      </c>
      <c r="I811" s="32">
        <v>0</v>
      </c>
      <c r="J811" s="32">
        <v>0</v>
      </c>
      <c r="K811" s="32">
        <v>0</v>
      </c>
      <c r="L811" s="32">
        <f t="shared" si="18"/>
        <v>0</v>
      </c>
      <c r="M811" s="33">
        <v>1</v>
      </c>
      <c r="N811" s="32" t="s">
        <v>1835</v>
      </c>
      <c r="O811" s="13" t="str">
        <f t="shared" si="17"/>
        <v>Cumplido</v>
      </c>
    </row>
    <row r="812" spans="1:15" ht="68.25" customHeight="1" x14ac:dyDescent="0.2">
      <c r="A812" s="1"/>
      <c r="B812" s="80" t="s">
        <v>25</v>
      </c>
      <c r="C812" s="30" t="s">
        <v>26</v>
      </c>
      <c r="D812" s="30" t="s">
        <v>127</v>
      </c>
      <c r="E812" s="30" t="s">
        <v>134</v>
      </c>
      <c r="F812" s="30" t="s">
        <v>44</v>
      </c>
      <c r="G812" s="31" t="s">
        <v>1836</v>
      </c>
      <c r="H812" s="32">
        <v>25</v>
      </c>
      <c r="I812" s="32">
        <v>0</v>
      </c>
      <c r="J812" s="32">
        <v>0</v>
      </c>
      <c r="K812" s="32">
        <v>0</v>
      </c>
      <c r="L812" s="32">
        <f t="shared" si="18"/>
        <v>0</v>
      </c>
      <c r="M812" s="33">
        <v>1</v>
      </c>
      <c r="N812" s="32" t="s">
        <v>1837</v>
      </c>
      <c r="O812" s="13" t="str">
        <f t="shared" si="17"/>
        <v>Cumplido</v>
      </c>
    </row>
    <row r="813" spans="1:15" ht="68.25" customHeight="1" x14ac:dyDescent="0.2">
      <c r="A813" s="1"/>
      <c r="B813" s="80" t="s">
        <v>25</v>
      </c>
      <c r="C813" s="30" t="s">
        <v>26</v>
      </c>
      <c r="D813" s="30" t="s">
        <v>127</v>
      </c>
      <c r="E813" s="30" t="s">
        <v>143</v>
      </c>
      <c r="F813" s="30" t="s">
        <v>44</v>
      </c>
      <c r="G813" s="31" t="s">
        <v>1838</v>
      </c>
      <c r="H813" s="32">
        <v>1</v>
      </c>
      <c r="I813" s="32">
        <v>0</v>
      </c>
      <c r="J813" s="32">
        <v>0</v>
      </c>
      <c r="K813" s="32">
        <v>0</v>
      </c>
      <c r="L813" s="32">
        <f t="shared" si="18"/>
        <v>0</v>
      </c>
      <c r="M813" s="33">
        <v>1</v>
      </c>
      <c r="N813" s="32" t="s">
        <v>1839</v>
      </c>
      <c r="O813" s="13" t="str">
        <f t="shared" si="17"/>
        <v>Cumplido</v>
      </c>
    </row>
    <row r="814" spans="1:15" ht="68.25" customHeight="1" x14ac:dyDescent="0.2">
      <c r="A814" s="1"/>
      <c r="B814" s="80" t="s">
        <v>25</v>
      </c>
      <c r="C814" s="30" t="s">
        <v>26</v>
      </c>
      <c r="D814" s="30" t="s">
        <v>149</v>
      </c>
      <c r="E814" s="30" t="s">
        <v>150</v>
      </c>
      <c r="F814" s="30" t="s">
        <v>44</v>
      </c>
      <c r="G814" s="31" t="s">
        <v>1840</v>
      </c>
      <c r="H814" s="32">
        <v>5</v>
      </c>
      <c r="I814" s="32">
        <v>0</v>
      </c>
      <c r="J814" s="32">
        <v>0</v>
      </c>
      <c r="K814" s="32">
        <v>0</v>
      </c>
      <c r="L814" s="32">
        <f t="shared" si="18"/>
        <v>0</v>
      </c>
      <c r="M814" s="33">
        <v>1</v>
      </c>
      <c r="N814" s="32" t="s">
        <v>1841</v>
      </c>
      <c r="O814" s="13" t="str">
        <f t="shared" si="17"/>
        <v>Cumplido</v>
      </c>
    </row>
    <row r="815" spans="1:15" ht="68.25" customHeight="1" x14ac:dyDescent="0.2">
      <c r="A815" s="1"/>
      <c r="B815" s="80" t="s">
        <v>25</v>
      </c>
      <c r="C815" s="30" t="s">
        <v>26</v>
      </c>
      <c r="D815" s="30" t="s">
        <v>149</v>
      </c>
      <c r="E815" s="30" t="s">
        <v>48</v>
      </c>
      <c r="F815" s="30" t="s">
        <v>44</v>
      </c>
      <c r="G815" s="31" t="s">
        <v>1842</v>
      </c>
      <c r="H815" s="32">
        <v>16</v>
      </c>
      <c r="I815" s="32">
        <v>0</v>
      </c>
      <c r="J815" s="32">
        <v>0</v>
      </c>
      <c r="K815" s="32">
        <v>0</v>
      </c>
      <c r="L815" s="32">
        <f t="shared" si="18"/>
        <v>0</v>
      </c>
      <c r="M815" s="33">
        <v>1</v>
      </c>
      <c r="N815" s="32" t="s">
        <v>1843</v>
      </c>
      <c r="O815" s="13" t="str">
        <f t="shared" si="17"/>
        <v>Cumplido</v>
      </c>
    </row>
    <row r="816" spans="1:15" ht="68.25" customHeight="1" x14ac:dyDescent="0.2">
      <c r="A816" s="1"/>
      <c r="B816" s="80" t="s">
        <v>25</v>
      </c>
      <c r="C816" s="30" t="s">
        <v>26</v>
      </c>
      <c r="D816" s="30" t="s">
        <v>149</v>
      </c>
      <c r="E816" s="30" t="s">
        <v>152</v>
      </c>
      <c r="F816" s="30" t="s">
        <v>44</v>
      </c>
      <c r="G816" s="31" t="s">
        <v>1844</v>
      </c>
      <c r="H816" s="32">
        <v>75</v>
      </c>
      <c r="I816" s="32">
        <v>0</v>
      </c>
      <c r="J816" s="32">
        <v>0</v>
      </c>
      <c r="K816" s="32">
        <v>0</v>
      </c>
      <c r="L816" s="32">
        <f t="shared" si="18"/>
        <v>0</v>
      </c>
      <c r="M816" s="33">
        <v>1</v>
      </c>
      <c r="N816" s="32" t="s">
        <v>1845</v>
      </c>
      <c r="O816" s="13" t="str">
        <f t="shared" si="17"/>
        <v>Cumplido</v>
      </c>
    </row>
    <row r="817" spans="1:15" ht="68.25" customHeight="1" x14ac:dyDescent="0.2">
      <c r="A817" s="1"/>
      <c r="B817" s="80" t="s">
        <v>25</v>
      </c>
      <c r="C817" s="30" t="s">
        <v>26</v>
      </c>
      <c r="D817" s="30" t="s">
        <v>149</v>
      </c>
      <c r="E817" s="30" t="s">
        <v>154</v>
      </c>
      <c r="F817" s="30" t="s">
        <v>44</v>
      </c>
      <c r="G817" s="31" t="s">
        <v>1846</v>
      </c>
      <c r="H817" s="32">
        <v>15</v>
      </c>
      <c r="I817" s="32">
        <v>0</v>
      </c>
      <c r="J817" s="32">
        <v>0</v>
      </c>
      <c r="K817" s="32">
        <v>0</v>
      </c>
      <c r="L817" s="32">
        <f t="shared" si="18"/>
        <v>0</v>
      </c>
      <c r="M817" s="33">
        <v>1</v>
      </c>
      <c r="N817" s="32" t="s">
        <v>1847</v>
      </c>
      <c r="O817" s="13" t="str">
        <f t="shared" si="17"/>
        <v>Cumplido</v>
      </c>
    </row>
    <row r="818" spans="1:15" ht="68.25" customHeight="1" x14ac:dyDescent="0.2">
      <c r="A818" s="1"/>
      <c r="B818" s="80" t="s">
        <v>25</v>
      </c>
      <c r="C818" s="30" t="s">
        <v>26</v>
      </c>
      <c r="D818" s="30" t="s">
        <v>149</v>
      </c>
      <c r="E818" s="30" t="s">
        <v>296</v>
      </c>
      <c r="F818" s="30" t="s">
        <v>44</v>
      </c>
      <c r="G818" s="31" t="s">
        <v>1848</v>
      </c>
      <c r="H818" s="32">
        <v>15</v>
      </c>
      <c r="I818" s="32">
        <v>0</v>
      </c>
      <c r="J818" s="32">
        <v>0</v>
      </c>
      <c r="K818" s="32">
        <v>0</v>
      </c>
      <c r="L818" s="32">
        <f t="shared" si="18"/>
        <v>0</v>
      </c>
      <c r="M818" s="33">
        <v>1</v>
      </c>
      <c r="N818" s="32" t="s">
        <v>1849</v>
      </c>
      <c r="O818" s="13" t="str">
        <f t="shared" si="17"/>
        <v>Cumplido</v>
      </c>
    </row>
    <row r="819" spans="1:15" ht="68.25" customHeight="1" x14ac:dyDescent="0.2">
      <c r="A819" s="1"/>
      <c r="B819" s="80" t="s">
        <v>25</v>
      </c>
      <c r="C819" s="30" t="s">
        <v>26</v>
      </c>
      <c r="D819" s="30" t="s">
        <v>149</v>
      </c>
      <c r="E819" s="30" t="s">
        <v>156</v>
      </c>
      <c r="F819" s="30" t="s">
        <v>44</v>
      </c>
      <c r="G819" s="31" t="s">
        <v>1850</v>
      </c>
      <c r="H819" s="32">
        <v>11</v>
      </c>
      <c r="I819" s="32">
        <v>0</v>
      </c>
      <c r="J819" s="32">
        <v>0</v>
      </c>
      <c r="K819" s="32">
        <v>0</v>
      </c>
      <c r="L819" s="32">
        <f t="shared" si="18"/>
        <v>0</v>
      </c>
      <c r="M819" s="33">
        <v>1</v>
      </c>
      <c r="N819" s="32" t="s">
        <v>1851</v>
      </c>
      <c r="O819" s="13" t="str">
        <f t="shared" si="17"/>
        <v>Cumplido</v>
      </c>
    </row>
    <row r="820" spans="1:15" ht="68.25" customHeight="1" x14ac:dyDescent="0.2">
      <c r="A820" s="1"/>
      <c r="B820" s="80" t="s">
        <v>25</v>
      </c>
      <c r="C820" s="30" t="s">
        <v>26</v>
      </c>
      <c r="D820" s="30" t="s">
        <v>158</v>
      </c>
      <c r="E820" s="30" t="s">
        <v>162</v>
      </c>
      <c r="F820" s="30" t="s">
        <v>44</v>
      </c>
      <c r="G820" s="31" t="s">
        <v>1852</v>
      </c>
      <c r="H820" s="32">
        <v>30</v>
      </c>
      <c r="I820" s="32">
        <v>0</v>
      </c>
      <c r="J820" s="32">
        <v>0</v>
      </c>
      <c r="K820" s="32">
        <v>0</v>
      </c>
      <c r="L820" s="32">
        <f t="shared" si="18"/>
        <v>0</v>
      </c>
      <c r="M820" s="33">
        <v>1</v>
      </c>
      <c r="N820" s="32" t="s">
        <v>1853</v>
      </c>
      <c r="O820" s="13" t="str">
        <f t="shared" si="17"/>
        <v>Cumplido</v>
      </c>
    </row>
    <row r="821" spans="1:15" ht="22.5" x14ac:dyDescent="0.2">
      <c r="A821" s="1"/>
      <c r="B821" s="40" t="s">
        <v>27</v>
      </c>
      <c r="C821" s="41"/>
      <c r="D821" s="41"/>
      <c r="E821" s="41"/>
      <c r="F821" s="41"/>
      <c r="G821" s="41"/>
      <c r="H821" s="41"/>
      <c r="I821" s="41"/>
      <c r="J821" s="41"/>
      <c r="K821" s="41"/>
      <c r="L821" s="41"/>
      <c r="M821" s="41"/>
      <c r="N821" s="41"/>
      <c r="O821" s="42"/>
    </row>
    <row r="822" spans="1:15" ht="68.25" customHeight="1" x14ac:dyDescent="0.2">
      <c r="A822" s="1"/>
      <c r="B822" s="10" t="s">
        <v>25</v>
      </c>
      <c r="C822" s="7" t="s">
        <v>27</v>
      </c>
      <c r="D822" s="7" t="s">
        <v>76</v>
      </c>
      <c r="E822" s="7" t="s">
        <v>179</v>
      </c>
      <c r="F822" s="7" t="s">
        <v>41</v>
      </c>
      <c r="G822" s="4" t="s">
        <v>816</v>
      </c>
      <c r="H822" s="11">
        <v>2</v>
      </c>
      <c r="I822" s="11">
        <v>0.5</v>
      </c>
      <c r="J822" s="11">
        <v>25</v>
      </c>
      <c r="K822" s="11">
        <v>0</v>
      </c>
      <c r="L822" s="11">
        <v>0.5</v>
      </c>
      <c r="M822" s="12">
        <v>1</v>
      </c>
      <c r="N822" s="19" t="s">
        <v>1494</v>
      </c>
      <c r="O822" s="13" t="str">
        <f t="shared" si="17"/>
        <v>Cumplido</v>
      </c>
    </row>
    <row r="823" spans="1:15" ht="68.25" customHeight="1" x14ac:dyDescent="0.2">
      <c r="A823" s="1"/>
      <c r="B823" s="10" t="s">
        <v>25</v>
      </c>
      <c r="C823" s="7" t="s">
        <v>27</v>
      </c>
      <c r="D823" s="7" t="s">
        <v>76</v>
      </c>
      <c r="E823" s="7" t="s">
        <v>179</v>
      </c>
      <c r="F823" s="7" t="s">
        <v>41</v>
      </c>
      <c r="G823" s="4" t="s">
        <v>817</v>
      </c>
      <c r="H823" s="11">
        <v>2</v>
      </c>
      <c r="I823" s="11">
        <v>0</v>
      </c>
      <c r="J823" s="11">
        <v>0</v>
      </c>
      <c r="K823" s="11">
        <v>0</v>
      </c>
      <c r="L823" s="11">
        <v>0</v>
      </c>
      <c r="M823" s="12">
        <v>1</v>
      </c>
      <c r="N823" s="7" t="s">
        <v>1495</v>
      </c>
      <c r="O823" s="13" t="str">
        <f t="shared" si="17"/>
        <v>Cumplido</v>
      </c>
    </row>
    <row r="824" spans="1:15" ht="68.25" customHeight="1" x14ac:dyDescent="0.2">
      <c r="A824" s="1"/>
      <c r="B824" s="10" t="s">
        <v>25</v>
      </c>
      <c r="C824" s="7" t="s">
        <v>27</v>
      </c>
      <c r="D824" s="7" t="s">
        <v>76</v>
      </c>
      <c r="E824" s="7" t="s">
        <v>77</v>
      </c>
      <c r="F824" s="7" t="s">
        <v>41</v>
      </c>
      <c r="G824" s="4" t="s">
        <v>818</v>
      </c>
      <c r="H824" s="11">
        <v>3</v>
      </c>
      <c r="I824" s="11">
        <v>0</v>
      </c>
      <c r="J824" s="11">
        <v>0</v>
      </c>
      <c r="K824" s="11">
        <v>0</v>
      </c>
      <c r="L824" s="11">
        <v>0</v>
      </c>
      <c r="M824" s="12">
        <v>1</v>
      </c>
      <c r="N824" s="7" t="s">
        <v>1496</v>
      </c>
      <c r="O824" s="13" t="str">
        <f t="shared" si="17"/>
        <v>Cumplido</v>
      </c>
    </row>
    <row r="825" spans="1:15" ht="68.25" customHeight="1" x14ac:dyDescent="0.2">
      <c r="A825" s="1"/>
      <c r="B825" s="10" t="s">
        <v>25</v>
      </c>
      <c r="C825" s="7" t="s">
        <v>27</v>
      </c>
      <c r="D825" s="7" t="s">
        <v>76</v>
      </c>
      <c r="E825" s="7" t="s">
        <v>203</v>
      </c>
      <c r="F825" s="7" t="s">
        <v>41</v>
      </c>
      <c r="G825" s="4" t="s">
        <v>819</v>
      </c>
      <c r="H825" s="11">
        <v>2</v>
      </c>
      <c r="I825" s="11">
        <v>0</v>
      </c>
      <c r="J825" s="11">
        <v>0</v>
      </c>
      <c r="K825" s="11">
        <v>0</v>
      </c>
      <c r="L825" s="11">
        <v>0</v>
      </c>
      <c r="M825" s="12">
        <v>1</v>
      </c>
      <c r="N825" s="7" t="s">
        <v>1497</v>
      </c>
      <c r="O825" s="13" t="str">
        <f t="shared" si="17"/>
        <v>Cumplido</v>
      </c>
    </row>
    <row r="826" spans="1:15" ht="51" x14ac:dyDescent="0.2">
      <c r="A826" s="1"/>
      <c r="B826" s="10" t="s">
        <v>25</v>
      </c>
      <c r="C826" s="7" t="s">
        <v>27</v>
      </c>
      <c r="D826" s="7" t="s">
        <v>76</v>
      </c>
      <c r="E826" s="7" t="s">
        <v>79</v>
      </c>
      <c r="F826" s="7" t="s">
        <v>41</v>
      </c>
      <c r="G826" s="4" t="s">
        <v>820</v>
      </c>
      <c r="H826" s="11">
        <v>1</v>
      </c>
      <c r="I826" s="11">
        <v>0</v>
      </c>
      <c r="J826" s="11">
        <v>0</v>
      </c>
      <c r="K826" s="11">
        <v>0</v>
      </c>
      <c r="L826" s="11">
        <v>0</v>
      </c>
      <c r="M826" s="12">
        <v>1</v>
      </c>
      <c r="N826" s="7" t="s">
        <v>1498</v>
      </c>
      <c r="O826" s="13" t="str">
        <f t="shared" si="17"/>
        <v>Cumplido</v>
      </c>
    </row>
    <row r="827" spans="1:15" ht="68.25" customHeight="1" x14ac:dyDescent="0.2">
      <c r="A827" s="1"/>
      <c r="B827" s="10" t="s">
        <v>25</v>
      </c>
      <c r="C827" s="7" t="s">
        <v>27</v>
      </c>
      <c r="D827" s="7" t="s">
        <v>76</v>
      </c>
      <c r="E827" s="7" t="s">
        <v>79</v>
      </c>
      <c r="F827" s="7" t="s">
        <v>41</v>
      </c>
      <c r="G827" s="4" t="s">
        <v>821</v>
      </c>
      <c r="H827" s="11">
        <v>1</v>
      </c>
      <c r="I827" s="11">
        <v>0</v>
      </c>
      <c r="J827" s="11">
        <v>0</v>
      </c>
      <c r="K827" s="11">
        <v>0</v>
      </c>
      <c r="L827" s="11">
        <v>0</v>
      </c>
      <c r="M827" s="12">
        <v>1</v>
      </c>
      <c r="N827" s="7" t="s">
        <v>1499</v>
      </c>
      <c r="O827" s="13" t="str">
        <f t="shared" si="17"/>
        <v>Cumplido</v>
      </c>
    </row>
    <row r="828" spans="1:15" ht="68.25" customHeight="1" x14ac:dyDescent="0.2">
      <c r="A828" s="1"/>
      <c r="B828" s="10" t="s">
        <v>25</v>
      </c>
      <c r="C828" s="7" t="s">
        <v>27</v>
      </c>
      <c r="D828" s="7" t="s">
        <v>76</v>
      </c>
      <c r="E828" s="7" t="s">
        <v>184</v>
      </c>
      <c r="F828" s="7" t="s">
        <v>41</v>
      </c>
      <c r="G828" s="4" t="s">
        <v>822</v>
      </c>
      <c r="H828" s="11">
        <v>1</v>
      </c>
      <c r="I828" s="11">
        <v>0</v>
      </c>
      <c r="J828" s="11">
        <v>0</v>
      </c>
      <c r="K828" s="11">
        <v>0</v>
      </c>
      <c r="L828" s="11">
        <v>0</v>
      </c>
      <c r="M828" s="12">
        <v>1</v>
      </c>
      <c r="N828" s="7" t="s">
        <v>1500</v>
      </c>
      <c r="O828" s="13" t="str">
        <f t="shared" si="17"/>
        <v>Cumplido</v>
      </c>
    </row>
    <row r="829" spans="1:15" ht="68.25" customHeight="1" x14ac:dyDescent="0.2">
      <c r="A829" s="1"/>
      <c r="B829" s="10" t="s">
        <v>25</v>
      </c>
      <c r="C829" s="7" t="s">
        <v>27</v>
      </c>
      <c r="D829" s="7" t="s">
        <v>76</v>
      </c>
      <c r="E829" s="7" t="s">
        <v>184</v>
      </c>
      <c r="F829" s="7" t="s">
        <v>41</v>
      </c>
      <c r="G829" s="4" t="s">
        <v>823</v>
      </c>
      <c r="H829" s="11">
        <v>3</v>
      </c>
      <c r="I829" s="11">
        <v>0</v>
      </c>
      <c r="J829" s="11">
        <v>0</v>
      </c>
      <c r="K829" s="11">
        <v>0</v>
      </c>
      <c r="L829" s="11">
        <v>0</v>
      </c>
      <c r="M829" s="12">
        <v>1</v>
      </c>
      <c r="N829" s="7" t="s">
        <v>1501</v>
      </c>
      <c r="O829" s="13" t="str">
        <f t="shared" si="17"/>
        <v>Cumplido</v>
      </c>
    </row>
    <row r="830" spans="1:15" ht="68.25" customHeight="1" x14ac:dyDescent="0.2">
      <c r="A830" s="1"/>
      <c r="B830" s="10" t="s">
        <v>25</v>
      </c>
      <c r="C830" s="7" t="s">
        <v>27</v>
      </c>
      <c r="D830" s="7" t="s">
        <v>76</v>
      </c>
      <c r="E830" s="7" t="s">
        <v>81</v>
      </c>
      <c r="F830" s="7" t="s">
        <v>41</v>
      </c>
      <c r="G830" s="4" t="s">
        <v>824</v>
      </c>
      <c r="H830" s="11">
        <v>4</v>
      </c>
      <c r="I830" s="11">
        <v>0</v>
      </c>
      <c r="J830" s="11">
        <v>0</v>
      </c>
      <c r="K830" s="11">
        <v>0</v>
      </c>
      <c r="L830" s="11">
        <v>0</v>
      </c>
      <c r="M830" s="12">
        <v>1</v>
      </c>
      <c r="N830" s="7" t="s">
        <v>1502</v>
      </c>
      <c r="O830" s="13" t="str">
        <f t="shared" si="17"/>
        <v>Cumplido</v>
      </c>
    </row>
    <row r="831" spans="1:15" ht="68.25" customHeight="1" x14ac:dyDescent="0.2">
      <c r="A831" s="1"/>
      <c r="B831" s="10" t="s">
        <v>25</v>
      </c>
      <c r="C831" s="7" t="s">
        <v>27</v>
      </c>
      <c r="D831" s="7" t="s">
        <v>76</v>
      </c>
      <c r="E831" s="7" t="s">
        <v>81</v>
      </c>
      <c r="F831" s="7" t="s">
        <v>41</v>
      </c>
      <c r="G831" s="4" t="s">
        <v>825</v>
      </c>
      <c r="H831" s="11">
        <v>4</v>
      </c>
      <c r="I831" s="11">
        <v>0</v>
      </c>
      <c r="J831" s="11">
        <v>0</v>
      </c>
      <c r="K831" s="11">
        <v>0</v>
      </c>
      <c r="L831" s="11">
        <v>0</v>
      </c>
      <c r="M831" s="12">
        <v>1</v>
      </c>
      <c r="N831" s="7" t="s">
        <v>1503</v>
      </c>
      <c r="O831" s="13" t="str">
        <f t="shared" si="17"/>
        <v>Cumplido</v>
      </c>
    </row>
    <row r="832" spans="1:15" ht="68.25" customHeight="1" x14ac:dyDescent="0.2">
      <c r="A832" s="1"/>
      <c r="B832" s="10" t="s">
        <v>25</v>
      </c>
      <c r="C832" s="7" t="s">
        <v>27</v>
      </c>
      <c r="D832" s="7" t="s">
        <v>76</v>
      </c>
      <c r="E832" s="7" t="s">
        <v>207</v>
      </c>
      <c r="F832" s="7" t="s">
        <v>41</v>
      </c>
      <c r="G832" s="4" t="s">
        <v>826</v>
      </c>
      <c r="H832" s="11">
        <v>3</v>
      </c>
      <c r="I832" s="11">
        <v>0</v>
      </c>
      <c r="J832" s="11">
        <v>0</v>
      </c>
      <c r="K832" s="11">
        <v>0</v>
      </c>
      <c r="L832" s="11">
        <v>0</v>
      </c>
      <c r="M832" s="12">
        <v>1</v>
      </c>
      <c r="N832" s="7" t="s">
        <v>1504</v>
      </c>
      <c r="O832" s="13" t="str">
        <f t="shared" si="17"/>
        <v>Cumplido</v>
      </c>
    </row>
    <row r="833" spans="1:15" ht="68.25" customHeight="1" x14ac:dyDescent="0.2">
      <c r="A833" s="1"/>
      <c r="B833" s="10" t="s">
        <v>25</v>
      </c>
      <c r="C833" s="7" t="s">
        <v>27</v>
      </c>
      <c r="D833" s="7" t="s">
        <v>76</v>
      </c>
      <c r="E833" s="7" t="s">
        <v>83</v>
      </c>
      <c r="F833" s="7" t="s">
        <v>41</v>
      </c>
      <c r="G833" s="4" t="s">
        <v>827</v>
      </c>
      <c r="H833" s="11">
        <v>3</v>
      </c>
      <c r="I833" s="11">
        <v>0</v>
      </c>
      <c r="J833" s="11">
        <v>0</v>
      </c>
      <c r="K833" s="11">
        <v>0</v>
      </c>
      <c r="L833" s="11">
        <v>0</v>
      </c>
      <c r="M833" s="12">
        <v>1</v>
      </c>
      <c r="N833" s="7" t="s">
        <v>1505</v>
      </c>
      <c r="O833" s="13" t="str">
        <f t="shared" si="17"/>
        <v>Cumplido</v>
      </c>
    </row>
    <row r="834" spans="1:15" ht="68.25" customHeight="1" x14ac:dyDescent="0.2">
      <c r="A834" s="1"/>
      <c r="B834" s="10" t="s">
        <v>25</v>
      </c>
      <c r="C834" s="7" t="s">
        <v>27</v>
      </c>
      <c r="D834" s="7" t="s">
        <v>76</v>
      </c>
      <c r="E834" s="7" t="s">
        <v>85</v>
      </c>
      <c r="F834" s="7" t="s">
        <v>41</v>
      </c>
      <c r="G834" s="4" t="s">
        <v>36</v>
      </c>
      <c r="H834" s="11">
        <v>1</v>
      </c>
      <c r="I834" s="11">
        <v>0</v>
      </c>
      <c r="J834" s="11">
        <v>0</v>
      </c>
      <c r="K834" s="11">
        <v>0</v>
      </c>
      <c r="L834" s="11">
        <v>0</v>
      </c>
      <c r="M834" s="12">
        <v>1</v>
      </c>
      <c r="N834" s="7" t="s">
        <v>1506</v>
      </c>
      <c r="O834" s="13" t="str">
        <f t="shared" si="17"/>
        <v>Cumplido</v>
      </c>
    </row>
    <row r="835" spans="1:15" ht="68.25" customHeight="1" x14ac:dyDescent="0.2">
      <c r="A835" s="1"/>
      <c r="B835" s="10" t="s">
        <v>25</v>
      </c>
      <c r="C835" s="7" t="s">
        <v>27</v>
      </c>
      <c r="D835" s="7" t="s">
        <v>76</v>
      </c>
      <c r="E835" s="7" t="s">
        <v>85</v>
      </c>
      <c r="F835" s="7" t="s">
        <v>41</v>
      </c>
      <c r="G835" s="4" t="s">
        <v>37</v>
      </c>
      <c r="H835" s="11">
        <v>3</v>
      </c>
      <c r="I835" s="11">
        <v>0</v>
      </c>
      <c r="J835" s="11">
        <v>0</v>
      </c>
      <c r="K835" s="11">
        <v>0</v>
      </c>
      <c r="L835" s="11">
        <v>0</v>
      </c>
      <c r="M835" s="12">
        <v>1</v>
      </c>
      <c r="N835" s="7" t="s">
        <v>1507</v>
      </c>
      <c r="O835" s="13" t="str">
        <f t="shared" si="17"/>
        <v>Cumplido</v>
      </c>
    </row>
    <row r="836" spans="1:15" ht="68.25" customHeight="1" x14ac:dyDescent="0.2">
      <c r="A836" s="1"/>
      <c r="B836" s="10" t="s">
        <v>25</v>
      </c>
      <c r="C836" s="7" t="s">
        <v>27</v>
      </c>
      <c r="D836" s="7" t="s">
        <v>87</v>
      </c>
      <c r="E836" s="7" t="s">
        <v>88</v>
      </c>
      <c r="F836" s="7" t="s">
        <v>41</v>
      </c>
      <c r="G836" s="4" t="s">
        <v>828</v>
      </c>
      <c r="H836" s="11">
        <v>0</v>
      </c>
      <c r="I836" s="11">
        <v>3</v>
      </c>
      <c r="J836" s="11" t="s">
        <v>1858</v>
      </c>
      <c r="K836" s="11">
        <v>0</v>
      </c>
      <c r="L836" s="11">
        <v>3</v>
      </c>
      <c r="M836" s="12">
        <v>1</v>
      </c>
      <c r="N836" s="7" t="s">
        <v>1508</v>
      </c>
      <c r="O836" s="13" t="str">
        <f t="shared" si="17"/>
        <v>Cumplido</v>
      </c>
    </row>
    <row r="837" spans="1:15" ht="68.25" customHeight="1" x14ac:dyDescent="0.2">
      <c r="A837" s="1"/>
      <c r="B837" s="10" t="s">
        <v>25</v>
      </c>
      <c r="C837" s="7" t="s">
        <v>27</v>
      </c>
      <c r="D837" s="7" t="s">
        <v>87</v>
      </c>
      <c r="E837" s="7" t="s">
        <v>91</v>
      </c>
      <c r="F837" s="7" t="s">
        <v>41</v>
      </c>
      <c r="G837" s="4" t="s">
        <v>829</v>
      </c>
      <c r="H837" s="11">
        <v>0</v>
      </c>
      <c r="I837" s="11">
        <v>2</v>
      </c>
      <c r="J837" s="11" t="s">
        <v>1858</v>
      </c>
      <c r="K837" s="11">
        <v>0</v>
      </c>
      <c r="L837" s="11">
        <v>2</v>
      </c>
      <c r="M837" s="12">
        <v>1</v>
      </c>
      <c r="N837" s="7" t="s">
        <v>1509</v>
      </c>
      <c r="O837" s="13" t="str">
        <f t="shared" si="17"/>
        <v>Cumplido</v>
      </c>
    </row>
    <row r="838" spans="1:15" ht="68.25" customHeight="1" x14ac:dyDescent="0.2">
      <c r="A838" s="1"/>
      <c r="B838" s="10" t="s">
        <v>25</v>
      </c>
      <c r="C838" s="7" t="s">
        <v>27</v>
      </c>
      <c r="D838" s="7" t="s">
        <v>87</v>
      </c>
      <c r="E838" s="7" t="s">
        <v>99</v>
      </c>
      <c r="F838" s="7" t="s">
        <v>41</v>
      </c>
      <c r="G838" s="4" t="s">
        <v>830</v>
      </c>
      <c r="H838" s="11">
        <v>0</v>
      </c>
      <c r="I838" s="11">
        <v>2</v>
      </c>
      <c r="J838" s="11" t="s">
        <v>1858</v>
      </c>
      <c r="K838" s="11">
        <v>0</v>
      </c>
      <c r="L838" s="11">
        <v>2</v>
      </c>
      <c r="M838" s="12">
        <v>1</v>
      </c>
      <c r="N838" s="7" t="s">
        <v>1510</v>
      </c>
      <c r="O838" s="13" t="str">
        <f t="shared" si="17"/>
        <v>Cumplido</v>
      </c>
    </row>
    <row r="839" spans="1:15" ht="68.25" customHeight="1" x14ac:dyDescent="0.2">
      <c r="A839" s="1"/>
      <c r="B839" s="10" t="s">
        <v>25</v>
      </c>
      <c r="C839" s="7" t="s">
        <v>27</v>
      </c>
      <c r="D839" s="7" t="s">
        <v>87</v>
      </c>
      <c r="E839" s="7" t="s">
        <v>96</v>
      </c>
      <c r="F839" s="7" t="s">
        <v>41</v>
      </c>
      <c r="G839" s="4" t="s">
        <v>831</v>
      </c>
      <c r="H839" s="11">
        <v>0</v>
      </c>
      <c r="I839" s="11">
        <v>3</v>
      </c>
      <c r="J839" s="11" t="s">
        <v>1858</v>
      </c>
      <c r="K839" s="11">
        <v>0</v>
      </c>
      <c r="L839" s="11">
        <v>3</v>
      </c>
      <c r="M839" s="12">
        <v>1</v>
      </c>
      <c r="N839" s="7" t="s">
        <v>1511</v>
      </c>
      <c r="O839" s="13" t="str">
        <f t="shared" ref="O839:O878" si="19">IF(M839&gt;=95%,"Cumplido","Incumplido")</f>
        <v>Cumplido</v>
      </c>
    </row>
    <row r="840" spans="1:15" ht="68.25" customHeight="1" x14ac:dyDescent="0.2">
      <c r="A840" s="1"/>
      <c r="B840" s="10" t="s">
        <v>25</v>
      </c>
      <c r="C840" s="7" t="s">
        <v>27</v>
      </c>
      <c r="D840" s="7" t="s">
        <v>127</v>
      </c>
      <c r="E840" s="7" t="s">
        <v>128</v>
      </c>
      <c r="F840" s="7" t="s">
        <v>41</v>
      </c>
      <c r="G840" s="4" t="s">
        <v>832</v>
      </c>
      <c r="H840" s="11">
        <v>1</v>
      </c>
      <c r="I840" s="11">
        <v>0</v>
      </c>
      <c r="J840" s="11">
        <v>0</v>
      </c>
      <c r="K840" s="11">
        <v>0</v>
      </c>
      <c r="L840" s="11">
        <v>0</v>
      </c>
      <c r="M840" s="12">
        <v>1</v>
      </c>
      <c r="N840" s="7" t="s">
        <v>1512</v>
      </c>
      <c r="O840" s="13" t="str">
        <f t="shared" si="19"/>
        <v>Cumplido</v>
      </c>
    </row>
    <row r="841" spans="1:15" ht="68.25" customHeight="1" x14ac:dyDescent="0.2">
      <c r="A841" s="1"/>
      <c r="B841" s="10" t="s">
        <v>25</v>
      </c>
      <c r="C841" s="7" t="s">
        <v>27</v>
      </c>
      <c r="D841" s="7" t="s">
        <v>127</v>
      </c>
      <c r="E841" s="7" t="s">
        <v>128</v>
      </c>
      <c r="F841" s="7" t="s">
        <v>41</v>
      </c>
      <c r="G841" s="4" t="s">
        <v>833</v>
      </c>
      <c r="H841" s="11">
        <v>1</v>
      </c>
      <c r="I841" s="11">
        <v>0</v>
      </c>
      <c r="J841" s="11">
        <v>0</v>
      </c>
      <c r="K841" s="11">
        <v>0</v>
      </c>
      <c r="L841" s="11">
        <v>0</v>
      </c>
      <c r="M841" s="12">
        <v>1</v>
      </c>
      <c r="N841" s="7" t="s">
        <v>1513</v>
      </c>
      <c r="O841" s="13" t="str">
        <f t="shared" si="19"/>
        <v>Cumplido</v>
      </c>
    </row>
    <row r="842" spans="1:15" ht="68.25" customHeight="1" x14ac:dyDescent="0.2">
      <c r="A842" s="1"/>
      <c r="B842" s="10" t="s">
        <v>25</v>
      </c>
      <c r="C842" s="7" t="s">
        <v>27</v>
      </c>
      <c r="D842" s="7" t="s">
        <v>127</v>
      </c>
      <c r="E842" s="7" t="s">
        <v>177</v>
      </c>
      <c r="F842" s="7" t="s">
        <v>41</v>
      </c>
      <c r="G842" s="4" t="s">
        <v>38</v>
      </c>
      <c r="H842" s="11">
        <v>1</v>
      </c>
      <c r="I842" s="11">
        <v>0</v>
      </c>
      <c r="J842" s="11">
        <v>0</v>
      </c>
      <c r="K842" s="11">
        <v>0</v>
      </c>
      <c r="L842" s="11">
        <v>0</v>
      </c>
      <c r="M842" s="12">
        <v>1</v>
      </c>
      <c r="N842" s="7" t="s">
        <v>1514</v>
      </c>
      <c r="O842" s="13" t="str">
        <f t="shared" si="19"/>
        <v>Cumplido</v>
      </c>
    </row>
    <row r="843" spans="1:15" ht="68.25" customHeight="1" x14ac:dyDescent="0.2">
      <c r="A843" s="1"/>
      <c r="B843" s="10" t="s">
        <v>25</v>
      </c>
      <c r="C843" s="7" t="s">
        <v>27</v>
      </c>
      <c r="D843" s="7" t="s">
        <v>127</v>
      </c>
      <c r="E843" s="7" t="s">
        <v>177</v>
      </c>
      <c r="F843" s="7" t="s">
        <v>41</v>
      </c>
      <c r="G843" s="4" t="s">
        <v>39</v>
      </c>
      <c r="H843" s="11">
        <v>1</v>
      </c>
      <c r="I843" s="11">
        <v>0</v>
      </c>
      <c r="J843" s="11">
        <v>0</v>
      </c>
      <c r="K843" s="11">
        <v>0</v>
      </c>
      <c r="L843" s="11">
        <v>0</v>
      </c>
      <c r="M843" s="12">
        <v>1</v>
      </c>
      <c r="N843" s="7" t="s">
        <v>1515</v>
      </c>
      <c r="O843" s="13" t="str">
        <f t="shared" si="19"/>
        <v>Cumplido</v>
      </c>
    </row>
    <row r="844" spans="1:15" ht="68.25" customHeight="1" x14ac:dyDescent="0.2">
      <c r="A844" s="1"/>
      <c r="B844" s="10" t="s">
        <v>25</v>
      </c>
      <c r="C844" s="7" t="s">
        <v>27</v>
      </c>
      <c r="D844" s="7" t="s">
        <v>127</v>
      </c>
      <c r="E844" s="7" t="s">
        <v>130</v>
      </c>
      <c r="F844" s="7" t="s">
        <v>41</v>
      </c>
      <c r="G844" s="4" t="s">
        <v>834</v>
      </c>
      <c r="H844" s="11">
        <v>1</v>
      </c>
      <c r="I844" s="11">
        <v>0</v>
      </c>
      <c r="J844" s="11">
        <v>0</v>
      </c>
      <c r="K844" s="11">
        <v>0</v>
      </c>
      <c r="L844" s="11">
        <v>0</v>
      </c>
      <c r="M844" s="12">
        <v>1</v>
      </c>
      <c r="N844" s="7" t="s">
        <v>1516</v>
      </c>
      <c r="O844" s="13" t="str">
        <f t="shared" si="19"/>
        <v>Cumplido</v>
      </c>
    </row>
    <row r="845" spans="1:15" ht="68.25" customHeight="1" x14ac:dyDescent="0.2">
      <c r="A845" s="1"/>
      <c r="B845" s="10" t="s">
        <v>25</v>
      </c>
      <c r="C845" s="7" t="s">
        <v>27</v>
      </c>
      <c r="D845" s="7" t="s">
        <v>127</v>
      </c>
      <c r="E845" s="7" t="s">
        <v>130</v>
      </c>
      <c r="F845" s="7" t="s">
        <v>41</v>
      </c>
      <c r="G845" s="4" t="s">
        <v>835</v>
      </c>
      <c r="H845" s="11">
        <v>1</v>
      </c>
      <c r="I845" s="11">
        <v>0</v>
      </c>
      <c r="J845" s="11">
        <v>0</v>
      </c>
      <c r="K845" s="11">
        <v>0</v>
      </c>
      <c r="L845" s="11">
        <v>0</v>
      </c>
      <c r="M845" s="12">
        <v>0</v>
      </c>
      <c r="N845" s="7" t="s">
        <v>1917</v>
      </c>
      <c r="O845" s="13" t="str">
        <f t="shared" si="19"/>
        <v>Incumplido</v>
      </c>
    </row>
    <row r="846" spans="1:15" ht="68.25" customHeight="1" x14ac:dyDescent="0.2">
      <c r="A846" s="1"/>
      <c r="B846" s="10" t="s">
        <v>25</v>
      </c>
      <c r="C846" s="7" t="s">
        <v>27</v>
      </c>
      <c r="D846" s="7" t="s">
        <v>127</v>
      </c>
      <c r="E846" s="7" t="s">
        <v>132</v>
      </c>
      <c r="F846" s="7" t="s">
        <v>41</v>
      </c>
      <c r="G846" s="4" t="s">
        <v>836</v>
      </c>
      <c r="H846" s="11">
        <v>1</v>
      </c>
      <c r="I846" s="11">
        <v>0</v>
      </c>
      <c r="J846" s="11">
        <v>0</v>
      </c>
      <c r="K846" s="11">
        <v>0</v>
      </c>
      <c r="L846" s="11">
        <v>0</v>
      </c>
      <c r="M846" s="12">
        <v>1</v>
      </c>
      <c r="N846" s="7" t="s">
        <v>1517</v>
      </c>
      <c r="O846" s="13" t="str">
        <f t="shared" si="19"/>
        <v>Cumplido</v>
      </c>
    </row>
    <row r="847" spans="1:15" ht="68.25" customHeight="1" x14ac:dyDescent="0.2">
      <c r="A847" s="1"/>
      <c r="B847" s="10" t="s">
        <v>25</v>
      </c>
      <c r="C847" s="7" t="s">
        <v>27</v>
      </c>
      <c r="D847" s="7" t="s">
        <v>127</v>
      </c>
      <c r="E847" s="7" t="s">
        <v>132</v>
      </c>
      <c r="F847" s="7" t="s">
        <v>41</v>
      </c>
      <c r="G847" s="4" t="s">
        <v>837</v>
      </c>
      <c r="H847" s="11">
        <v>1</v>
      </c>
      <c r="I847" s="11">
        <v>0</v>
      </c>
      <c r="J847" s="11">
        <v>0</v>
      </c>
      <c r="K847" s="11">
        <v>0</v>
      </c>
      <c r="L847" s="11">
        <v>0</v>
      </c>
      <c r="M847" s="12">
        <v>0</v>
      </c>
      <c r="N847" s="7" t="s">
        <v>1917</v>
      </c>
      <c r="O847" s="13" t="str">
        <f t="shared" si="19"/>
        <v>Incumplido</v>
      </c>
    </row>
    <row r="848" spans="1:15" ht="68.25" customHeight="1" x14ac:dyDescent="0.2">
      <c r="A848" s="1"/>
      <c r="B848" s="10" t="s">
        <v>25</v>
      </c>
      <c r="C848" s="7" t="s">
        <v>27</v>
      </c>
      <c r="D848" s="7" t="s">
        <v>127</v>
      </c>
      <c r="E848" s="7" t="s">
        <v>134</v>
      </c>
      <c r="F848" s="7" t="s">
        <v>41</v>
      </c>
      <c r="G848" s="4" t="s">
        <v>838</v>
      </c>
      <c r="H848" s="11">
        <v>1</v>
      </c>
      <c r="I848" s="11">
        <v>0</v>
      </c>
      <c r="J848" s="11">
        <v>0</v>
      </c>
      <c r="K848" s="11">
        <v>0</v>
      </c>
      <c r="L848" s="11">
        <v>0</v>
      </c>
      <c r="M848" s="12">
        <v>1</v>
      </c>
      <c r="N848" s="7" t="s">
        <v>1518</v>
      </c>
      <c r="O848" s="13" t="str">
        <f t="shared" si="19"/>
        <v>Cumplido</v>
      </c>
    </row>
    <row r="849" spans="1:15" ht="68.25" customHeight="1" x14ac:dyDescent="0.2">
      <c r="A849" s="1"/>
      <c r="B849" s="10" t="s">
        <v>25</v>
      </c>
      <c r="C849" s="7" t="s">
        <v>27</v>
      </c>
      <c r="D849" s="7" t="s">
        <v>127</v>
      </c>
      <c r="E849" s="7" t="s">
        <v>134</v>
      </c>
      <c r="F849" s="7" t="s">
        <v>41</v>
      </c>
      <c r="G849" s="4" t="s">
        <v>839</v>
      </c>
      <c r="H849" s="11">
        <v>1</v>
      </c>
      <c r="I849" s="11">
        <v>0</v>
      </c>
      <c r="J849" s="11">
        <v>0</v>
      </c>
      <c r="K849" s="11">
        <v>0</v>
      </c>
      <c r="L849" s="11">
        <v>0</v>
      </c>
      <c r="M849" s="12">
        <v>1</v>
      </c>
      <c r="N849" s="7" t="s">
        <v>1519</v>
      </c>
      <c r="O849" s="13" t="str">
        <f t="shared" si="19"/>
        <v>Cumplido</v>
      </c>
    </row>
    <row r="850" spans="1:15" ht="68.25" customHeight="1" x14ac:dyDescent="0.2">
      <c r="A850" s="1"/>
      <c r="B850" s="10" t="s">
        <v>25</v>
      </c>
      <c r="C850" s="7" t="s">
        <v>27</v>
      </c>
      <c r="D850" s="7" t="s">
        <v>127</v>
      </c>
      <c r="E850" s="7" t="s">
        <v>136</v>
      </c>
      <c r="F850" s="7" t="s">
        <v>41</v>
      </c>
      <c r="G850" s="4" t="s">
        <v>840</v>
      </c>
      <c r="H850" s="11">
        <v>1</v>
      </c>
      <c r="I850" s="11">
        <v>0</v>
      </c>
      <c r="J850" s="11">
        <v>0</v>
      </c>
      <c r="K850" s="11">
        <v>0</v>
      </c>
      <c r="L850" s="11">
        <v>0</v>
      </c>
      <c r="M850" s="12">
        <v>1</v>
      </c>
      <c r="N850" s="7" t="s">
        <v>1520</v>
      </c>
      <c r="O850" s="13" t="str">
        <f t="shared" si="19"/>
        <v>Cumplido</v>
      </c>
    </row>
    <row r="851" spans="1:15" ht="68.25" customHeight="1" x14ac:dyDescent="0.2">
      <c r="A851" s="1"/>
      <c r="B851" s="10" t="s">
        <v>25</v>
      </c>
      <c r="C851" s="7" t="s">
        <v>27</v>
      </c>
      <c r="D851" s="7" t="s">
        <v>127</v>
      </c>
      <c r="E851" s="7" t="s">
        <v>136</v>
      </c>
      <c r="F851" s="7" t="s">
        <v>41</v>
      </c>
      <c r="G851" s="4" t="s">
        <v>841</v>
      </c>
      <c r="H851" s="11">
        <v>1</v>
      </c>
      <c r="I851" s="11">
        <v>0</v>
      </c>
      <c r="J851" s="11">
        <v>0</v>
      </c>
      <c r="K851" s="11">
        <v>0</v>
      </c>
      <c r="L851" s="11">
        <v>0</v>
      </c>
      <c r="M851" s="12">
        <v>0</v>
      </c>
      <c r="N851" s="7" t="s">
        <v>1917</v>
      </c>
      <c r="O851" s="13" t="str">
        <f t="shared" si="19"/>
        <v>Incumplido</v>
      </c>
    </row>
    <row r="852" spans="1:15" ht="68.25" customHeight="1" x14ac:dyDescent="0.2">
      <c r="A852" s="1"/>
      <c r="B852" s="10" t="s">
        <v>25</v>
      </c>
      <c r="C852" s="7" t="s">
        <v>27</v>
      </c>
      <c r="D852" s="7" t="s">
        <v>127</v>
      </c>
      <c r="E852" s="7" t="s">
        <v>138</v>
      </c>
      <c r="F852" s="7" t="s">
        <v>41</v>
      </c>
      <c r="G852" s="4" t="s">
        <v>842</v>
      </c>
      <c r="H852" s="11">
        <v>1</v>
      </c>
      <c r="I852" s="11">
        <v>0</v>
      </c>
      <c r="J852" s="11">
        <v>0</v>
      </c>
      <c r="K852" s="11">
        <v>0</v>
      </c>
      <c r="L852" s="11">
        <v>0</v>
      </c>
      <c r="M852" s="12">
        <v>1</v>
      </c>
      <c r="N852" s="7" t="s">
        <v>1521</v>
      </c>
      <c r="O852" s="13" t="str">
        <f t="shared" si="19"/>
        <v>Cumplido</v>
      </c>
    </row>
    <row r="853" spans="1:15" ht="68.25" customHeight="1" x14ac:dyDescent="0.2">
      <c r="A853" s="1"/>
      <c r="B853" s="10" t="s">
        <v>25</v>
      </c>
      <c r="C853" s="7" t="s">
        <v>27</v>
      </c>
      <c r="D853" s="7" t="s">
        <v>127</v>
      </c>
      <c r="E853" s="7" t="s">
        <v>138</v>
      </c>
      <c r="F853" s="7" t="s">
        <v>41</v>
      </c>
      <c r="G853" s="4" t="s">
        <v>843</v>
      </c>
      <c r="H853" s="11">
        <v>1</v>
      </c>
      <c r="I853" s="11">
        <v>0</v>
      </c>
      <c r="J853" s="11">
        <v>0</v>
      </c>
      <c r="K853" s="11">
        <v>0</v>
      </c>
      <c r="L853" s="11">
        <v>0</v>
      </c>
      <c r="M853" s="12">
        <v>1</v>
      </c>
      <c r="N853" s="7" t="s">
        <v>1522</v>
      </c>
      <c r="O853" s="13" t="str">
        <f t="shared" si="19"/>
        <v>Cumplido</v>
      </c>
    </row>
    <row r="854" spans="1:15" ht="68.25" customHeight="1" x14ac:dyDescent="0.2">
      <c r="A854" s="1"/>
      <c r="B854" s="10" t="s">
        <v>25</v>
      </c>
      <c r="C854" s="7" t="s">
        <v>27</v>
      </c>
      <c r="D854" s="7" t="s">
        <v>127</v>
      </c>
      <c r="E854" s="7" t="s">
        <v>263</v>
      </c>
      <c r="F854" s="7" t="s">
        <v>41</v>
      </c>
      <c r="G854" s="4" t="s">
        <v>844</v>
      </c>
      <c r="H854" s="11">
        <v>1</v>
      </c>
      <c r="I854" s="11">
        <v>1</v>
      </c>
      <c r="J854" s="11">
        <v>100</v>
      </c>
      <c r="K854" s="11">
        <v>0</v>
      </c>
      <c r="L854" s="11">
        <v>0</v>
      </c>
      <c r="M854" s="12">
        <v>0</v>
      </c>
      <c r="N854" s="7" t="s">
        <v>1917</v>
      </c>
      <c r="O854" s="13" t="str">
        <f t="shared" si="19"/>
        <v>Incumplido</v>
      </c>
    </row>
    <row r="855" spans="1:15" ht="68.25" customHeight="1" x14ac:dyDescent="0.2">
      <c r="A855" s="1"/>
      <c r="B855" s="10" t="s">
        <v>25</v>
      </c>
      <c r="C855" s="7" t="s">
        <v>27</v>
      </c>
      <c r="D855" s="7" t="s">
        <v>127</v>
      </c>
      <c r="E855" s="7" t="s">
        <v>263</v>
      </c>
      <c r="F855" s="7" t="s">
        <v>41</v>
      </c>
      <c r="G855" s="4" t="s">
        <v>845</v>
      </c>
      <c r="H855" s="11">
        <v>1</v>
      </c>
      <c r="I855" s="11">
        <v>0</v>
      </c>
      <c r="J855" s="11">
        <v>0</v>
      </c>
      <c r="K855" s="11">
        <v>0</v>
      </c>
      <c r="L855" s="11">
        <v>0</v>
      </c>
      <c r="M855" s="12">
        <v>0</v>
      </c>
      <c r="N855" s="7" t="s">
        <v>1917</v>
      </c>
      <c r="O855" s="13" t="str">
        <f t="shared" si="19"/>
        <v>Incumplido</v>
      </c>
    </row>
    <row r="856" spans="1:15" ht="68.25" customHeight="1" x14ac:dyDescent="0.2">
      <c r="A856" s="1"/>
      <c r="B856" s="10" t="s">
        <v>25</v>
      </c>
      <c r="C856" s="7" t="s">
        <v>27</v>
      </c>
      <c r="D856" s="7" t="s">
        <v>127</v>
      </c>
      <c r="E856" s="7" t="s">
        <v>267</v>
      </c>
      <c r="F856" s="7" t="s">
        <v>41</v>
      </c>
      <c r="G856" s="4" t="s">
        <v>846</v>
      </c>
      <c r="H856" s="11">
        <v>1</v>
      </c>
      <c r="I856" s="11">
        <v>0</v>
      </c>
      <c r="J856" s="11">
        <v>0</v>
      </c>
      <c r="K856" s="11">
        <v>0</v>
      </c>
      <c r="L856" s="11">
        <v>0</v>
      </c>
      <c r="M856" s="12">
        <v>0</v>
      </c>
      <c r="N856" s="7" t="s">
        <v>1917</v>
      </c>
      <c r="O856" s="13" t="str">
        <f t="shared" si="19"/>
        <v>Incumplido</v>
      </c>
    </row>
    <row r="857" spans="1:15" ht="68.25" customHeight="1" x14ac:dyDescent="0.2">
      <c r="A857" s="1"/>
      <c r="B857" s="10" t="s">
        <v>25</v>
      </c>
      <c r="C857" s="7" t="s">
        <v>27</v>
      </c>
      <c r="D857" s="7" t="s">
        <v>127</v>
      </c>
      <c r="E857" s="7" t="s">
        <v>267</v>
      </c>
      <c r="F857" s="7" t="s">
        <v>41</v>
      </c>
      <c r="G857" s="4" t="s">
        <v>847</v>
      </c>
      <c r="H857" s="11">
        <v>1</v>
      </c>
      <c r="I857" s="11">
        <v>0</v>
      </c>
      <c r="J857" s="11">
        <v>0</v>
      </c>
      <c r="K857" s="11">
        <v>0</v>
      </c>
      <c r="L857" s="11">
        <v>0</v>
      </c>
      <c r="M857" s="12">
        <v>1</v>
      </c>
      <c r="N857" s="7" t="s">
        <v>1523</v>
      </c>
      <c r="O857" s="13" t="str">
        <f t="shared" si="19"/>
        <v>Cumplido</v>
      </c>
    </row>
    <row r="858" spans="1:15" ht="51" x14ac:dyDescent="0.2">
      <c r="A858" s="1"/>
      <c r="B858" s="10" t="s">
        <v>25</v>
      </c>
      <c r="C858" s="7" t="s">
        <v>27</v>
      </c>
      <c r="D858" s="7" t="s">
        <v>127</v>
      </c>
      <c r="E858" s="7" t="s">
        <v>140</v>
      </c>
      <c r="F858" s="7" t="s">
        <v>41</v>
      </c>
      <c r="G858" s="4" t="s">
        <v>848</v>
      </c>
      <c r="H858" s="11">
        <v>1</v>
      </c>
      <c r="I858" s="11">
        <v>0</v>
      </c>
      <c r="J858" s="11">
        <v>0</v>
      </c>
      <c r="K858" s="11">
        <v>0</v>
      </c>
      <c r="L858" s="11">
        <v>0</v>
      </c>
      <c r="M858" s="12">
        <v>0</v>
      </c>
      <c r="N858" s="7" t="s">
        <v>1917</v>
      </c>
      <c r="O858" s="13" t="str">
        <f t="shared" si="19"/>
        <v>Incumplido</v>
      </c>
    </row>
    <row r="859" spans="1:15" ht="51" x14ac:dyDescent="0.2">
      <c r="A859" s="1"/>
      <c r="B859" s="10" t="s">
        <v>25</v>
      </c>
      <c r="C859" s="7" t="s">
        <v>27</v>
      </c>
      <c r="D859" s="7" t="s">
        <v>127</v>
      </c>
      <c r="E859" s="7" t="s">
        <v>140</v>
      </c>
      <c r="F859" s="7" t="s">
        <v>41</v>
      </c>
      <c r="G859" s="4" t="s">
        <v>849</v>
      </c>
      <c r="H859" s="11">
        <v>1</v>
      </c>
      <c r="I859" s="11">
        <v>0</v>
      </c>
      <c r="J859" s="11">
        <v>0</v>
      </c>
      <c r="K859" s="11">
        <v>0</v>
      </c>
      <c r="L859" s="11">
        <v>0</v>
      </c>
      <c r="M859" s="12">
        <v>0</v>
      </c>
      <c r="N859" s="7" t="s">
        <v>1917</v>
      </c>
      <c r="O859" s="13" t="str">
        <f t="shared" si="19"/>
        <v>Incumplido</v>
      </c>
    </row>
    <row r="860" spans="1:15" ht="68.25" customHeight="1" x14ac:dyDescent="0.2">
      <c r="A860" s="1"/>
      <c r="B860" s="10" t="s">
        <v>25</v>
      </c>
      <c r="C860" s="7" t="s">
        <v>27</v>
      </c>
      <c r="D860" s="7" t="s">
        <v>127</v>
      </c>
      <c r="E860" s="7" t="s">
        <v>143</v>
      </c>
      <c r="F860" s="7" t="s">
        <v>41</v>
      </c>
      <c r="G860" s="4" t="s">
        <v>850</v>
      </c>
      <c r="H860" s="11">
        <v>1</v>
      </c>
      <c r="I860" s="11">
        <v>0</v>
      </c>
      <c r="J860" s="11">
        <v>0</v>
      </c>
      <c r="K860" s="11">
        <v>0</v>
      </c>
      <c r="L860" s="11">
        <v>0</v>
      </c>
      <c r="M860" s="12">
        <v>1</v>
      </c>
      <c r="N860" s="7" t="s">
        <v>851</v>
      </c>
      <c r="O860" s="13" t="str">
        <f t="shared" si="19"/>
        <v>Cumplido</v>
      </c>
    </row>
    <row r="861" spans="1:15" ht="68.25" customHeight="1" x14ac:dyDescent="0.2">
      <c r="A861" s="1"/>
      <c r="B861" s="10" t="s">
        <v>25</v>
      </c>
      <c r="C861" s="7" t="s">
        <v>27</v>
      </c>
      <c r="D861" s="7" t="s">
        <v>127</v>
      </c>
      <c r="E861" s="7" t="s">
        <v>143</v>
      </c>
      <c r="F861" s="7" t="s">
        <v>41</v>
      </c>
      <c r="G861" s="4" t="s">
        <v>852</v>
      </c>
      <c r="H861" s="11">
        <v>1</v>
      </c>
      <c r="I861" s="11">
        <v>0</v>
      </c>
      <c r="J861" s="11">
        <v>0</v>
      </c>
      <c r="K861" s="11">
        <v>0</v>
      </c>
      <c r="L861" s="11">
        <v>0</v>
      </c>
      <c r="M861" s="12">
        <v>1</v>
      </c>
      <c r="N861" s="7" t="s">
        <v>1909</v>
      </c>
      <c r="O861" s="13" t="str">
        <f t="shared" si="19"/>
        <v>Cumplido</v>
      </c>
    </row>
    <row r="862" spans="1:15" ht="68.25" customHeight="1" x14ac:dyDescent="0.2">
      <c r="A862" s="1"/>
      <c r="B862" s="10" t="s">
        <v>25</v>
      </c>
      <c r="C862" s="7" t="s">
        <v>27</v>
      </c>
      <c r="D862" s="7" t="s">
        <v>127</v>
      </c>
      <c r="E862" s="7" t="s">
        <v>194</v>
      </c>
      <c r="F862" s="7" t="s">
        <v>41</v>
      </c>
      <c r="G862" s="4" t="s">
        <v>853</v>
      </c>
      <c r="H862" s="11">
        <v>1</v>
      </c>
      <c r="I862" s="11">
        <v>0</v>
      </c>
      <c r="J862" s="11">
        <v>0</v>
      </c>
      <c r="K862" s="11">
        <v>0</v>
      </c>
      <c r="L862" s="11">
        <v>0</v>
      </c>
      <c r="M862" s="12">
        <v>0</v>
      </c>
      <c r="N862" s="7" t="s">
        <v>1917</v>
      </c>
      <c r="O862" s="13" t="str">
        <f t="shared" si="19"/>
        <v>Incumplido</v>
      </c>
    </row>
    <row r="863" spans="1:15" ht="68.25" customHeight="1" x14ac:dyDescent="0.2">
      <c r="A863" s="1"/>
      <c r="B863" s="10" t="s">
        <v>25</v>
      </c>
      <c r="C863" s="7" t="s">
        <v>27</v>
      </c>
      <c r="D863" s="7" t="s">
        <v>127</v>
      </c>
      <c r="E863" s="7" t="s">
        <v>194</v>
      </c>
      <c r="F863" s="7" t="s">
        <v>41</v>
      </c>
      <c r="G863" s="4" t="s">
        <v>854</v>
      </c>
      <c r="H863" s="11">
        <v>1</v>
      </c>
      <c r="I863" s="11">
        <v>0</v>
      </c>
      <c r="J863" s="11">
        <v>0</v>
      </c>
      <c r="K863" s="11">
        <v>0</v>
      </c>
      <c r="L863" s="11">
        <v>0</v>
      </c>
      <c r="M863" s="12">
        <v>0</v>
      </c>
      <c r="N863" s="7" t="s">
        <v>1917</v>
      </c>
      <c r="O863" s="13" t="str">
        <f t="shared" si="19"/>
        <v>Incumplido</v>
      </c>
    </row>
    <row r="864" spans="1:15" ht="68.25" customHeight="1" x14ac:dyDescent="0.2">
      <c r="A864" s="1"/>
      <c r="B864" s="10" t="s">
        <v>25</v>
      </c>
      <c r="C864" s="7" t="s">
        <v>27</v>
      </c>
      <c r="D864" s="7" t="s">
        <v>127</v>
      </c>
      <c r="E864" s="7" t="s">
        <v>279</v>
      </c>
      <c r="F864" s="7" t="s">
        <v>41</v>
      </c>
      <c r="G864" s="4" t="s">
        <v>855</v>
      </c>
      <c r="H864" s="11">
        <v>1</v>
      </c>
      <c r="I864" s="11">
        <v>1</v>
      </c>
      <c r="J864" s="11">
        <v>100</v>
      </c>
      <c r="K864" s="11">
        <v>0</v>
      </c>
      <c r="L864" s="11">
        <v>1</v>
      </c>
      <c r="M864" s="12">
        <v>1</v>
      </c>
      <c r="N864" s="7" t="s">
        <v>1524</v>
      </c>
      <c r="O864" s="13" t="str">
        <f t="shared" si="19"/>
        <v>Cumplido</v>
      </c>
    </row>
    <row r="865" spans="1:15" ht="68.25" customHeight="1" x14ac:dyDescent="0.2">
      <c r="A865" s="1"/>
      <c r="B865" s="10" t="s">
        <v>25</v>
      </c>
      <c r="C865" s="7" t="s">
        <v>27</v>
      </c>
      <c r="D865" s="7" t="s">
        <v>127</v>
      </c>
      <c r="E865" s="7" t="s">
        <v>279</v>
      </c>
      <c r="F865" s="7" t="s">
        <v>41</v>
      </c>
      <c r="G865" s="4" t="s">
        <v>856</v>
      </c>
      <c r="H865" s="11">
        <v>1</v>
      </c>
      <c r="I865" s="11">
        <v>0</v>
      </c>
      <c r="J865" s="11">
        <v>0</v>
      </c>
      <c r="K865" s="11">
        <v>0</v>
      </c>
      <c r="L865" s="11">
        <v>0</v>
      </c>
      <c r="M865" s="12">
        <v>0</v>
      </c>
      <c r="N865" s="7" t="s">
        <v>1917</v>
      </c>
      <c r="O865" s="13" t="str">
        <f t="shared" si="19"/>
        <v>Incumplido</v>
      </c>
    </row>
    <row r="866" spans="1:15" ht="68.25" customHeight="1" x14ac:dyDescent="0.2">
      <c r="A866" s="1"/>
      <c r="B866" s="10" t="s">
        <v>25</v>
      </c>
      <c r="C866" s="7" t="s">
        <v>27</v>
      </c>
      <c r="D866" s="7" t="s">
        <v>127</v>
      </c>
      <c r="E866" s="7" t="s">
        <v>146</v>
      </c>
      <c r="F866" s="7" t="s">
        <v>41</v>
      </c>
      <c r="G866" s="4" t="s">
        <v>857</v>
      </c>
      <c r="H866" s="11">
        <v>1</v>
      </c>
      <c r="I866" s="11">
        <v>0</v>
      </c>
      <c r="J866" s="11">
        <v>0</v>
      </c>
      <c r="K866" s="11">
        <v>0</v>
      </c>
      <c r="L866" s="11">
        <v>0</v>
      </c>
      <c r="M866" s="12">
        <v>0</v>
      </c>
      <c r="N866" s="7" t="s">
        <v>1917</v>
      </c>
      <c r="O866" s="13" t="str">
        <f t="shared" si="19"/>
        <v>Incumplido</v>
      </c>
    </row>
    <row r="867" spans="1:15" ht="68.25" customHeight="1" x14ac:dyDescent="0.2">
      <c r="A867" s="1"/>
      <c r="B867" s="10" t="s">
        <v>25</v>
      </c>
      <c r="C867" s="7" t="s">
        <v>27</v>
      </c>
      <c r="D867" s="7" t="s">
        <v>127</v>
      </c>
      <c r="E867" s="7" t="s">
        <v>146</v>
      </c>
      <c r="F867" s="7" t="s">
        <v>41</v>
      </c>
      <c r="G867" s="4" t="s">
        <v>858</v>
      </c>
      <c r="H867" s="11">
        <v>1</v>
      </c>
      <c r="I867" s="11">
        <v>0</v>
      </c>
      <c r="J867" s="11">
        <v>0</v>
      </c>
      <c r="K867" s="11">
        <v>0</v>
      </c>
      <c r="L867" s="11">
        <v>0</v>
      </c>
      <c r="M867" s="12">
        <v>0</v>
      </c>
      <c r="N867" s="7" t="s">
        <v>1917</v>
      </c>
      <c r="O867" s="13" t="str">
        <f t="shared" si="19"/>
        <v>Incumplido</v>
      </c>
    </row>
    <row r="868" spans="1:15" ht="68.25" customHeight="1" x14ac:dyDescent="0.2">
      <c r="A868" s="1"/>
      <c r="B868" s="10" t="s">
        <v>25</v>
      </c>
      <c r="C868" s="7" t="s">
        <v>27</v>
      </c>
      <c r="D868" s="7" t="s">
        <v>149</v>
      </c>
      <c r="E868" s="7"/>
      <c r="F868" s="7" t="s">
        <v>41</v>
      </c>
      <c r="G868" s="4" t="s">
        <v>859</v>
      </c>
      <c r="H868" s="11">
        <v>1</v>
      </c>
      <c r="I868" s="11">
        <v>0</v>
      </c>
      <c r="J868" s="11">
        <v>0</v>
      </c>
      <c r="K868" s="11">
        <v>0</v>
      </c>
      <c r="L868" s="11">
        <v>0</v>
      </c>
      <c r="M868" s="12">
        <v>1</v>
      </c>
      <c r="N868" s="7" t="s">
        <v>1525</v>
      </c>
      <c r="O868" s="13" t="str">
        <f t="shared" si="19"/>
        <v>Cumplido</v>
      </c>
    </row>
    <row r="869" spans="1:15" ht="68.25" customHeight="1" x14ac:dyDescent="0.2">
      <c r="A869" s="1"/>
      <c r="B869" s="10" t="s">
        <v>25</v>
      </c>
      <c r="C869" s="7" t="s">
        <v>27</v>
      </c>
      <c r="D869" s="7" t="s">
        <v>149</v>
      </c>
      <c r="E869" s="7" t="s">
        <v>48</v>
      </c>
      <c r="F869" s="7" t="s">
        <v>41</v>
      </c>
      <c r="G869" s="4" t="s">
        <v>860</v>
      </c>
      <c r="H869" s="11">
        <v>1</v>
      </c>
      <c r="I869" s="11">
        <v>0</v>
      </c>
      <c r="J869" s="11">
        <v>0</v>
      </c>
      <c r="K869" s="11">
        <v>0</v>
      </c>
      <c r="L869" s="11">
        <v>0</v>
      </c>
      <c r="M869" s="12">
        <v>1</v>
      </c>
      <c r="N869" s="7" t="s">
        <v>1526</v>
      </c>
      <c r="O869" s="13" t="str">
        <f t="shared" si="19"/>
        <v>Cumplido</v>
      </c>
    </row>
    <row r="870" spans="1:15" ht="68.25" customHeight="1" x14ac:dyDescent="0.2">
      <c r="A870" s="1"/>
      <c r="B870" s="10" t="s">
        <v>25</v>
      </c>
      <c r="C870" s="7" t="s">
        <v>27</v>
      </c>
      <c r="D870" s="7" t="s">
        <v>149</v>
      </c>
      <c r="E870" s="7" t="s">
        <v>152</v>
      </c>
      <c r="F870" s="7" t="s">
        <v>41</v>
      </c>
      <c r="G870" s="4" t="s">
        <v>861</v>
      </c>
      <c r="H870" s="11">
        <v>1</v>
      </c>
      <c r="I870" s="11">
        <v>0</v>
      </c>
      <c r="J870" s="11">
        <v>0</v>
      </c>
      <c r="K870" s="11">
        <v>0</v>
      </c>
      <c r="L870" s="11">
        <v>0</v>
      </c>
      <c r="M870" s="12">
        <v>1</v>
      </c>
      <c r="N870" s="7" t="s">
        <v>1527</v>
      </c>
      <c r="O870" s="13" t="str">
        <f t="shared" si="19"/>
        <v>Cumplido</v>
      </c>
    </row>
    <row r="871" spans="1:15" ht="68.25" customHeight="1" x14ac:dyDescent="0.2">
      <c r="A871" s="1"/>
      <c r="B871" s="10" t="s">
        <v>25</v>
      </c>
      <c r="C871" s="7" t="s">
        <v>27</v>
      </c>
      <c r="D871" s="7" t="s">
        <v>149</v>
      </c>
      <c r="E871" s="7" t="s">
        <v>291</v>
      </c>
      <c r="F871" s="7" t="s">
        <v>41</v>
      </c>
      <c r="G871" s="4" t="s">
        <v>862</v>
      </c>
      <c r="H871" s="11">
        <v>1</v>
      </c>
      <c r="I871" s="11">
        <v>0</v>
      </c>
      <c r="J871" s="11">
        <v>0</v>
      </c>
      <c r="K871" s="11">
        <v>0</v>
      </c>
      <c r="L871" s="11">
        <v>0</v>
      </c>
      <c r="M871" s="12">
        <v>1</v>
      </c>
      <c r="N871" s="7" t="s">
        <v>1528</v>
      </c>
      <c r="O871" s="13" t="str">
        <f t="shared" si="19"/>
        <v>Cumplido</v>
      </c>
    </row>
    <row r="872" spans="1:15" ht="68.25" customHeight="1" x14ac:dyDescent="0.2">
      <c r="A872" s="1"/>
      <c r="B872" s="10" t="s">
        <v>25</v>
      </c>
      <c r="C872" s="7" t="s">
        <v>27</v>
      </c>
      <c r="D872" s="7" t="s">
        <v>149</v>
      </c>
      <c r="E872" s="7" t="s">
        <v>156</v>
      </c>
      <c r="F872" s="7" t="s">
        <v>41</v>
      </c>
      <c r="G872" s="4" t="s">
        <v>863</v>
      </c>
      <c r="H872" s="11">
        <v>2</v>
      </c>
      <c r="I872" s="11">
        <v>0</v>
      </c>
      <c r="J872" s="11">
        <v>0</v>
      </c>
      <c r="K872" s="11">
        <v>0</v>
      </c>
      <c r="L872" s="11">
        <v>0</v>
      </c>
      <c r="M872" s="12">
        <v>1</v>
      </c>
      <c r="N872" s="7" t="s">
        <v>1529</v>
      </c>
      <c r="O872" s="13" t="str">
        <f t="shared" si="19"/>
        <v>Cumplido</v>
      </c>
    </row>
    <row r="873" spans="1:15" ht="68.25" customHeight="1" x14ac:dyDescent="0.2">
      <c r="A873" s="1"/>
      <c r="B873" s="10" t="s">
        <v>25</v>
      </c>
      <c r="C873" s="7" t="s">
        <v>27</v>
      </c>
      <c r="D873" s="7" t="s">
        <v>158</v>
      </c>
      <c r="E873" s="7"/>
      <c r="F873" s="7" t="s">
        <v>41</v>
      </c>
      <c r="G873" s="4" t="s">
        <v>864</v>
      </c>
      <c r="H873" s="11">
        <v>0</v>
      </c>
      <c r="I873" s="11">
        <v>4</v>
      </c>
      <c r="J873" s="11" t="s">
        <v>1858</v>
      </c>
      <c r="K873" s="11">
        <v>0</v>
      </c>
      <c r="L873" s="11">
        <v>4</v>
      </c>
      <c r="M873" s="12">
        <v>1</v>
      </c>
      <c r="N873" s="7" t="s">
        <v>1530</v>
      </c>
      <c r="O873" s="13" t="str">
        <f t="shared" si="19"/>
        <v>Cumplido</v>
      </c>
    </row>
    <row r="874" spans="1:15" ht="68.25" customHeight="1" x14ac:dyDescent="0.2">
      <c r="A874" s="1"/>
      <c r="B874" s="10" t="s">
        <v>25</v>
      </c>
      <c r="C874" s="7" t="s">
        <v>27</v>
      </c>
      <c r="D874" s="7" t="s">
        <v>158</v>
      </c>
      <c r="E874" s="7" t="s">
        <v>172</v>
      </c>
      <c r="F874" s="7" t="s">
        <v>41</v>
      </c>
      <c r="G874" s="4" t="s">
        <v>865</v>
      </c>
      <c r="H874" s="11">
        <v>0</v>
      </c>
      <c r="I874" s="11">
        <v>1</v>
      </c>
      <c r="J874" s="11" t="s">
        <v>1858</v>
      </c>
      <c r="K874" s="11">
        <v>0</v>
      </c>
      <c r="L874" s="11">
        <v>1</v>
      </c>
      <c r="M874" s="12">
        <v>1</v>
      </c>
      <c r="N874" s="7" t="s">
        <v>1531</v>
      </c>
      <c r="O874" s="13" t="str">
        <f t="shared" si="19"/>
        <v>Cumplido</v>
      </c>
    </row>
    <row r="875" spans="1:15" ht="68.25" customHeight="1" x14ac:dyDescent="0.2">
      <c r="A875" s="1"/>
      <c r="B875" s="10" t="s">
        <v>25</v>
      </c>
      <c r="C875" s="7" t="s">
        <v>27</v>
      </c>
      <c r="D875" s="7" t="s">
        <v>158</v>
      </c>
      <c r="E875" s="7" t="s">
        <v>174</v>
      </c>
      <c r="F875" s="7" t="s">
        <v>41</v>
      </c>
      <c r="G875" s="4" t="s">
        <v>866</v>
      </c>
      <c r="H875" s="11">
        <v>1</v>
      </c>
      <c r="I875" s="11">
        <v>0</v>
      </c>
      <c r="J875" s="11">
        <v>0</v>
      </c>
      <c r="K875" s="11">
        <v>0</v>
      </c>
      <c r="L875" s="11">
        <v>0</v>
      </c>
      <c r="M875" s="12">
        <v>1</v>
      </c>
      <c r="N875" s="7" t="s">
        <v>1532</v>
      </c>
      <c r="O875" s="13" t="str">
        <f t="shared" si="19"/>
        <v>Cumplido</v>
      </c>
    </row>
    <row r="876" spans="1:15" ht="68.25" customHeight="1" x14ac:dyDescent="0.2">
      <c r="A876" s="1"/>
      <c r="B876" s="10" t="s">
        <v>25</v>
      </c>
      <c r="C876" s="7" t="s">
        <v>27</v>
      </c>
      <c r="D876" s="7" t="s">
        <v>158</v>
      </c>
      <c r="E876" s="7" t="s">
        <v>319</v>
      </c>
      <c r="F876" s="7" t="s">
        <v>41</v>
      </c>
      <c r="G876" s="4" t="s">
        <v>867</v>
      </c>
      <c r="H876" s="11">
        <v>0</v>
      </c>
      <c r="I876" s="11">
        <v>1</v>
      </c>
      <c r="J876" s="11" t="s">
        <v>1858</v>
      </c>
      <c r="K876" s="11">
        <v>0</v>
      </c>
      <c r="L876" s="11">
        <v>1</v>
      </c>
      <c r="M876" s="12">
        <v>1</v>
      </c>
      <c r="N876" s="7" t="s">
        <v>1533</v>
      </c>
      <c r="O876" s="13" t="str">
        <f t="shared" si="19"/>
        <v>Cumplido</v>
      </c>
    </row>
    <row r="877" spans="1:15" ht="68.25" customHeight="1" x14ac:dyDescent="0.2">
      <c r="A877" s="1"/>
      <c r="B877" s="10" t="s">
        <v>25</v>
      </c>
      <c r="C877" s="7" t="s">
        <v>27</v>
      </c>
      <c r="D877" s="7" t="s">
        <v>65</v>
      </c>
      <c r="E877" s="7"/>
      <c r="F877" s="7" t="s">
        <v>41</v>
      </c>
      <c r="G877" s="4" t="s">
        <v>868</v>
      </c>
      <c r="H877" s="11">
        <v>1</v>
      </c>
      <c r="I877" s="11">
        <v>2</v>
      </c>
      <c r="J877" s="84">
        <f>(I877/H877)*100</f>
        <v>200</v>
      </c>
      <c r="K877" s="11">
        <v>0</v>
      </c>
      <c r="L877" s="11">
        <v>1</v>
      </c>
      <c r="M877" s="12">
        <v>1</v>
      </c>
      <c r="N877" s="7" t="s">
        <v>1534</v>
      </c>
      <c r="O877" s="13" t="str">
        <f t="shared" si="19"/>
        <v>Cumplido</v>
      </c>
    </row>
    <row r="878" spans="1:15" ht="68.25" customHeight="1" x14ac:dyDescent="0.2">
      <c r="A878" s="1"/>
      <c r="B878" s="10" t="s">
        <v>25</v>
      </c>
      <c r="C878" s="7" t="s">
        <v>27</v>
      </c>
      <c r="D878" s="7" t="s">
        <v>65</v>
      </c>
      <c r="E878" s="7"/>
      <c r="F878" s="7" t="s">
        <v>41</v>
      </c>
      <c r="G878" s="4" t="s">
        <v>869</v>
      </c>
      <c r="H878" s="11">
        <v>2</v>
      </c>
      <c r="I878" s="11">
        <v>3</v>
      </c>
      <c r="J878" s="84">
        <f>(I878/H878)*100</f>
        <v>150</v>
      </c>
      <c r="K878" s="11">
        <v>0</v>
      </c>
      <c r="L878" s="11">
        <v>2</v>
      </c>
      <c r="M878" s="12">
        <v>1</v>
      </c>
      <c r="N878" s="7" t="s">
        <v>1535</v>
      </c>
      <c r="O878" s="13" t="str">
        <f t="shared" si="19"/>
        <v>Cumplido</v>
      </c>
    </row>
    <row r="879" spans="1:15" ht="22.5" x14ac:dyDescent="0.2">
      <c r="A879" s="1"/>
      <c r="B879" s="40" t="s">
        <v>28</v>
      </c>
      <c r="C879" s="41"/>
      <c r="D879" s="41"/>
      <c r="E879" s="41"/>
      <c r="F879" s="41"/>
      <c r="G879" s="41"/>
      <c r="H879" s="41"/>
      <c r="I879" s="41"/>
      <c r="J879" s="41"/>
      <c r="K879" s="41"/>
      <c r="L879" s="41"/>
      <c r="M879" s="41"/>
      <c r="N879" s="41"/>
      <c r="O879" s="42"/>
    </row>
    <row r="880" spans="1:15" ht="51" customHeight="1" x14ac:dyDescent="0.2">
      <c r="A880" s="1"/>
      <c r="B880" s="10" t="s">
        <v>25</v>
      </c>
      <c r="C880" s="7" t="s">
        <v>28</v>
      </c>
      <c r="D880" s="7" t="s">
        <v>656</v>
      </c>
      <c r="E880" s="7"/>
      <c r="F880" s="7" t="s">
        <v>44</v>
      </c>
      <c r="G880" s="4" t="s">
        <v>870</v>
      </c>
      <c r="H880" s="11">
        <v>1</v>
      </c>
      <c r="I880" s="11">
        <v>0</v>
      </c>
      <c r="J880" s="11">
        <v>0</v>
      </c>
      <c r="K880" s="11">
        <v>0</v>
      </c>
      <c r="L880" s="11">
        <v>0</v>
      </c>
      <c r="M880" s="12">
        <v>0</v>
      </c>
      <c r="N880" s="7" t="s">
        <v>1917</v>
      </c>
      <c r="O880" s="13" t="str">
        <f t="shared" ref="O880" si="20">IF(M880&gt;=95%,"Cumplido","Incumplido")</f>
        <v>Incumplido</v>
      </c>
    </row>
    <row r="881" spans="1:15" ht="22.5" x14ac:dyDescent="0.2">
      <c r="A881" s="1"/>
      <c r="B881" s="40" t="s">
        <v>29</v>
      </c>
      <c r="C881" s="41"/>
      <c r="D881" s="41"/>
      <c r="E881" s="41"/>
      <c r="F881" s="41"/>
      <c r="G881" s="41"/>
      <c r="H881" s="41"/>
      <c r="I881" s="41"/>
      <c r="J881" s="41"/>
      <c r="K881" s="41"/>
      <c r="L881" s="41"/>
      <c r="M881" s="41"/>
      <c r="N881" s="41"/>
      <c r="O881" s="42"/>
    </row>
    <row r="882" spans="1:15" ht="68.25" customHeight="1" x14ac:dyDescent="0.2">
      <c r="A882" s="1"/>
      <c r="B882" s="10" t="s">
        <v>25</v>
      </c>
      <c r="C882" s="7" t="s">
        <v>29</v>
      </c>
      <c r="D882" s="7" t="s">
        <v>76</v>
      </c>
      <c r="E882" s="7"/>
      <c r="F882" s="7" t="s">
        <v>41</v>
      </c>
      <c r="G882" s="4" t="s">
        <v>871</v>
      </c>
      <c r="H882" s="11">
        <v>80</v>
      </c>
      <c r="I882" s="11">
        <v>0</v>
      </c>
      <c r="J882" s="11">
        <v>0</v>
      </c>
      <c r="K882" s="11">
        <v>0</v>
      </c>
      <c r="L882" s="11">
        <v>0</v>
      </c>
      <c r="M882" s="12">
        <v>1</v>
      </c>
      <c r="N882" s="7" t="s">
        <v>1536</v>
      </c>
      <c r="O882" s="13" t="str">
        <f t="shared" ref="O882:O945" si="21">IF(M882&gt;=95%,"Cumplido","Incumplido")</f>
        <v>Cumplido</v>
      </c>
    </row>
    <row r="883" spans="1:15" ht="68.25" customHeight="1" x14ac:dyDescent="0.2">
      <c r="A883" s="1"/>
      <c r="B883" s="10" t="s">
        <v>25</v>
      </c>
      <c r="C883" s="7" t="s">
        <v>29</v>
      </c>
      <c r="D883" s="7" t="s">
        <v>76</v>
      </c>
      <c r="E883" s="7" t="s">
        <v>179</v>
      </c>
      <c r="F883" s="7" t="s">
        <v>44</v>
      </c>
      <c r="G883" s="4" t="s">
        <v>872</v>
      </c>
      <c r="H883" s="11">
        <v>1</v>
      </c>
      <c r="I883" s="11">
        <v>0.3</v>
      </c>
      <c r="J883" s="11">
        <v>30</v>
      </c>
      <c r="K883" s="11">
        <v>0.3</v>
      </c>
      <c r="L883" s="11">
        <v>0</v>
      </c>
      <c r="M883" s="12">
        <v>0</v>
      </c>
      <c r="N883" s="7" t="s">
        <v>1537</v>
      </c>
      <c r="O883" s="13" t="s">
        <v>1618</v>
      </c>
    </row>
    <row r="884" spans="1:15" ht="68.25" customHeight="1" x14ac:dyDescent="0.2">
      <c r="A884" s="1"/>
      <c r="B884" s="10" t="s">
        <v>25</v>
      </c>
      <c r="C884" s="7" t="s">
        <v>29</v>
      </c>
      <c r="D884" s="7" t="s">
        <v>76</v>
      </c>
      <c r="E884" s="7" t="s">
        <v>179</v>
      </c>
      <c r="F884" s="7" t="s">
        <v>41</v>
      </c>
      <c r="G884" s="4" t="s">
        <v>873</v>
      </c>
      <c r="H884" s="11">
        <v>180</v>
      </c>
      <c r="I884" s="11">
        <v>70</v>
      </c>
      <c r="J884" s="11">
        <f>(I884/H884)*100</f>
        <v>38.888888888888893</v>
      </c>
      <c r="K884" s="11">
        <v>0</v>
      </c>
      <c r="L884" s="11">
        <v>70</v>
      </c>
      <c r="M884" s="12">
        <v>1</v>
      </c>
      <c r="N884" s="7" t="s">
        <v>1538</v>
      </c>
      <c r="O884" s="13" t="str">
        <f t="shared" si="21"/>
        <v>Cumplido</v>
      </c>
    </row>
    <row r="885" spans="1:15" ht="68.25" customHeight="1" x14ac:dyDescent="0.2">
      <c r="A885" s="1"/>
      <c r="B885" s="10" t="s">
        <v>25</v>
      </c>
      <c r="C885" s="7" t="s">
        <v>29</v>
      </c>
      <c r="D885" s="7" t="s">
        <v>76</v>
      </c>
      <c r="E885" s="7" t="s">
        <v>77</v>
      </c>
      <c r="F885" s="7" t="s">
        <v>44</v>
      </c>
      <c r="G885" s="4" t="s">
        <v>874</v>
      </c>
      <c r="H885" s="11">
        <v>1</v>
      </c>
      <c r="I885" s="11">
        <v>0.3</v>
      </c>
      <c r="J885" s="11">
        <v>30</v>
      </c>
      <c r="K885" s="11">
        <v>0.3</v>
      </c>
      <c r="L885" s="11">
        <v>0.3</v>
      </c>
      <c r="M885" s="12">
        <v>1</v>
      </c>
      <c r="N885" s="7" t="s">
        <v>1539</v>
      </c>
      <c r="O885" s="13" t="str">
        <f t="shared" si="21"/>
        <v>Cumplido</v>
      </c>
    </row>
    <row r="886" spans="1:15" ht="68.25" customHeight="1" x14ac:dyDescent="0.2">
      <c r="A886" s="1"/>
      <c r="B886" s="10" t="s">
        <v>25</v>
      </c>
      <c r="C886" s="7" t="s">
        <v>29</v>
      </c>
      <c r="D886" s="7" t="s">
        <v>76</v>
      </c>
      <c r="E886" s="7" t="s">
        <v>77</v>
      </c>
      <c r="F886" s="7" t="s">
        <v>41</v>
      </c>
      <c r="G886" s="4" t="s">
        <v>875</v>
      </c>
      <c r="H886" s="11">
        <v>150</v>
      </c>
      <c r="I886" s="11">
        <v>120</v>
      </c>
      <c r="J886" s="11">
        <v>80</v>
      </c>
      <c r="K886" s="11">
        <v>0</v>
      </c>
      <c r="L886" s="11">
        <v>120</v>
      </c>
      <c r="M886" s="12">
        <v>1</v>
      </c>
      <c r="N886" s="7" t="s">
        <v>1540</v>
      </c>
      <c r="O886" s="13" t="str">
        <f t="shared" si="21"/>
        <v>Cumplido</v>
      </c>
    </row>
    <row r="887" spans="1:15" ht="68.25" customHeight="1" x14ac:dyDescent="0.2">
      <c r="A887" s="1"/>
      <c r="B887" s="10" t="s">
        <v>25</v>
      </c>
      <c r="C887" s="7" t="s">
        <v>29</v>
      </c>
      <c r="D887" s="7" t="s">
        <v>76</v>
      </c>
      <c r="E887" s="7" t="s">
        <v>203</v>
      </c>
      <c r="F887" s="7" t="s">
        <v>44</v>
      </c>
      <c r="G887" s="4" t="s">
        <v>876</v>
      </c>
      <c r="H887" s="11">
        <v>1</v>
      </c>
      <c r="I887" s="11">
        <v>0.5</v>
      </c>
      <c r="J887" s="11">
        <v>50</v>
      </c>
      <c r="K887" s="11">
        <v>0.3</v>
      </c>
      <c r="L887" s="11">
        <v>0.2</v>
      </c>
      <c r="M887" s="12">
        <v>0.66666666666666674</v>
      </c>
      <c r="N887" s="7" t="s">
        <v>1541</v>
      </c>
      <c r="O887" s="13" t="s">
        <v>1618</v>
      </c>
    </row>
    <row r="888" spans="1:15" ht="68.25" customHeight="1" x14ac:dyDescent="0.2">
      <c r="A888" s="1"/>
      <c r="B888" s="10" t="s">
        <v>25</v>
      </c>
      <c r="C888" s="7" t="s">
        <v>29</v>
      </c>
      <c r="D888" s="7" t="s">
        <v>76</v>
      </c>
      <c r="E888" s="7" t="s">
        <v>203</v>
      </c>
      <c r="F888" s="7" t="s">
        <v>41</v>
      </c>
      <c r="G888" s="4" t="s">
        <v>877</v>
      </c>
      <c r="H888" s="11">
        <v>80</v>
      </c>
      <c r="I888" s="11">
        <v>47</v>
      </c>
      <c r="J888" s="11">
        <v>58.75</v>
      </c>
      <c r="K888" s="11">
        <v>0</v>
      </c>
      <c r="L888" s="11">
        <v>47</v>
      </c>
      <c r="M888" s="12">
        <v>1</v>
      </c>
      <c r="N888" s="7" t="s">
        <v>1542</v>
      </c>
      <c r="O888" s="13" t="str">
        <f t="shared" si="21"/>
        <v>Cumplido</v>
      </c>
    </row>
    <row r="889" spans="1:15" ht="68.25" customHeight="1" x14ac:dyDescent="0.2">
      <c r="A889" s="1"/>
      <c r="B889" s="10" t="s">
        <v>25</v>
      </c>
      <c r="C889" s="7" t="s">
        <v>29</v>
      </c>
      <c r="D889" s="7" t="s">
        <v>76</v>
      </c>
      <c r="E889" s="7" t="s">
        <v>79</v>
      </c>
      <c r="F889" s="7" t="s">
        <v>44</v>
      </c>
      <c r="G889" s="4" t="s">
        <v>878</v>
      </c>
      <c r="H889" s="11">
        <v>1</v>
      </c>
      <c r="I889" s="11">
        <v>0.3</v>
      </c>
      <c r="J889" s="11">
        <v>30</v>
      </c>
      <c r="K889" s="11">
        <v>0.3</v>
      </c>
      <c r="L889" s="11">
        <v>0.3</v>
      </c>
      <c r="M889" s="12">
        <v>1</v>
      </c>
      <c r="N889" s="7" t="s">
        <v>1543</v>
      </c>
      <c r="O889" s="13" t="str">
        <f t="shared" si="21"/>
        <v>Cumplido</v>
      </c>
    </row>
    <row r="890" spans="1:15" ht="68.25" customHeight="1" x14ac:dyDescent="0.2">
      <c r="A890" s="1"/>
      <c r="B890" s="10" t="s">
        <v>25</v>
      </c>
      <c r="C890" s="7" t="s">
        <v>29</v>
      </c>
      <c r="D890" s="7" t="s">
        <v>76</v>
      </c>
      <c r="E890" s="7" t="s">
        <v>79</v>
      </c>
      <c r="F890" s="7" t="s">
        <v>41</v>
      </c>
      <c r="G890" s="4" t="s">
        <v>879</v>
      </c>
      <c r="H890" s="11">
        <v>110</v>
      </c>
      <c r="I890" s="11">
        <v>80</v>
      </c>
      <c r="J890" s="11">
        <v>72.727272727272734</v>
      </c>
      <c r="K890" s="11">
        <v>0</v>
      </c>
      <c r="L890" s="11">
        <v>80</v>
      </c>
      <c r="M890" s="12">
        <v>1</v>
      </c>
      <c r="N890" s="7" t="s">
        <v>1544</v>
      </c>
      <c r="O890" s="13" t="str">
        <f t="shared" si="21"/>
        <v>Cumplido</v>
      </c>
    </row>
    <row r="891" spans="1:15" ht="68.25" customHeight="1" x14ac:dyDescent="0.2">
      <c r="A891" s="1"/>
      <c r="B891" s="10" t="s">
        <v>25</v>
      </c>
      <c r="C891" s="7" t="s">
        <v>29</v>
      </c>
      <c r="D891" s="7" t="s">
        <v>76</v>
      </c>
      <c r="E891" s="7" t="s">
        <v>184</v>
      </c>
      <c r="F891" s="7" t="s">
        <v>44</v>
      </c>
      <c r="G891" s="4" t="s">
        <v>880</v>
      </c>
      <c r="H891" s="11">
        <v>1</v>
      </c>
      <c r="I891" s="11">
        <v>0.3</v>
      </c>
      <c r="J891" s="11">
        <v>30</v>
      </c>
      <c r="K891" s="11">
        <v>0.3</v>
      </c>
      <c r="L891" s="11">
        <v>0.3</v>
      </c>
      <c r="M891" s="12">
        <v>1</v>
      </c>
      <c r="N891" s="7" t="s">
        <v>1545</v>
      </c>
      <c r="O891" s="13" t="str">
        <f t="shared" si="21"/>
        <v>Cumplido</v>
      </c>
    </row>
    <row r="892" spans="1:15" ht="68.25" customHeight="1" x14ac:dyDescent="0.2">
      <c r="A892" s="1"/>
      <c r="B892" s="10" t="s">
        <v>25</v>
      </c>
      <c r="C892" s="7" t="s">
        <v>29</v>
      </c>
      <c r="D892" s="7" t="s">
        <v>76</v>
      </c>
      <c r="E892" s="7" t="s">
        <v>184</v>
      </c>
      <c r="F892" s="7" t="s">
        <v>41</v>
      </c>
      <c r="G892" s="4" t="s">
        <v>881</v>
      </c>
      <c r="H892" s="11">
        <v>100</v>
      </c>
      <c r="I892" s="11">
        <v>57</v>
      </c>
      <c r="J892" s="11">
        <v>57</v>
      </c>
      <c r="K892" s="11">
        <v>0</v>
      </c>
      <c r="L892" s="11">
        <v>57</v>
      </c>
      <c r="M892" s="12">
        <v>1</v>
      </c>
      <c r="N892" s="7" t="s">
        <v>1546</v>
      </c>
      <c r="O892" s="13" t="str">
        <f t="shared" si="21"/>
        <v>Cumplido</v>
      </c>
    </row>
    <row r="893" spans="1:15" ht="68.25" customHeight="1" x14ac:dyDescent="0.2">
      <c r="A893" s="1"/>
      <c r="B893" s="10" t="s">
        <v>25</v>
      </c>
      <c r="C893" s="7" t="s">
        <v>29</v>
      </c>
      <c r="D893" s="7" t="s">
        <v>76</v>
      </c>
      <c r="E893" s="7" t="s">
        <v>81</v>
      </c>
      <c r="F893" s="7" t="s">
        <v>44</v>
      </c>
      <c r="G893" s="4" t="s">
        <v>882</v>
      </c>
      <c r="H893" s="11">
        <v>1</v>
      </c>
      <c r="I893" s="11">
        <v>0.3</v>
      </c>
      <c r="J893" s="11">
        <v>30</v>
      </c>
      <c r="K893" s="11">
        <v>0.3</v>
      </c>
      <c r="L893" s="11">
        <v>0.3</v>
      </c>
      <c r="M893" s="12">
        <v>1</v>
      </c>
      <c r="N893" s="7" t="s">
        <v>1547</v>
      </c>
      <c r="O893" s="13" t="str">
        <f t="shared" si="21"/>
        <v>Cumplido</v>
      </c>
    </row>
    <row r="894" spans="1:15" ht="68.25" customHeight="1" x14ac:dyDescent="0.2">
      <c r="A894" s="1"/>
      <c r="B894" s="10" t="s">
        <v>25</v>
      </c>
      <c r="C894" s="7" t="s">
        <v>29</v>
      </c>
      <c r="D894" s="7" t="s">
        <v>76</v>
      </c>
      <c r="E894" s="7" t="s">
        <v>81</v>
      </c>
      <c r="F894" s="7" t="s">
        <v>41</v>
      </c>
      <c r="G894" s="4" t="s">
        <v>883</v>
      </c>
      <c r="H894" s="11">
        <v>180</v>
      </c>
      <c r="I894" s="11">
        <v>0</v>
      </c>
      <c r="J894" s="11">
        <v>0</v>
      </c>
      <c r="K894" s="11">
        <v>0</v>
      </c>
      <c r="L894" s="11">
        <v>0</v>
      </c>
      <c r="M894" s="12">
        <v>1</v>
      </c>
      <c r="N894" s="7" t="s">
        <v>1548</v>
      </c>
      <c r="O894" s="13" t="str">
        <f t="shared" si="21"/>
        <v>Cumplido</v>
      </c>
    </row>
    <row r="895" spans="1:15" ht="68.25" customHeight="1" x14ac:dyDescent="0.2">
      <c r="A895" s="1"/>
      <c r="B895" s="10" t="s">
        <v>25</v>
      </c>
      <c r="C895" s="7" t="s">
        <v>29</v>
      </c>
      <c r="D895" s="7" t="s">
        <v>76</v>
      </c>
      <c r="E895" s="7" t="s">
        <v>348</v>
      </c>
      <c r="F895" s="7" t="s">
        <v>44</v>
      </c>
      <c r="G895" s="4" t="s">
        <v>884</v>
      </c>
      <c r="H895" s="11">
        <v>1</v>
      </c>
      <c r="I895" s="11">
        <v>0.3</v>
      </c>
      <c r="J895" s="11">
        <v>30</v>
      </c>
      <c r="K895" s="11">
        <v>0.3</v>
      </c>
      <c r="L895" s="11">
        <v>0.3</v>
      </c>
      <c r="M895" s="12">
        <v>1</v>
      </c>
      <c r="N895" s="7" t="s">
        <v>1549</v>
      </c>
      <c r="O895" s="13" t="str">
        <f t="shared" si="21"/>
        <v>Cumplido</v>
      </c>
    </row>
    <row r="896" spans="1:15" ht="68.25" customHeight="1" x14ac:dyDescent="0.2">
      <c r="A896" s="1"/>
      <c r="B896" s="10" t="s">
        <v>25</v>
      </c>
      <c r="C896" s="7" t="s">
        <v>29</v>
      </c>
      <c r="D896" s="7" t="s">
        <v>76</v>
      </c>
      <c r="E896" s="7" t="s">
        <v>348</v>
      </c>
      <c r="F896" s="7" t="s">
        <v>41</v>
      </c>
      <c r="G896" s="4" t="s">
        <v>885</v>
      </c>
      <c r="H896" s="11">
        <v>130</v>
      </c>
      <c r="I896" s="11">
        <v>0</v>
      </c>
      <c r="J896" s="11">
        <v>0</v>
      </c>
      <c r="K896" s="11">
        <v>0</v>
      </c>
      <c r="L896" s="11">
        <v>0</v>
      </c>
      <c r="M896" s="12">
        <v>1</v>
      </c>
      <c r="N896" s="7" t="s">
        <v>1550</v>
      </c>
      <c r="O896" s="13" t="str">
        <f t="shared" si="21"/>
        <v>Cumplido</v>
      </c>
    </row>
    <row r="897" spans="1:15" ht="68.25" customHeight="1" x14ac:dyDescent="0.2">
      <c r="A897" s="1"/>
      <c r="B897" s="10" t="s">
        <v>25</v>
      </c>
      <c r="C897" s="7" t="s">
        <v>29</v>
      </c>
      <c r="D897" s="7" t="s">
        <v>76</v>
      </c>
      <c r="E897" s="7" t="s">
        <v>207</v>
      </c>
      <c r="F897" s="7" t="s">
        <v>41</v>
      </c>
      <c r="G897" s="4" t="s">
        <v>886</v>
      </c>
      <c r="H897" s="11">
        <v>30</v>
      </c>
      <c r="I897" s="11">
        <v>0</v>
      </c>
      <c r="J897" s="11">
        <v>0</v>
      </c>
      <c r="K897" s="11">
        <v>0</v>
      </c>
      <c r="L897" s="11">
        <v>0</v>
      </c>
      <c r="M897" s="12">
        <v>1</v>
      </c>
      <c r="N897" s="7" t="s">
        <v>1551</v>
      </c>
      <c r="O897" s="13" t="str">
        <f t="shared" si="21"/>
        <v>Cumplido</v>
      </c>
    </row>
    <row r="898" spans="1:15" ht="68.25" customHeight="1" x14ac:dyDescent="0.2">
      <c r="A898" s="1"/>
      <c r="B898" s="10" t="s">
        <v>25</v>
      </c>
      <c r="C898" s="7" t="s">
        <v>29</v>
      </c>
      <c r="D898" s="7" t="s">
        <v>76</v>
      </c>
      <c r="E898" s="7" t="s">
        <v>83</v>
      </c>
      <c r="F898" s="7" t="s">
        <v>44</v>
      </c>
      <c r="G898" s="4" t="s">
        <v>887</v>
      </c>
      <c r="H898" s="11">
        <v>1</v>
      </c>
      <c r="I898" s="11">
        <v>0.3</v>
      </c>
      <c r="J898" s="11">
        <v>30</v>
      </c>
      <c r="K898" s="11">
        <v>0.3</v>
      </c>
      <c r="L898" s="11">
        <v>0.3</v>
      </c>
      <c r="M898" s="12">
        <v>1</v>
      </c>
      <c r="N898" s="7" t="s">
        <v>1552</v>
      </c>
      <c r="O898" s="13" t="str">
        <f t="shared" si="21"/>
        <v>Cumplido</v>
      </c>
    </row>
    <row r="899" spans="1:15" ht="68.25" customHeight="1" x14ac:dyDescent="0.2">
      <c r="A899" s="1"/>
      <c r="B899" s="10" t="s">
        <v>25</v>
      </c>
      <c r="C899" s="7" t="s">
        <v>29</v>
      </c>
      <c r="D899" s="7" t="s">
        <v>76</v>
      </c>
      <c r="E899" s="7" t="s">
        <v>83</v>
      </c>
      <c r="F899" s="7" t="s">
        <v>41</v>
      </c>
      <c r="G899" s="4" t="s">
        <v>888</v>
      </c>
      <c r="H899" s="11">
        <v>180</v>
      </c>
      <c r="I899" s="11">
        <v>0</v>
      </c>
      <c r="J899" s="11">
        <v>0</v>
      </c>
      <c r="K899" s="11">
        <v>0</v>
      </c>
      <c r="L899" s="11">
        <v>0</v>
      </c>
      <c r="M899" s="12">
        <v>1</v>
      </c>
      <c r="N899" s="7" t="s">
        <v>1553</v>
      </c>
      <c r="O899" s="13" t="str">
        <f t="shared" si="21"/>
        <v>Cumplido</v>
      </c>
    </row>
    <row r="900" spans="1:15" ht="68.25" customHeight="1" x14ac:dyDescent="0.2">
      <c r="A900" s="1"/>
      <c r="B900" s="10" t="s">
        <v>25</v>
      </c>
      <c r="C900" s="7" t="s">
        <v>29</v>
      </c>
      <c r="D900" s="7" t="s">
        <v>76</v>
      </c>
      <c r="E900" s="7" t="s">
        <v>362</v>
      </c>
      <c r="F900" s="7" t="s">
        <v>44</v>
      </c>
      <c r="G900" s="4" t="s">
        <v>889</v>
      </c>
      <c r="H900" s="11">
        <v>1</v>
      </c>
      <c r="I900" s="11">
        <v>0.3</v>
      </c>
      <c r="J900" s="11">
        <v>30</v>
      </c>
      <c r="K900" s="11">
        <v>0.3</v>
      </c>
      <c r="L900" s="11">
        <v>0.3</v>
      </c>
      <c r="M900" s="12">
        <v>1</v>
      </c>
      <c r="N900" s="7" t="s">
        <v>1554</v>
      </c>
      <c r="O900" s="13" t="str">
        <f t="shared" si="21"/>
        <v>Cumplido</v>
      </c>
    </row>
    <row r="901" spans="1:15" ht="68.25" customHeight="1" x14ac:dyDescent="0.2">
      <c r="A901" s="1"/>
      <c r="B901" s="10" t="s">
        <v>25</v>
      </c>
      <c r="C901" s="7" t="s">
        <v>29</v>
      </c>
      <c r="D901" s="7" t="s">
        <v>76</v>
      </c>
      <c r="E901" s="7" t="s">
        <v>362</v>
      </c>
      <c r="F901" s="7" t="s">
        <v>41</v>
      </c>
      <c r="G901" s="4" t="s">
        <v>890</v>
      </c>
      <c r="H901" s="11">
        <v>130</v>
      </c>
      <c r="I901" s="11">
        <v>100</v>
      </c>
      <c r="J901" s="11">
        <v>76.92307692307692</v>
      </c>
      <c r="K901" s="11">
        <v>0</v>
      </c>
      <c r="L901" s="11">
        <v>100</v>
      </c>
      <c r="M901" s="12">
        <v>1</v>
      </c>
      <c r="N901" s="7" t="s">
        <v>1555</v>
      </c>
      <c r="O901" s="13" t="str">
        <f t="shared" si="21"/>
        <v>Cumplido</v>
      </c>
    </row>
    <row r="902" spans="1:15" ht="68.25" customHeight="1" x14ac:dyDescent="0.2">
      <c r="A902" s="1"/>
      <c r="B902" s="10" t="s">
        <v>25</v>
      </c>
      <c r="C902" s="7" t="s">
        <v>29</v>
      </c>
      <c r="D902" s="7" t="s">
        <v>76</v>
      </c>
      <c r="E902" s="7" t="s">
        <v>85</v>
      </c>
      <c r="F902" s="7" t="s">
        <v>44</v>
      </c>
      <c r="G902" s="4" t="s">
        <v>891</v>
      </c>
      <c r="H902" s="11">
        <v>1</v>
      </c>
      <c r="I902" s="11">
        <v>0.3</v>
      </c>
      <c r="J902" s="11">
        <v>30</v>
      </c>
      <c r="K902" s="11">
        <v>0.3</v>
      </c>
      <c r="L902" s="11">
        <v>0</v>
      </c>
      <c r="M902" s="12">
        <v>1</v>
      </c>
      <c r="N902" s="7" t="s">
        <v>1556</v>
      </c>
      <c r="O902" s="13" t="str">
        <f t="shared" si="21"/>
        <v>Cumplido</v>
      </c>
    </row>
    <row r="903" spans="1:15" ht="68.25" customHeight="1" x14ac:dyDescent="0.2">
      <c r="A903" s="1"/>
      <c r="B903" s="10" t="s">
        <v>25</v>
      </c>
      <c r="C903" s="7" t="s">
        <v>29</v>
      </c>
      <c r="D903" s="7" t="s">
        <v>76</v>
      </c>
      <c r="E903" s="7" t="s">
        <v>85</v>
      </c>
      <c r="F903" s="7" t="s">
        <v>41</v>
      </c>
      <c r="G903" s="4" t="s">
        <v>892</v>
      </c>
      <c r="H903" s="11">
        <v>130</v>
      </c>
      <c r="I903" s="11">
        <v>47</v>
      </c>
      <c r="J903" s="11">
        <v>36.153846153846153</v>
      </c>
      <c r="K903" s="11">
        <v>0</v>
      </c>
      <c r="L903" s="11">
        <v>47</v>
      </c>
      <c r="M903" s="12">
        <v>1</v>
      </c>
      <c r="N903" s="7" t="s">
        <v>1557</v>
      </c>
      <c r="O903" s="13" t="str">
        <f t="shared" si="21"/>
        <v>Cumplido</v>
      </c>
    </row>
    <row r="904" spans="1:15" ht="68.25" customHeight="1" x14ac:dyDescent="0.2">
      <c r="A904" s="1"/>
      <c r="B904" s="10" t="s">
        <v>25</v>
      </c>
      <c r="C904" s="7" t="s">
        <v>29</v>
      </c>
      <c r="D904" s="7" t="s">
        <v>87</v>
      </c>
      <c r="E904" s="7" t="s">
        <v>88</v>
      </c>
      <c r="F904" s="7" t="s">
        <v>44</v>
      </c>
      <c r="G904" s="4" t="s">
        <v>893</v>
      </c>
      <c r="H904" s="11">
        <v>1</v>
      </c>
      <c r="I904" s="11">
        <v>0.3</v>
      </c>
      <c r="J904" s="11">
        <v>30</v>
      </c>
      <c r="K904" s="11">
        <v>0.3</v>
      </c>
      <c r="L904" s="11">
        <v>0.3</v>
      </c>
      <c r="M904" s="12">
        <v>1</v>
      </c>
      <c r="N904" s="7" t="s">
        <v>1558</v>
      </c>
      <c r="O904" s="13" t="str">
        <f t="shared" si="21"/>
        <v>Cumplido</v>
      </c>
    </row>
    <row r="905" spans="1:15" ht="68.25" customHeight="1" x14ac:dyDescent="0.2">
      <c r="A905" s="1"/>
      <c r="B905" s="10" t="s">
        <v>25</v>
      </c>
      <c r="C905" s="7" t="s">
        <v>29</v>
      </c>
      <c r="D905" s="7" t="s">
        <v>87</v>
      </c>
      <c r="E905" s="7" t="s">
        <v>88</v>
      </c>
      <c r="F905" s="7" t="s">
        <v>41</v>
      </c>
      <c r="G905" s="4" t="s">
        <v>894</v>
      </c>
      <c r="H905" s="11">
        <v>200</v>
      </c>
      <c r="I905" s="11">
        <v>52</v>
      </c>
      <c r="J905" s="11">
        <v>26</v>
      </c>
      <c r="K905" s="11">
        <v>0</v>
      </c>
      <c r="L905" s="11">
        <v>52</v>
      </c>
      <c r="M905" s="12">
        <v>1</v>
      </c>
      <c r="N905" s="7" t="s">
        <v>1559</v>
      </c>
      <c r="O905" s="13" t="str">
        <f t="shared" si="21"/>
        <v>Cumplido</v>
      </c>
    </row>
    <row r="906" spans="1:15" ht="68.25" customHeight="1" x14ac:dyDescent="0.2">
      <c r="A906" s="1"/>
      <c r="B906" s="10" t="s">
        <v>25</v>
      </c>
      <c r="C906" s="7" t="s">
        <v>29</v>
      </c>
      <c r="D906" s="7" t="s">
        <v>87</v>
      </c>
      <c r="E906" s="7" t="s">
        <v>213</v>
      </c>
      <c r="F906" s="7" t="s">
        <v>44</v>
      </c>
      <c r="G906" s="4" t="s">
        <v>895</v>
      </c>
      <c r="H906" s="11">
        <v>1</v>
      </c>
      <c r="I906" s="11">
        <v>0.3</v>
      </c>
      <c r="J906" s="11">
        <v>30</v>
      </c>
      <c r="K906" s="11">
        <v>0.3</v>
      </c>
      <c r="L906" s="11">
        <v>0.3</v>
      </c>
      <c r="M906" s="12">
        <v>1</v>
      </c>
      <c r="N906" s="7" t="s">
        <v>1560</v>
      </c>
      <c r="O906" s="13" t="str">
        <f t="shared" si="21"/>
        <v>Cumplido</v>
      </c>
    </row>
    <row r="907" spans="1:15" ht="68.25" customHeight="1" x14ac:dyDescent="0.2">
      <c r="A907" s="1"/>
      <c r="B907" s="10" t="s">
        <v>25</v>
      </c>
      <c r="C907" s="7" t="s">
        <v>29</v>
      </c>
      <c r="D907" s="7" t="s">
        <v>87</v>
      </c>
      <c r="E907" s="7" t="s">
        <v>213</v>
      </c>
      <c r="F907" s="7" t="s">
        <v>41</v>
      </c>
      <c r="G907" s="4" t="s">
        <v>896</v>
      </c>
      <c r="H907" s="11">
        <v>300</v>
      </c>
      <c r="I907" s="11">
        <v>204</v>
      </c>
      <c r="J907" s="11">
        <v>68</v>
      </c>
      <c r="K907" s="11">
        <v>0</v>
      </c>
      <c r="L907" s="11">
        <v>204</v>
      </c>
      <c r="M907" s="12">
        <v>1</v>
      </c>
      <c r="N907" s="7" t="s">
        <v>1561</v>
      </c>
      <c r="O907" s="13" t="str">
        <f t="shared" si="21"/>
        <v>Cumplido</v>
      </c>
    </row>
    <row r="908" spans="1:15" ht="68.25" customHeight="1" x14ac:dyDescent="0.2">
      <c r="A908" s="1"/>
      <c r="B908" s="10" t="s">
        <v>25</v>
      </c>
      <c r="C908" s="7" t="s">
        <v>29</v>
      </c>
      <c r="D908" s="7" t="s">
        <v>87</v>
      </c>
      <c r="E908" s="7" t="s">
        <v>91</v>
      </c>
      <c r="F908" s="7" t="s">
        <v>41</v>
      </c>
      <c r="G908" s="4" t="s">
        <v>897</v>
      </c>
      <c r="H908" s="11">
        <v>300</v>
      </c>
      <c r="I908" s="11">
        <v>90</v>
      </c>
      <c r="J908" s="11">
        <v>30</v>
      </c>
      <c r="K908" s="11">
        <v>0</v>
      </c>
      <c r="L908" s="11">
        <v>90</v>
      </c>
      <c r="M908" s="12">
        <v>1</v>
      </c>
      <c r="N908" s="7" t="s">
        <v>1562</v>
      </c>
      <c r="O908" s="13" t="str">
        <f t="shared" si="21"/>
        <v>Cumplido</v>
      </c>
    </row>
    <row r="909" spans="1:15" ht="68.25" customHeight="1" x14ac:dyDescent="0.2">
      <c r="A909" s="1"/>
      <c r="B909" s="10" t="s">
        <v>25</v>
      </c>
      <c r="C909" s="7" t="s">
        <v>29</v>
      </c>
      <c r="D909" s="7" t="s">
        <v>87</v>
      </c>
      <c r="E909" s="7" t="s">
        <v>91</v>
      </c>
      <c r="F909" s="7" t="s">
        <v>44</v>
      </c>
      <c r="G909" s="4" t="s">
        <v>898</v>
      </c>
      <c r="H909" s="11">
        <v>1</v>
      </c>
      <c r="I909" s="11">
        <v>0.3</v>
      </c>
      <c r="J909" s="11">
        <v>30</v>
      </c>
      <c r="K909" s="11">
        <v>0.3</v>
      </c>
      <c r="L909" s="11">
        <v>0.3</v>
      </c>
      <c r="M909" s="12">
        <v>1</v>
      </c>
      <c r="N909" s="7" t="s">
        <v>1563</v>
      </c>
      <c r="O909" s="13" t="str">
        <f t="shared" si="21"/>
        <v>Cumplido</v>
      </c>
    </row>
    <row r="910" spans="1:15" ht="68.25" customHeight="1" x14ac:dyDescent="0.2">
      <c r="A910" s="1"/>
      <c r="B910" s="10" t="s">
        <v>25</v>
      </c>
      <c r="C910" s="7" t="s">
        <v>29</v>
      </c>
      <c r="D910" s="7" t="s">
        <v>87</v>
      </c>
      <c r="E910" s="7" t="s">
        <v>93</v>
      </c>
      <c r="F910" s="7" t="s">
        <v>44</v>
      </c>
      <c r="G910" s="4" t="s">
        <v>899</v>
      </c>
      <c r="H910" s="11">
        <v>1</v>
      </c>
      <c r="I910" s="11">
        <v>0.3</v>
      </c>
      <c r="J910" s="11">
        <v>30</v>
      </c>
      <c r="K910" s="11">
        <v>0.3</v>
      </c>
      <c r="L910" s="11">
        <v>0.3</v>
      </c>
      <c r="M910" s="12">
        <v>1</v>
      </c>
      <c r="N910" s="7" t="s">
        <v>1564</v>
      </c>
      <c r="O910" s="13" t="str">
        <f t="shared" si="21"/>
        <v>Cumplido</v>
      </c>
    </row>
    <row r="911" spans="1:15" ht="68.25" customHeight="1" x14ac:dyDescent="0.2">
      <c r="A911" s="1"/>
      <c r="B911" s="10" t="s">
        <v>25</v>
      </c>
      <c r="C911" s="7" t="s">
        <v>29</v>
      </c>
      <c r="D911" s="7" t="s">
        <v>87</v>
      </c>
      <c r="E911" s="7" t="s">
        <v>93</v>
      </c>
      <c r="F911" s="7" t="s">
        <v>41</v>
      </c>
      <c r="G911" s="4" t="s">
        <v>900</v>
      </c>
      <c r="H911" s="11">
        <v>700</v>
      </c>
      <c r="I911" s="11">
        <v>450</v>
      </c>
      <c r="J911" s="11">
        <v>64.285714285714292</v>
      </c>
      <c r="K911" s="11">
        <v>0</v>
      </c>
      <c r="L911" s="11">
        <v>450</v>
      </c>
      <c r="M911" s="12">
        <v>1</v>
      </c>
      <c r="N911" s="7" t="s">
        <v>1565</v>
      </c>
      <c r="O911" s="13" t="str">
        <f t="shared" si="21"/>
        <v>Cumplido</v>
      </c>
    </row>
    <row r="912" spans="1:15" ht="68.25" customHeight="1" x14ac:dyDescent="0.2">
      <c r="A912" s="1"/>
      <c r="B912" s="10" t="s">
        <v>25</v>
      </c>
      <c r="C912" s="7" t="s">
        <v>29</v>
      </c>
      <c r="D912" s="7" t="s">
        <v>87</v>
      </c>
      <c r="E912" s="7" t="s">
        <v>96</v>
      </c>
      <c r="F912" s="7" t="s">
        <v>44</v>
      </c>
      <c r="G912" s="4" t="s">
        <v>901</v>
      </c>
      <c r="H912" s="11">
        <v>1</v>
      </c>
      <c r="I912" s="11">
        <v>0.3</v>
      </c>
      <c r="J912" s="11">
        <v>30</v>
      </c>
      <c r="K912" s="11">
        <v>0.3</v>
      </c>
      <c r="L912" s="11">
        <v>0.3</v>
      </c>
      <c r="M912" s="12">
        <v>1</v>
      </c>
      <c r="N912" s="7" t="s">
        <v>1566</v>
      </c>
      <c r="O912" s="13" t="str">
        <f t="shared" si="21"/>
        <v>Cumplido</v>
      </c>
    </row>
    <row r="913" spans="1:15" ht="68.25" customHeight="1" x14ac:dyDescent="0.2">
      <c r="A913" s="1"/>
      <c r="B913" s="10" t="s">
        <v>25</v>
      </c>
      <c r="C913" s="7" t="s">
        <v>29</v>
      </c>
      <c r="D913" s="7" t="s">
        <v>87</v>
      </c>
      <c r="E913" s="7" t="s">
        <v>96</v>
      </c>
      <c r="F913" s="7" t="s">
        <v>41</v>
      </c>
      <c r="G913" s="4" t="s">
        <v>902</v>
      </c>
      <c r="H913" s="11">
        <v>200</v>
      </c>
      <c r="I913" s="11">
        <v>0</v>
      </c>
      <c r="J913" s="11">
        <v>0</v>
      </c>
      <c r="K913" s="11">
        <v>0</v>
      </c>
      <c r="L913" s="11">
        <v>0</v>
      </c>
      <c r="M913" s="12">
        <v>1</v>
      </c>
      <c r="N913" s="7" t="s">
        <v>1567</v>
      </c>
      <c r="O913" s="13" t="str">
        <f t="shared" si="21"/>
        <v>Cumplido</v>
      </c>
    </row>
    <row r="914" spans="1:15" ht="68.25" customHeight="1" x14ac:dyDescent="0.2">
      <c r="A914" s="1"/>
      <c r="B914" s="10" t="s">
        <v>25</v>
      </c>
      <c r="C914" s="7" t="s">
        <v>29</v>
      </c>
      <c r="D914" s="7" t="s">
        <v>87</v>
      </c>
      <c r="E914" s="7" t="s">
        <v>99</v>
      </c>
      <c r="F914" s="7" t="s">
        <v>44</v>
      </c>
      <c r="G914" s="4" t="s">
        <v>903</v>
      </c>
      <c r="H914" s="11">
        <v>1</v>
      </c>
      <c r="I914" s="11">
        <v>0.3</v>
      </c>
      <c r="J914" s="11">
        <v>30</v>
      </c>
      <c r="K914" s="11">
        <v>0.3</v>
      </c>
      <c r="L914" s="11">
        <v>0</v>
      </c>
      <c r="M914" s="12">
        <v>0</v>
      </c>
      <c r="N914" s="7" t="s">
        <v>1568</v>
      </c>
      <c r="O914" s="13" t="s">
        <v>1618</v>
      </c>
    </row>
    <row r="915" spans="1:15" ht="68.25" customHeight="1" x14ac:dyDescent="0.2">
      <c r="A915" s="1"/>
      <c r="B915" s="10" t="s">
        <v>25</v>
      </c>
      <c r="C915" s="7" t="s">
        <v>29</v>
      </c>
      <c r="D915" s="7" t="s">
        <v>87</v>
      </c>
      <c r="E915" s="7" t="s">
        <v>99</v>
      </c>
      <c r="F915" s="7" t="s">
        <v>41</v>
      </c>
      <c r="G915" s="4" t="s">
        <v>904</v>
      </c>
      <c r="H915" s="11">
        <v>300</v>
      </c>
      <c r="I915" s="11">
        <v>51</v>
      </c>
      <c r="J915" s="11">
        <v>17</v>
      </c>
      <c r="K915" s="11">
        <v>0</v>
      </c>
      <c r="L915" s="11">
        <v>51</v>
      </c>
      <c r="M915" s="12">
        <v>1</v>
      </c>
      <c r="N915" s="7" t="s">
        <v>1569</v>
      </c>
      <c r="O915" s="13" t="str">
        <f t="shared" si="21"/>
        <v>Cumplido</v>
      </c>
    </row>
    <row r="916" spans="1:15" ht="68.25" customHeight="1" x14ac:dyDescent="0.2">
      <c r="A916" s="1"/>
      <c r="B916" s="10" t="s">
        <v>25</v>
      </c>
      <c r="C916" s="7" t="s">
        <v>29</v>
      </c>
      <c r="D916" s="7" t="s">
        <v>87</v>
      </c>
      <c r="E916" s="7" t="s">
        <v>102</v>
      </c>
      <c r="F916" s="7" t="s">
        <v>44</v>
      </c>
      <c r="G916" s="4" t="s">
        <v>905</v>
      </c>
      <c r="H916" s="11">
        <v>1</v>
      </c>
      <c r="I916" s="11">
        <v>0.3</v>
      </c>
      <c r="J916" s="11">
        <v>30</v>
      </c>
      <c r="K916" s="11">
        <v>0.3</v>
      </c>
      <c r="L916" s="11">
        <v>0.3</v>
      </c>
      <c r="M916" s="12">
        <v>1</v>
      </c>
      <c r="N916" s="7" t="s">
        <v>1570</v>
      </c>
      <c r="O916" s="13" t="str">
        <f t="shared" si="21"/>
        <v>Cumplido</v>
      </c>
    </row>
    <row r="917" spans="1:15" ht="68.25" customHeight="1" x14ac:dyDescent="0.2">
      <c r="A917" s="1"/>
      <c r="B917" s="10" t="s">
        <v>25</v>
      </c>
      <c r="C917" s="7" t="s">
        <v>29</v>
      </c>
      <c r="D917" s="7" t="s">
        <v>87</v>
      </c>
      <c r="E917" s="7" t="s">
        <v>102</v>
      </c>
      <c r="F917" s="7" t="s">
        <v>41</v>
      </c>
      <c r="G917" s="4" t="s">
        <v>906</v>
      </c>
      <c r="H917" s="11">
        <v>300</v>
      </c>
      <c r="I917" s="11">
        <v>208</v>
      </c>
      <c r="J917" s="11">
        <v>69.333333333333329</v>
      </c>
      <c r="K917" s="11">
        <v>0</v>
      </c>
      <c r="L917" s="11">
        <v>208</v>
      </c>
      <c r="M917" s="12">
        <v>1</v>
      </c>
      <c r="N917" s="7" t="s">
        <v>1571</v>
      </c>
      <c r="O917" s="13" t="str">
        <f t="shared" si="21"/>
        <v>Cumplido</v>
      </c>
    </row>
    <row r="918" spans="1:15" ht="68.25" customHeight="1" x14ac:dyDescent="0.2">
      <c r="A918" s="1"/>
      <c r="B918" s="10" t="s">
        <v>25</v>
      </c>
      <c r="C918" s="7" t="s">
        <v>29</v>
      </c>
      <c r="D918" s="7" t="s">
        <v>87</v>
      </c>
      <c r="E918" s="7" t="s">
        <v>105</v>
      </c>
      <c r="F918" s="7" t="s">
        <v>44</v>
      </c>
      <c r="G918" s="4" t="s">
        <v>907</v>
      </c>
      <c r="H918" s="11">
        <v>1</v>
      </c>
      <c r="I918" s="11">
        <v>0.3</v>
      </c>
      <c r="J918" s="11">
        <v>30</v>
      </c>
      <c r="K918" s="11">
        <v>0.3</v>
      </c>
      <c r="L918" s="11">
        <v>0.3</v>
      </c>
      <c r="M918" s="12">
        <v>1</v>
      </c>
      <c r="N918" s="7" t="s">
        <v>1572</v>
      </c>
      <c r="O918" s="13" t="str">
        <f t="shared" si="21"/>
        <v>Cumplido</v>
      </c>
    </row>
    <row r="919" spans="1:15" ht="68.25" customHeight="1" x14ac:dyDescent="0.2">
      <c r="A919" s="1"/>
      <c r="B919" s="10" t="s">
        <v>25</v>
      </c>
      <c r="C919" s="7" t="s">
        <v>29</v>
      </c>
      <c r="D919" s="7" t="s">
        <v>87</v>
      </c>
      <c r="E919" s="7" t="s">
        <v>105</v>
      </c>
      <c r="F919" s="7" t="s">
        <v>41</v>
      </c>
      <c r="G919" s="4" t="s">
        <v>908</v>
      </c>
      <c r="H919" s="11">
        <v>260</v>
      </c>
      <c r="I919" s="11">
        <v>229</v>
      </c>
      <c r="J919" s="11">
        <v>74.83660130718954</v>
      </c>
      <c r="K919" s="11">
        <v>0</v>
      </c>
      <c r="L919" s="11">
        <v>229</v>
      </c>
      <c r="M919" s="12">
        <v>1</v>
      </c>
      <c r="N919" s="7" t="s">
        <v>1573</v>
      </c>
      <c r="O919" s="13" t="str">
        <f t="shared" si="21"/>
        <v>Cumplido</v>
      </c>
    </row>
    <row r="920" spans="1:15" ht="68.25" customHeight="1" x14ac:dyDescent="0.2">
      <c r="A920" s="1"/>
      <c r="B920" s="10" t="s">
        <v>25</v>
      </c>
      <c r="C920" s="7" t="s">
        <v>29</v>
      </c>
      <c r="D920" s="7" t="s">
        <v>108</v>
      </c>
      <c r="E920" s="7" t="s">
        <v>109</v>
      </c>
      <c r="F920" s="7" t="s">
        <v>44</v>
      </c>
      <c r="G920" s="4" t="s">
        <v>909</v>
      </c>
      <c r="H920" s="11">
        <v>1</v>
      </c>
      <c r="I920" s="11">
        <v>0.3</v>
      </c>
      <c r="J920" s="11">
        <v>30</v>
      </c>
      <c r="K920" s="11">
        <v>0.3</v>
      </c>
      <c r="L920" s="11">
        <v>0.3</v>
      </c>
      <c r="M920" s="12">
        <v>1</v>
      </c>
      <c r="N920" s="7" t="s">
        <v>1574</v>
      </c>
      <c r="O920" s="13" t="str">
        <f t="shared" si="21"/>
        <v>Cumplido</v>
      </c>
    </row>
    <row r="921" spans="1:15" ht="68.25" customHeight="1" x14ac:dyDescent="0.2">
      <c r="A921" s="1"/>
      <c r="B921" s="10" t="s">
        <v>25</v>
      </c>
      <c r="C921" s="7" t="s">
        <v>29</v>
      </c>
      <c r="D921" s="7" t="s">
        <v>108</v>
      </c>
      <c r="E921" s="7" t="s">
        <v>109</v>
      </c>
      <c r="F921" s="7" t="s">
        <v>41</v>
      </c>
      <c r="G921" s="4" t="s">
        <v>910</v>
      </c>
      <c r="H921" s="11">
        <v>0</v>
      </c>
      <c r="I921" s="11">
        <v>100</v>
      </c>
      <c r="J921" s="11" t="s">
        <v>1858</v>
      </c>
      <c r="K921" s="11">
        <v>0</v>
      </c>
      <c r="L921" s="11">
        <v>100</v>
      </c>
      <c r="M921" s="12">
        <v>1</v>
      </c>
      <c r="N921" s="7" t="s">
        <v>1575</v>
      </c>
      <c r="O921" s="13" t="str">
        <f t="shared" si="21"/>
        <v>Cumplido</v>
      </c>
    </row>
    <row r="922" spans="1:15" ht="68.25" customHeight="1" x14ac:dyDescent="0.2">
      <c r="A922" s="1"/>
      <c r="B922" s="10" t="s">
        <v>25</v>
      </c>
      <c r="C922" s="7" t="s">
        <v>29</v>
      </c>
      <c r="D922" s="7" t="s">
        <v>108</v>
      </c>
      <c r="E922" s="7" t="s">
        <v>228</v>
      </c>
      <c r="F922" s="7" t="s">
        <v>44</v>
      </c>
      <c r="G922" s="4" t="s">
        <v>911</v>
      </c>
      <c r="H922" s="11">
        <v>1</v>
      </c>
      <c r="I922" s="11">
        <v>0.5</v>
      </c>
      <c r="J922" s="11">
        <v>50</v>
      </c>
      <c r="K922" s="11">
        <v>0.3</v>
      </c>
      <c r="L922" s="11">
        <v>0.5</v>
      </c>
      <c r="M922" s="12">
        <v>1.6666666666666667</v>
      </c>
      <c r="N922" s="7" t="s">
        <v>1576</v>
      </c>
      <c r="O922" s="13" t="str">
        <f t="shared" si="21"/>
        <v>Cumplido</v>
      </c>
    </row>
    <row r="923" spans="1:15" ht="68.25" customHeight="1" x14ac:dyDescent="0.2">
      <c r="A923" s="1"/>
      <c r="B923" s="10" t="s">
        <v>25</v>
      </c>
      <c r="C923" s="7" t="s">
        <v>29</v>
      </c>
      <c r="D923" s="7" t="s">
        <v>108</v>
      </c>
      <c r="E923" s="7" t="s">
        <v>228</v>
      </c>
      <c r="F923" s="7" t="s">
        <v>41</v>
      </c>
      <c r="G923" s="4" t="s">
        <v>912</v>
      </c>
      <c r="H923" s="11">
        <v>0</v>
      </c>
      <c r="I923" s="11">
        <v>115</v>
      </c>
      <c r="J923" s="11" t="s">
        <v>1858</v>
      </c>
      <c r="K923" s="11">
        <v>0</v>
      </c>
      <c r="L923" s="11">
        <v>115</v>
      </c>
      <c r="M923" s="12">
        <v>1</v>
      </c>
      <c r="N923" s="7" t="s">
        <v>1577</v>
      </c>
      <c r="O923" s="13" t="str">
        <f t="shared" si="21"/>
        <v>Cumplido</v>
      </c>
    </row>
    <row r="924" spans="1:15" ht="68.25" customHeight="1" x14ac:dyDescent="0.2">
      <c r="A924" s="1"/>
      <c r="B924" s="10" t="s">
        <v>25</v>
      </c>
      <c r="C924" s="7" t="s">
        <v>29</v>
      </c>
      <c r="D924" s="7" t="s">
        <v>108</v>
      </c>
      <c r="E924" s="7" t="s">
        <v>413</v>
      </c>
      <c r="F924" s="7" t="s">
        <v>44</v>
      </c>
      <c r="G924" s="4" t="s">
        <v>913</v>
      </c>
      <c r="H924" s="11">
        <v>1</v>
      </c>
      <c r="I924" s="11">
        <v>0</v>
      </c>
      <c r="J924" s="11">
        <v>0</v>
      </c>
      <c r="K924" s="11">
        <v>0.3</v>
      </c>
      <c r="L924" s="11">
        <v>0</v>
      </c>
      <c r="M924" s="12">
        <v>0</v>
      </c>
      <c r="N924" s="7" t="s">
        <v>1578</v>
      </c>
      <c r="O924" s="13" t="str">
        <f t="shared" si="21"/>
        <v>Incumplido</v>
      </c>
    </row>
    <row r="925" spans="1:15" ht="68.25" customHeight="1" x14ac:dyDescent="0.2">
      <c r="A925" s="1"/>
      <c r="B925" s="10" t="s">
        <v>25</v>
      </c>
      <c r="C925" s="7" t="s">
        <v>29</v>
      </c>
      <c r="D925" s="7" t="s">
        <v>108</v>
      </c>
      <c r="E925" s="7" t="s">
        <v>413</v>
      </c>
      <c r="F925" s="7" t="s">
        <v>41</v>
      </c>
      <c r="G925" s="4" t="s">
        <v>914</v>
      </c>
      <c r="H925" s="11">
        <v>400</v>
      </c>
      <c r="I925" s="11">
        <v>293</v>
      </c>
      <c r="J925" s="11">
        <v>73.25</v>
      </c>
      <c r="K925" s="11">
        <v>0</v>
      </c>
      <c r="L925" s="11">
        <v>267</v>
      </c>
      <c r="M925" s="12">
        <v>1</v>
      </c>
      <c r="N925" s="7" t="s">
        <v>1579</v>
      </c>
      <c r="O925" s="13" t="str">
        <f t="shared" si="21"/>
        <v>Cumplido</v>
      </c>
    </row>
    <row r="926" spans="1:15" ht="68.25" customHeight="1" x14ac:dyDescent="0.2">
      <c r="A926" s="1"/>
      <c r="B926" s="10" t="s">
        <v>25</v>
      </c>
      <c r="C926" s="7" t="s">
        <v>29</v>
      </c>
      <c r="D926" s="7" t="s">
        <v>108</v>
      </c>
      <c r="E926" s="7" t="s">
        <v>112</v>
      </c>
      <c r="F926" s="7" t="s">
        <v>44</v>
      </c>
      <c r="G926" s="4" t="s">
        <v>915</v>
      </c>
      <c r="H926" s="11">
        <v>1</v>
      </c>
      <c r="I926" s="11">
        <v>0.3</v>
      </c>
      <c r="J926" s="11">
        <v>30</v>
      </c>
      <c r="K926" s="11">
        <v>0.3</v>
      </c>
      <c r="L926" s="11">
        <v>0.3</v>
      </c>
      <c r="M926" s="12">
        <v>1</v>
      </c>
      <c r="N926" s="7" t="s">
        <v>1580</v>
      </c>
      <c r="O926" s="13" t="str">
        <f t="shared" si="21"/>
        <v>Cumplido</v>
      </c>
    </row>
    <row r="927" spans="1:15" ht="68.25" customHeight="1" x14ac:dyDescent="0.2">
      <c r="A927" s="1"/>
      <c r="B927" s="10" t="s">
        <v>25</v>
      </c>
      <c r="C927" s="7" t="s">
        <v>29</v>
      </c>
      <c r="D927" s="7" t="s">
        <v>108</v>
      </c>
      <c r="E927" s="7" t="s">
        <v>112</v>
      </c>
      <c r="F927" s="7" t="s">
        <v>41</v>
      </c>
      <c r="G927" s="4" t="s">
        <v>916</v>
      </c>
      <c r="H927" s="11">
        <v>1000</v>
      </c>
      <c r="I927" s="11">
        <v>469</v>
      </c>
      <c r="J927" s="11">
        <v>46.9</v>
      </c>
      <c r="K927" s="11">
        <v>0</v>
      </c>
      <c r="L927" s="11">
        <v>469</v>
      </c>
      <c r="M927" s="12">
        <v>1</v>
      </c>
      <c r="N927" s="7" t="s">
        <v>1581</v>
      </c>
      <c r="O927" s="13" t="str">
        <f t="shared" si="21"/>
        <v>Cumplido</v>
      </c>
    </row>
    <row r="928" spans="1:15" ht="68.25" customHeight="1" x14ac:dyDescent="0.2">
      <c r="A928" s="1"/>
      <c r="B928" s="10" t="s">
        <v>25</v>
      </c>
      <c r="C928" s="7" t="s">
        <v>29</v>
      </c>
      <c r="D928" s="7" t="s">
        <v>108</v>
      </c>
      <c r="E928" s="7" t="s">
        <v>114</v>
      </c>
      <c r="F928" s="7" t="s">
        <v>44</v>
      </c>
      <c r="G928" s="4" t="s">
        <v>917</v>
      </c>
      <c r="H928" s="11">
        <v>1</v>
      </c>
      <c r="I928" s="11">
        <v>0.3</v>
      </c>
      <c r="J928" s="11">
        <v>30</v>
      </c>
      <c r="K928" s="11">
        <v>0.3</v>
      </c>
      <c r="L928" s="11">
        <v>0.3</v>
      </c>
      <c r="M928" s="12">
        <v>1</v>
      </c>
      <c r="N928" s="7" t="s">
        <v>1582</v>
      </c>
      <c r="O928" s="13" t="str">
        <f t="shared" si="21"/>
        <v>Cumplido</v>
      </c>
    </row>
    <row r="929" spans="1:15" ht="68.25" customHeight="1" x14ac:dyDescent="0.2">
      <c r="A929" s="1"/>
      <c r="B929" s="10" t="s">
        <v>25</v>
      </c>
      <c r="C929" s="7" t="s">
        <v>29</v>
      </c>
      <c r="D929" s="7" t="s">
        <v>108</v>
      </c>
      <c r="E929" s="7" t="s">
        <v>114</v>
      </c>
      <c r="F929" s="7" t="s">
        <v>41</v>
      </c>
      <c r="G929" s="4" t="s">
        <v>918</v>
      </c>
      <c r="H929" s="11">
        <v>60</v>
      </c>
      <c r="I929" s="11">
        <v>0</v>
      </c>
      <c r="J929" s="11">
        <v>0</v>
      </c>
      <c r="K929" s="11">
        <v>0</v>
      </c>
      <c r="L929" s="11">
        <v>0</v>
      </c>
      <c r="M929" s="12">
        <v>1</v>
      </c>
      <c r="N929" s="7" t="s">
        <v>1583</v>
      </c>
      <c r="O929" s="13" t="str">
        <f t="shared" si="21"/>
        <v>Cumplido</v>
      </c>
    </row>
    <row r="930" spans="1:15" ht="68.25" customHeight="1" x14ac:dyDescent="0.2">
      <c r="A930" s="1"/>
      <c r="B930" s="10" t="s">
        <v>25</v>
      </c>
      <c r="C930" s="7" t="s">
        <v>29</v>
      </c>
      <c r="D930" s="7" t="s">
        <v>108</v>
      </c>
      <c r="E930" s="7" t="s">
        <v>116</v>
      </c>
      <c r="F930" s="7" t="s">
        <v>44</v>
      </c>
      <c r="G930" s="4" t="s">
        <v>919</v>
      </c>
      <c r="H930" s="11">
        <v>1</v>
      </c>
      <c r="I930" s="11">
        <v>0.3</v>
      </c>
      <c r="J930" s="11">
        <v>30</v>
      </c>
      <c r="K930" s="11">
        <v>0.3</v>
      </c>
      <c r="L930" s="11">
        <v>0.3</v>
      </c>
      <c r="M930" s="12">
        <v>1</v>
      </c>
      <c r="N930" s="7" t="s">
        <v>1584</v>
      </c>
      <c r="O930" s="13" t="str">
        <f t="shared" si="21"/>
        <v>Cumplido</v>
      </c>
    </row>
    <row r="931" spans="1:15" ht="68.25" customHeight="1" x14ac:dyDescent="0.2">
      <c r="A931" s="1"/>
      <c r="B931" s="10" t="s">
        <v>25</v>
      </c>
      <c r="C931" s="7" t="s">
        <v>29</v>
      </c>
      <c r="D931" s="7" t="s">
        <v>108</v>
      </c>
      <c r="E931" s="7" t="s">
        <v>121</v>
      </c>
      <c r="F931" s="7" t="s">
        <v>41</v>
      </c>
      <c r="G931" s="4" t="s">
        <v>920</v>
      </c>
      <c r="H931" s="11">
        <v>0</v>
      </c>
      <c r="I931" s="11">
        <v>35</v>
      </c>
      <c r="J931" s="11" t="s">
        <v>1858</v>
      </c>
      <c r="K931" s="11">
        <v>0</v>
      </c>
      <c r="L931" s="11">
        <v>35</v>
      </c>
      <c r="M931" s="12">
        <v>1</v>
      </c>
      <c r="N931" s="7" t="s">
        <v>1585</v>
      </c>
      <c r="O931" s="13" t="str">
        <f t="shared" si="21"/>
        <v>Cumplido</v>
      </c>
    </row>
    <row r="932" spans="1:15" ht="68.25" customHeight="1" x14ac:dyDescent="0.2">
      <c r="A932" s="1"/>
      <c r="B932" s="10" t="s">
        <v>25</v>
      </c>
      <c r="C932" s="7" t="s">
        <v>29</v>
      </c>
      <c r="D932" s="7" t="s">
        <v>108</v>
      </c>
      <c r="E932" s="7" t="s">
        <v>119</v>
      </c>
      <c r="F932" s="7" t="s">
        <v>44</v>
      </c>
      <c r="G932" s="4" t="s">
        <v>921</v>
      </c>
      <c r="H932" s="11">
        <v>1</v>
      </c>
      <c r="I932" s="11">
        <v>0.5</v>
      </c>
      <c r="J932" s="11">
        <v>50</v>
      </c>
      <c r="K932" s="11">
        <v>0.3</v>
      </c>
      <c r="L932" s="11">
        <v>0.2</v>
      </c>
      <c r="M932" s="12">
        <v>0.66666666666666674</v>
      </c>
      <c r="N932" s="7" t="s">
        <v>1586</v>
      </c>
      <c r="O932" s="13" t="s">
        <v>1618</v>
      </c>
    </row>
    <row r="933" spans="1:15" ht="68.25" customHeight="1" x14ac:dyDescent="0.2">
      <c r="A933" s="1"/>
      <c r="B933" s="10" t="s">
        <v>25</v>
      </c>
      <c r="C933" s="7" t="s">
        <v>29</v>
      </c>
      <c r="D933" s="7" t="s">
        <v>108</v>
      </c>
      <c r="E933" s="7" t="s">
        <v>119</v>
      </c>
      <c r="F933" s="7" t="s">
        <v>41</v>
      </c>
      <c r="G933" s="4" t="s">
        <v>922</v>
      </c>
      <c r="H933" s="11">
        <v>500</v>
      </c>
      <c r="I933" s="11">
        <v>385</v>
      </c>
      <c r="J933" s="11">
        <v>77</v>
      </c>
      <c r="K933" s="11">
        <v>0</v>
      </c>
      <c r="L933" s="11">
        <v>256</v>
      </c>
      <c r="M933" s="12">
        <v>1</v>
      </c>
      <c r="N933" s="7" t="s">
        <v>1587</v>
      </c>
      <c r="O933" s="13" t="str">
        <f t="shared" si="21"/>
        <v>Cumplido</v>
      </c>
    </row>
    <row r="934" spans="1:15" ht="68.25" customHeight="1" x14ac:dyDescent="0.2">
      <c r="A934" s="1"/>
      <c r="B934" s="10" t="s">
        <v>25</v>
      </c>
      <c r="C934" s="7" t="s">
        <v>29</v>
      </c>
      <c r="D934" s="7" t="s">
        <v>108</v>
      </c>
      <c r="E934" s="7" t="s">
        <v>121</v>
      </c>
      <c r="F934" s="7" t="s">
        <v>44</v>
      </c>
      <c r="G934" s="4" t="s">
        <v>923</v>
      </c>
      <c r="H934" s="11">
        <v>1</v>
      </c>
      <c r="I934" s="11">
        <v>0.3</v>
      </c>
      <c r="J934" s="11">
        <v>30</v>
      </c>
      <c r="K934" s="11">
        <v>0.3</v>
      </c>
      <c r="L934" s="11">
        <v>0.3</v>
      </c>
      <c r="M934" s="12">
        <v>1</v>
      </c>
      <c r="N934" s="7" t="s">
        <v>1588</v>
      </c>
      <c r="O934" s="13" t="str">
        <f t="shared" si="21"/>
        <v>Cumplido</v>
      </c>
    </row>
    <row r="935" spans="1:15" ht="68.25" customHeight="1" x14ac:dyDescent="0.2">
      <c r="A935" s="1"/>
      <c r="B935" s="10" t="s">
        <v>25</v>
      </c>
      <c r="C935" s="7" t="s">
        <v>29</v>
      </c>
      <c r="D935" s="7" t="s">
        <v>108</v>
      </c>
      <c r="E935" s="7" t="s">
        <v>121</v>
      </c>
      <c r="F935" s="7" t="s">
        <v>41</v>
      </c>
      <c r="G935" s="4" t="s">
        <v>924</v>
      </c>
      <c r="H935" s="11">
        <v>0</v>
      </c>
      <c r="I935" s="11">
        <v>286</v>
      </c>
      <c r="J935" s="11" t="s">
        <v>1858</v>
      </c>
      <c r="K935" s="11">
        <v>0</v>
      </c>
      <c r="L935" s="11">
        <v>286</v>
      </c>
      <c r="M935" s="12">
        <v>1</v>
      </c>
      <c r="N935" s="7" t="s">
        <v>1589</v>
      </c>
      <c r="O935" s="13" t="str">
        <f t="shared" si="21"/>
        <v>Cumplido</v>
      </c>
    </row>
    <row r="936" spans="1:15" ht="68.25" customHeight="1" x14ac:dyDescent="0.2">
      <c r="A936" s="1"/>
      <c r="B936" s="10" t="s">
        <v>25</v>
      </c>
      <c r="C936" s="7" t="s">
        <v>29</v>
      </c>
      <c r="D936" s="7" t="s">
        <v>108</v>
      </c>
      <c r="E936" s="7" t="s">
        <v>50</v>
      </c>
      <c r="F936" s="7" t="s">
        <v>44</v>
      </c>
      <c r="G936" s="4" t="s">
        <v>925</v>
      </c>
      <c r="H936" s="11">
        <v>1</v>
      </c>
      <c r="I936" s="11">
        <v>0.3</v>
      </c>
      <c r="J936" s="11">
        <v>30</v>
      </c>
      <c r="K936" s="11">
        <v>0.3</v>
      </c>
      <c r="L936" s="11">
        <v>0.3</v>
      </c>
      <c r="M936" s="12">
        <v>1</v>
      </c>
      <c r="N936" s="7" t="s">
        <v>1590</v>
      </c>
      <c r="O936" s="13" t="str">
        <f t="shared" si="21"/>
        <v>Cumplido</v>
      </c>
    </row>
    <row r="937" spans="1:15" ht="68.25" customHeight="1" x14ac:dyDescent="0.2">
      <c r="A937" s="1"/>
      <c r="B937" s="10" t="s">
        <v>25</v>
      </c>
      <c r="C937" s="7" t="s">
        <v>29</v>
      </c>
      <c r="D937" s="7" t="s">
        <v>108</v>
      </c>
      <c r="E937" s="7" t="s">
        <v>50</v>
      </c>
      <c r="F937" s="7" t="s">
        <v>41</v>
      </c>
      <c r="G937" s="4" t="s">
        <v>926</v>
      </c>
      <c r="H937" s="11">
        <v>350</v>
      </c>
      <c r="I937" s="11">
        <v>316</v>
      </c>
      <c r="J937" s="11">
        <v>90.285714285714292</v>
      </c>
      <c r="K937" s="11">
        <v>0</v>
      </c>
      <c r="L937" s="11">
        <v>230</v>
      </c>
      <c r="M937" s="12">
        <v>1</v>
      </c>
      <c r="N937" s="7" t="s">
        <v>1591</v>
      </c>
      <c r="O937" s="13" t="str">
        <f t="shared" si="21"/>
        <v>Cumplido</v>
      </c>
    </row>
    <row r="938" spans="1:15" ht="68.25" customHeight="1" x14ac:dyDescent="0.2">
      <c r="A938" s="1"/>
      <c r="B938" s="10" t="s">
        <v>25</v>
      </c>
      <c r="C938" s="7" t="s">
        <v>29</v>
      </c>
      <c r="D938" s="7" t="s">
        <v>108</v>
      </c>
      <c r="E938" s="7" t="s">
        <v>125</v>
      </c>
      <c r="F938" s="7" t="s">
        <v>44</v>
      </c>
      <c r="G938" s="4" t="s">
        <v>927</v>
      </c>
      <c r="H938" s="11">
        <v>1</v>
      </c>
      <c r="I938" s="11">
        <v>0.5</v>
      </c>
      <c r="J938" s="11">
        <v>50</v>
      </c>
      <c r="K938" s="11">
        <v>0.3</v>
      </c>
      <c r="L938" s="11">
        <v>0.2</v>
      </c>
      <c r="M938" s="12">
        <v>0.66666666666666674</v>
      </c>
      <c r="N938" s="7" t="s">
        <v>1592</v>
      </c>
      <c r="O938" s="13" t="s">
        <v>1618</v>
      </c>
    </row>
    <row r="939" spans="1:15" ht="68.25" customHeight="1" x14ac:dyDescent="0.2">
      <c r="A939" s="1"/>
      <c r="B939" s="10" t="s">
        <v>25</v>
      </c>
      <c r="C939" s="7" t="s">
        <v>29</v>
      </c>
      <c r="D939" s="7" t="s">
        <v>108</v>
      </c>
      <c r="E939" s="7" t="s">
        <v>443</v>
      </c>
      <c r="F939" s="7" t="s">
        <v>44</v>
      </c>
      <c r="G939" s="4" t="s">
        <v>928</v>
      </c>
      <c r="H939" s="11">
        <v>1</v>
      </c>
      <c r="I939" s="11">
        <v>0.3</v>
      </c>
      <c r="J939" s="11">
        <v>30</v>
      </c>
      <c r="K939" s="11">
        <v>0.3</v>
      </c>
      <c r="L939" s="11">
        <v>0.3</v>
      </c>
      <c r="M939" s="12">
        <v>1</v>
      </c>
      <c r="N939" s="7" t="s">
        <v>1593</v>
      </c>
      <c r="O939" s="13" t="str">
        <f t="shared" si="21"/>
        <v>Cumplido</v>
      </c>
    </row>
    <row r="940" spans="1:15" ht="68.25" customHeight="1" x14ac:dyDescent="0.2">
      <c r="A940" s="1"/>
      <c r="B940" s="10" t="s">
        <v>25</v>
      </c>
      <c r="C940" s="7" t="s">
        <v>29</v>
      </c>
      <c r="D940" s="7" t="s">
        <v>108</v>
      </c>
      <c r="E940" s="7" t="s">
        <v>237</v>
      </c>
      <c r="F940" s="7" t="s">
        <v>44</v>
      </c>
      <c r="G940" s="4" t="s">
        <v>929</v>
      </c>
      <c r="H940" s="11">
        <v>1</v>
      </c>
      <c r="I940" s="11">
        <v>0.3</v>
      </c>
      <c r="J940" s="11">
        <v>30</v>
      </c>
      <c r="K940" s="11">
        <v>0.3</v>
      </c>
      <c r="L940" s="11">
        <v>0.3</v>
      </c>
      <c r="M940" s="12">
        <v>1</v>
      </c>
      <c r="N940" s="7" t="s">
        <v>1594</v>
      </c>
      <c r="O940" s="13" t="str">
        <f t="shared" si="21"/>
        <v>Cumplido</v>
      </c>
    </row>
    <row r="941" spans="1:15" ht="68.25" customHeight="1" x14ac:dyDescent="0.2">
      <c r="A941" s="1"/>
      <c r="B941" s="10" t="s">
        <v>25</v>
      </c>
      <c r="C941" s="7" t="s">
        <v>29</v>
      </c>
      <c r="D941" s="7" t="s">
        <v>108</v>
      </c>
      <c r="E941" s="7" t="s">
        <v>237</v>
      </c>
      <c r="F941" s="7" t="s">
        <v>41</v>
      </c>
      <c r="G941" s="4" t="s">
        <v>930</v>
      </c>
      <c r="H941" s="11">
        <v>200</v>
      </c>
      <c r="I941" s="11">
        <v>0</v>
      </c>
      <c r="J941" s="11">
        <v>0</v>
      </c>
      <c r="K941" s="11">
        <v>0</v>
      </c>
      <c r="L941" s="11">
        <v>0</v>
      </c>
      <c r="M941" s="12">
        <v>0</v>
      </c>
      <c r="N941" s="7" t="s">
        <v>1231</v>
      </c>
      <c r="O941" s="13" t="str">
        <f t="shared" si="21"/>
        <v>Incumplido</v>
      </c>
    </row>
    <row r="942" spans="1:15" ht="68.25" customHeight="1" x14ac:dyDescent="0.2">
      <c r="A942" s="1"/>
      <c r="B942" s="10" t="s">
        <v>25</v>
      </c>
      <c r="C942" s="7" t="s">
        <v>29</v>
      </c>
      <c r="D942" s="7" t="s">
        <v>127</v>
      </c>
      <c r="E942" s="7" t="s">
        <v>128</v>
      </c>
      <c r="F942" s="7" t="s">
        <v>44</v>
      </c>
      <c r="G942" s="4" t="s">
        <v>931</v>
      </c>
      <c r="H942" s="11">
        <v>1</v>
      </c>
      <c r="I942" s="11">
        <v>0.3</v>
      </c>
      <c r="J942" s="11">
        <v>30</v>
      </c>
      <c r="K942" s="11">
        <v>0.3</v>
      </c>
      <c r="L942" s="11">
        <v>0.3</v>
      </c>
      <c r="M942" s="12">
        <v>1</v>
      </c>
      <c r="N942" s="7" t="s">
        <v>1595</v>
      </c>
      <c r="O942" s="13" t="str">
        <f t="shared" si="21"/>
        <v>Cumplido</v>
      </c>
    </row>
    <row r="943" spans="1:15" ht="68.25" customHeight="1" x14ac:dyDescent="0.2">
      <c r="A943" s="1"/>
      <c r="B943" s="10" t="s">
        <v>25</v>
      </c>
      <c r="C943" s="7" t="s">
        <v>29</v>
      </c>
      <c r="D943" s="7" t="s">
        <v>127</v>
      </c>
      <c r="E943" s="7" t="s">
        <v>128</v>
      </c>
      <c r="F943" s="7" t="s">
        <v>41</v>
      </c>
      <c r="G943" s="4" t="s">
        <v>932</v>
      </c>
      <c r="H943" s="11">
        <v>230</v>
      </c>
      <c r="I943" s="11">
        <v>16</v>
      </c>
      <c r="J943" s="11">
        <v>6.9565217391304346</v>
      </c>
      <c r="K943" s="11">
        <v>0</v>
      </c>
      <c r="L943" s="11">
        <v>16</v>
      </c>
      <c r="M943" s="12">
        <v>1</v>
      </c>
      <c r="N943" s="7" t="s">
        <v>1596</v>
      </c>
      <c r="O943" s="13" t="str">
        <f t="shared" si="21"/>
        <v>Cumplido</v>
      </c>
    </row>
    <row r="944" spans="1:15" ht="68.25" customHeight="1" x14ac:dyDescent="0.2">
      <c r="A944" s="1"/>
      <c r="B944" s="10" t="s">
        <v>25</v>
      </c>
      <c r="C944" s="7" t="s">
        <v>29</v>
      </c>
      <c r="D944" s="7" t="s">
        <v>127</v>
      </c>
      <c r="E944" s="7" t="s">
        <v>243</v>
      </c>
      <c r="F944" s="7" t="s">
        <v>44</v>
      </c>
      <c r="G944" s="4" t="s">
        <v>933</v>
      </c>
      <c r="H944" s="11">
        <v>1</v>
      </c>
      <c r="I944" s="11">
        <v>0.3</v>
      </c>
      <c r="J944" s="11">
        <v>30</v>
      </c>
      <c r="K944" s="11">
        <v>0.3</v>
      </c>
      <c r="L944" s="11">
        <v>0.3</v>
      </c>
      <c r="M944" s="12">
        <v>1</v>
      </c>
      <c r="N944" s="7" t="s">
        <v>1597</v>
      </c>
      <c r="O944" s="13" t="str">
        <f t="shared" si="21"/>
        <v>Cumplido</v>
      </c>
    </row>
    <row r="945" spans="1:15" ht="68.25" customHeight="1" x14ac:dyDescent="0.2">
      <c r="A945" s="1"/>
      <c r="B945" s="10" t="s">
        <v>25</v>
      </c>
      <c r="C945" s="7" t="s">
        <v>29</v>
      </c>
      <c r="D945" s="7" t="s">
        <v>127</v>
      </c>
      <c r="E945" s="7" t="s">
        <v>177</v>
      </c>
      <c r="F945" s="7" t="s">
        <v>41</v>
      </c>
      <c r="G945" s="4" t="s">
        <v>934</v>
      </c>
      <c r="H945" s="11">
        <v>100</v>
      </c>
      <c r="I945" s="11">
        <v>54</v>
      </c>
      <c r="J945" s="11">
        <v>54</v>
      </c>
      <c r="K945" s="11">
        <v>0</v>
      </c>
      <c r="L945" s="11">
        <v>54</v>
      </c>
      <c r="M945" s="12">
        <v>1</v>
      </c>
      <c r="N945" s="7" t="s">
        <v>1598</v>
      </c>
      <c r="O945" s="13" t="str">
        <f t="shared" si="21"/>
        <v>Cumplido</v>
      </c>
    </row>
    <row r="946" spans="1:15" ht="68.25" customHeight="1" x14ac:dyDescent="0.2">
      <c r="A946" s="1"/>
      <c r="B946" s="10" t="s">
        <v>25</v>
      </c>
      <c r="C946" s="7" t="s">
        <v>29</v>
      </c>
      <c r="D946" s="7" t="s">
        <v>127</v>
      </c>
      <c r="E946" s="7" t="s">
        <v>177</v>
      </c>
      <c r="F946" s="7" t="s">
        <v>44</v>
      </c>
      <c r="G946" s="4" t="s">
        <v>935</v>
      </c>
      <c r="H946" s="11">
        <v>1</v>
      </c>
      <c r="I946" s="11">
        <v>0.3</v>
      </c>
      <c r="J946" s="11">
        <v>30</v>
      </c>
      <c r="K946" s="11">
        <v>0.3</v>
      </c>
      <c r="L946" s="11">
        <v>0.3</v>
      </c>
      <c r="M946" s="12">
        <v>1</v>
      </c>
      <c r="N946" s="7" t="s">
        <v>1599</v>
      </c>
      <c r="O946" s="13" t="str">
        <f t="shared" ref="O946:O1004" si="22">IF(M946&gt;=95%,"Cumplido","Incumplido")</f>
        <v>Cumplido</v>
      </c>
    </row>
    <row r="947" spans="1:15" ht="68.25" customHeight="1" x14ac:dyDescent="0.2">
      <c r="A947" s="1"/>
      <c r="B947" s="10" t="s">
        <v>25</v>
      </c>
      <c r="C947" s="7" t="s">
        <v>29</v>
      </c>
      <c r="D947" s="7" t="s">
        <v>127</v>
      </c>
      <c r="E947" s="7" t="s">
        <v>130</v>
      </c>
      <c r="F947" s="7" t="s">
        <v>44</v>
      </c>
      <c r="G947" s="4" t="s">
        <v>936</v>
      </c>
      <c r="H947" s="11">
        <v>1</v>
      </c>
      <c r="I947" s="11">
        <v>0.5</v>
      </c>
      <c r="J947" s="11">
        <v>50</v>
      </c>
      <c r="K947" s="11">
        <v>0.3</v>
      </c>
      <c r="L947" s="11">
        <v>0.5</v>
      </c>
      <c r="M947" s="12">
        <v>1.6666666666666667</v>
      </c>
      <c r="N947" s="7" t="s">
        <v>1600</v>
      </c>
      <c r="O947" s="13" t="str">
        <f t="shared" si="22"/>
        <v>Cumplido</v>
      </c>
    </row>
    <row r="948" spans="1:15" ht="68.25" customHeight="1" x14ac:dyDescent="0.2">
      <c r="A948" s="1"/>
      <c r="B948" s="10" t="s">
        <v>25</v>
      </c>
      <c r="C948" s="7" t="s">
        <v>29</v>
      </c>
      <c r="D948" s="7" t="s">
        <v>127</v>
      </c>
      <c r="E948" s="7" t="s">
        <v>130</v>
      </c>
      <c r="F948" s="7" t="s">
        <v>41</v>
      </c>
      <c r="G948" s="4" t="s">
        <v>937</v>
      </c>
      <c r="H948" s="11">
        <v>250</v>
      </c>
      <c r="I948" s="11">
        <v>50</v>
      </c>
      <c r="J948" s="11">
        <v>20</v>
      </c>
      <c r="K948" s="11">
        <v>0</v>
      </c>
      <c r="L948" s="11">
        <v>50</v>
      </c>
      <c r="M948" s="12">
        <v>1</v>
      </c>
      <c r="N948" s="7" t="s">
        <v>1601</v>
      </c>
      <c r="O948" s="13" t="str">
        <f t="shared" si="22"/>
        <v>Cumplido</v>
      </c>
    </row>
    <row r="949" spans="1:15" ht="68.25" customHeight="1" x14ac:dyDescent="0.2">
      <c r="A949" s="1"/>
      <c r="B949" s="10" t="s">
        <v>25</v>
      </c>
      <c r="C949" s="7" t="s">
        <v>29</v>
      </c>
      <c r="D949" s="7" t="s">
        <v>127</v>
      </c>
      <c r="E949" s="7" t="s">
        <v>132</v>
      </c>
      <c r="F949" s="7" t="s">
        <v>44</v>
      </c>
      <c r="G949" s="4" t="s">
        <v>938</v>
      </c>
      <c r="H949" s="11">
        <v>1</v>
      </c>
      <c r="I949" s="11">
        <v>0</v>
      </c>
      <c r="J949" s="11">
        <v>0</v>
      </c>
      <c r="K949" s="11">
        <v>0.3</v>
      </c>
      <c r="L949" s="11">
        <v>0</v>
      </c>
      <c r="M949" s="12">
        <v>0</v>
      </c>
      <c r="N949" s="7" t="s">
        <v>1231</v>
      </c>
      <c r="O949" s="13" t="str">
        <f t="shared" si="22"/>
        <v>Incumplido</v>
      </c>
    </row>
    <row r="950" spans="1:15" ht="68.25" customHeight="1" x14ac:dyDescent="0.2">
      <c r="A950" s="1"/>
      <c r="B950" s="10" t="s">
        <v>25</v>
      </c>
      <c r="C950" s="7" t="s">
        <v>29</v>
      </c>
      <c r="D950" s="7" t="s">
        <v>127</v>
      </c>
      <c r="E950" s="7" t="s">
        <v>134</v>
      </c>
      <c r="F950" s="7" t="s">
        <v>44</v>
      </c>
      <c r="G950" s="4" t="s">
        <v>939</v>
      </c>
      <c r="H950" s="11">
        <v>1</v>
      </c>
      <c r="I950" s="11">
        <v>0.3</v>
      </c>
      <c r="J950" s="11">
        <v>30</v>
      </c>
      <c r="K950" s="11">
        <v>0.3</v>
      </c>
      <c r="L950" s="11">
        <v>0.3</v>
      </c>
      <c r="M950" s="12">
        <v>1</v>
      </c>
      <c r="N950" s="7" t="s">
        <v>1602</v>
      </c>
      <c r="O950" s="13" t="str">
        <f t="shared" si="22"/>
        <v>Cumplido</v>
      </c>
    </row>
    <row r="951" spans="1:15" ht="68.25" customHeight="1" x14ac:dyDescent="0.2">
      <c r="A951" s="1"/>
      <c r="B951" s="10" t="s">
        <v>25</v>
      </c>
      <c r="C951" s="7" t="s">
        <v>29</v>
      </c>
      <c r="D951" s="7" t="s">
        <v>127</v>
      </c>
      <c r="E951" s="7" t="s">
        <v>134</v>
      </c>
      <c r="F951" s="7" t="s">
        <v>41</v>
      </c>
      <c r="G951" s="4" t="s">
        <v>940</v>
      </c>
      <c r="H951" s="11">
        <v>100</v>
      </c>
      <c r="I951" s="11">
        <v>34</v>
      </c>
      <c r="J951" s="11">
        <v>34</v>
      </c>
      <c r="K951" s="11">
        <v>0</v>
      </c>
      <c r="L951" s="11">
        <v>34</v>
      </c>
      <c r="M951" s="12">
        <v>1</v>
      </c>
      <c r="N951" s="7" t="s">
        <v>1603</v>
      </c>
      <c r="O951" s="13" t="str">
        <f t="shared" si="22"/>
        <v>Cumplido</v>
      </c>
    </row>
    <row r="952" spans="1:15" ht="68.25" customHeight="1" x14ac:dyDescent="0.2">
      <c r="A952" s="1"/>
      <c r="B952" s="10" t="s">
        <v>25</v>
      </c>
      <c r="C952" s="7" t="s">
        <v>29</v>
      </c>
      <c r="D952" s="7" t="s">
        <v>127</v>
      </c>
      <c r="E952" s="7" t="s">
        <v>136</v>
      </c>
      <c r="F952" s="7" t="s">
        <v>44</v>
      </c>
      <c r="G952" s="4" t="s">
        <v>941</v>
      </c>
      <c r="H952" s="11">
        <v>1</v>
      </c>
      <c r="I952" s="11">
        <v>0.3</v>
      </c>
      <c r="J952" s="11">
        <v>30</v>
      </c>
      <c r="K952" s="11">
        <v>0.3</v>
      </c>
      <c r="L952" s="11">
        <v>0.3</v>
      </c>
      <c r="M952" s="12">
        <v>1</v>
      </c>
      <c r="N952" s="7" t="s">
        <v>1604</v>
      </c>
      <c r="O952" s="13" t="str">
        <f t="shared" si="22"/>
        <v>Cumplido</v>
      </c>
    </row>
    <row r="953" spans="1:15" ht="68.25" customHeight="1" x14ac:dyDescent="0.2">
      <c r="A953" s="1"/>
      <c r="B953" s="10" t="s">
        <v>25</v>
      </c>
      <c r="C953" s="7" t="s">
        <v>29</v>
      </c>
      <c r="D953" s="7" t="s">
        <v>127</v>
      </c>
      <c r="E953" s="7" t="s">
        <v>136</v>
      </c>
      <c r="F953" s="7" t="s">
        <v>41</v>
      </c>
      <c r="G953" s="4" t="s">
        <v>942</v>
      </c>
      <c r="H953" s="11">
        <v>500</v>
      </c>
      <c r="I953" s="11">
        <v>0</v>
      </c>
      <c r="J953" s="11">
        <v>0</v>
      </c>
      <c r="K953" s="11">
        <v>0</v>
      </c>
      <c r="L953" s="11">
        <v>0</v>
      </c>
      <c r="M953" s="12">
        <v>1</v>
      </c>
      <c r="N953" s="7" t="s">
        <v>1605</v>
      </c>
      <c r="O953" s="13" t="str">
        <f t="shared" si="22"/>
        <v>Cumplido</v>
      </c>
    </row>
    <row r="954" spans="1:15" ht="68.25" customHeight="1" x14ac:dyDescent="0.2">
      <c r="A954" s="1"/>
      <c r="B954" s="10" t="s">
        <v>25</v>
      </c>
      <c r="C954" s="7" t="s">
        <v>29</v>
      </c>
      <c r="D954" s="7" t="s">
        <v>127</v>
      </c>
      <c r="E954" s="7" t="s">
        <v>138</v>
      </c>
      <c r="F954" s="7" t="s">
        <v>44</v>
      </c>
      <c r="G954" s="4" t="s">
        <v>943</v>
      </c>
      <c r="H954" s="11">
        <v>1</v>
      </c>
      <c r="I954" s="11">
        <v>0.3</v>
      </c>
      <c r="J954" s="11">
        <v>30</v>
      </c>
      <c r="K954" s="11">
        <v>0.3</v>
      </c>
      <c r="L954" s="11">
        <v>0.3</v>
      </c>
      <c r="M954" s="12">
        <v>1</v>
      </c>
      <c r="N954" s="7" t="s">
        <v>1606</v>
      </c>
      <c r="O954" s="13" t="str">
        <f t="shared" si="22"/>
        <v>Cumplido</v>
      </c>
    </row>
    <row r="955" spans="1:15" ht="68.25" customHeight="1" x14ac:dyDescent="0.2">
      <c r="A955" s="1"/>
      <c r="B955" s="10" t="s">
        <v>25</v>
      </c>
      <c r="C955" s="7" t="s">
        <v>29</v>
      </c>
      <c r="D955" s="7" t="s">
        <v>127</v>
      </c>
      <c r="E955" s="7" t="s">
        <v>138</v>
      </c>
      <c r="F955" s="7" t="s">
        <v>41</v>
      </c>
      <c r="G955" s="4" t="s">
        <v>944</v>
      </c>
      <c r="H955" s="11">
        <v>120</v>
      </c>
      <c r="I955" s="11">
        <v>47</v>
      </c>
      <c r="J955" s="11">
        <v>39.166666666666671</v>
      </c>
      <c r="K955" s="11">
        <v>0</v>
      </c>
      <c r="L955" s="11">
        <v>47</v>
      </c>
      <c r="M955" s="12">
        <v>1</v>
      </c>
      <c r="N955" s="7" t="s">
        <v>1607</v>
      </c>
      <c r="O955" s="13" t="str">
        <f t="shared" si="22"/>
        <v>Cumplido</v>
      </c>
    </row>
    <row r="956" spans="1:15" ht="68.25" customHeight="1" x14ac:dyDescent="0.2">
      <c r="A956" s="1"/>
      <c r="B956" s="10" t="s">
        <v>25</v>
      </c>
      <c r="C956" s="7" t="s">
        <v>29</v>
      </c>
      <c r="D956" s="7" t="s">
        <v>127</v>
      </c>
      <c r="E956" s="7" t="s">
        <v>263</v>
      </c>
      <c r="F956" s="7" t="s">
        <v>44</v>
      </c>
      <c r="G956" s="4" t="s">
        <v>945</v>
      </c>
      <c r="H956" s="11">
        <v>1</v>
      </c>
      <c r="I956" s="11">
        <v>0.3</v>
      </c>
      <c r="J956" s="11">
        <v>30</v>
      </c>
      <c r="K956" s="11">
        <v>0.3</v>
      </c>
      <c r="L956" s="11">
        <v>0</v>
      </c>
      <c r="M956" s="12">
        <v>0</v>
      </c>
      <c r="N956" s="7" t="s">
        <v>1608</v>
      </c>
      <c r="O956" s="13" t="s">
        <v>1618</v>
      </c>
    </row>
    <row r="957" spans="1:15" ht="68.25" customHeight="1" x14ac:dyDescent="0.2">
      <c r="A957" s="1"/>
      <c r="B957" s="10" t="s">
        <v>25</v>
      </c>
      <c r="C957" s="7" t="s">
        <v>29</v>
      </c>
      <c r="D957" s="7" t="s">
        <v>127</v>
      </c>
      <c r="E957" s="7" t="s">
        <v>267</v>
      </c>
      <c r="F957" s="7" t="s">
        <v>44</v>
      </c>
      <c r="G957" s="4" t="s">
        <v>946</v>
      </c>
      <c r="H957" s="11">
        <v>1</v>
      </c>
      <c r="I957" s="11">
        <v>0</v>
      </c>
      <c r="J957" s="11">
        <v>0</v>
      </c>
      <c r="K957" s="11">
        <v>0.3</v>
      </c>
      <c r="L957" s="11">
        <v>0</v>
      </c>
      <c r="M957" s="12">
        <v>0</v>
      </c>
      <c r="N957" s="7" t="s">
        <v>1910</v>
      </c>
      <c r="O957" s="13" t="str">
        <f t="shared" si="22"/>
        <v>Incumplido</v>
      </c>
    </row>
    <row r="958" spans="1:15" ht="68.25" customHeight="1" x14ac:dyDescent="0.2">
      <c r="A958" s="1"/>
      <c r="B958" s="10" t="s">
        <v>25</v>
      </c>
      <c r="C958" s="7" t="s">
        <v>29</v>
      </c>
      <c r="D958" s="7" t="s">
        <v>127</v>
      </c>
      <c r="E958" s="7" t="s">
        <v>267</v>
      </c>
      <c r="F958" s="7" t="s">
        <v>41</v>
      </c>
      <c r="G958" s="4" t="s">
        <v>947</v>
      </c>
      <c r="H958" s="11">
        <v>100</v>
      </c>
      <c r="I958" s="11">
        <v>26</v>
      </c>
      <c r="J958" s="11">
        <v>26</v>
      </c>
      <c r="K958" s="11">
        <v>0</v>
      </c>
      <c r="L958" s="11">
        <v>26</v>
      </c>
      <c r="M958" s="12">
        <v>1</v>
      </c>
      <c r="N958" s="7" t="s">
        <v>1911</v>
      </c>
      <c r="O958" s="13" t="str">
        <f t="shared" si="22"/>
        <v>Cumplido</v>
      </c>
    </row>
    <row r="959" spans="1:15" ht="68.25" customHeight="1" x14ac:dyDescent="0.2">
      <c r="A959" s="1"/>
      <c r="B959" s="10" t="s">
        <v>25</v>
      </c>
      <c r="C959" s="7" t="s">
        <v>29</v>
      </c>
      <c r="D959" s="7" t="s">
        <v>127</v>
      </c>
      <c r="E959" s="7" t="s">
        <v>140</v>
      </c>
      <c r="F959" s="7" t="s">
        <v>44</v>
      </c>
      <c r="G959" s="4" t="s">
        <v>948</v>
      </c>
      <c r="H959" s="11">
        <v>1</v>
      </c>
      <c r="I959" s="11">
        <v>0.3</v>
      </c>
      <c r="J959" s="11">
        <v>30</v>
      </c>
      <c r="K959" s="11">
        <v>0.3</v>
      </c>
      <c r="L959" s="11">
        <v>0</v>
      </c>
      <c r="M959" s="12">
        <v>0</v>
      </c>
      <c r="N959" s="7" t="s">
        <v>1609</v>
      </c>
      <c r="O959" s="13" t="s">
        <v>1618</v>
      </c>
    </row>
    <row r="960" spans="1:15" ht="68.25" customHeight="1" x14ac:dyDescent="0.2">
      <c r="A960" s="1"/>
      <c r="B960" s="10" t="s">
        <v>25</v>
      </c>
      <c r="C960" s="7" t="s">
        <v>29</v>
      </c>
      <c r="D960" s="7" t="s">
        <v>127</v>
      </c>
      <c r="E960" s="7" t="s">
        <v>140</v>
      </c>
      <c r="F960" s="7" t="s">
        <v>41</v>
      </c>
      <c r="G960" s="4" t="s">
        <v>949</v>
      </c>
      <c r="H960" s="11">
        <v>70</v>
      </c>
      <c r="I960" s="11">
        <v>0</v>
      </c>
      <c r="J960" s="11">
        <v>0</v>
      </c>
      <c r="K960" s="11">
        <v>0</v>
      </c>
      <c r="L960" s="11">
        <v>0</v>
      </c>
      <c r="M960" s="12">
        <v>1</v>
      </c>
      <c r="N960" s="7" t="s">
        <v>1912</v>
      </c>
      <c r="O960" s="13" t="str">
        <f t="shared" si="22"/>
        <v>Cumplido</v>
      </c>
    </row>
    <row r="961" spans="1:15" ht="68.25" customHeight="1" x14ac:dyDescent="0.2">
      <c r="A961" s="1"/>
      <c r="B961" s="10" t="s">
        <v>25</v>
      </c>
      <c r="C961" s="7" t="s">
        <v>29</v>
      </c>
      <c r="D961" s="7" t="s">
        <v>127</v>
      </c>
      <c r="E961" s="7" t="s">
        <v>143</v>
      </c>
      <c r="F961" s="7" t="s">
        <v>44</v>
      </c>
      <c r="G961" s="4" t="s">
        <v>950</v>
      </c>
      <c r="H961" s="11">
        <v>1</v>
      </c>
      <c r="I961" s="11">
        <v>0.3</v>
      </c>
      <c r="J961" s="11">
        <v>30</v>
      </c>
      <c r="K961" s="11">
        <v>0.3</v>
      </c>
      <c r="L961" s="11">
        <v>0</v>
      </c>
      <c r="M961" s="12">
        <v>0</v>
      </c>
      <c r="N961" s="7" t="s">
        <v>1610</v>
      </c>
      <c r="O961" s="13" t="s">
        <v>1618</v>
      </c>
    </row>
    <row r="962" spans="1:15" ht="68.25" customHeight="1" x14ac:dyDescent="0.2">
      <c r="A962" s="1"/>
      <c r="B962" s="10" t="s">
        <v>25</v>
      </c>
      <c r="C962" s="7" t="s">
        <v>29</v>
      </c>
      <c r="D962" s="7" t="s">
        <v>127</v>
      </c>
      <c r="E962" s="7" t="s">
        <v>143</v>
      </c>
      <c r="F962" s="7" t="s">
        <v>41</v>
      </c>
      <c r="G962" s="4" t="s">
        <v>951</v>
      </c>
      <c r="H962" s="11">
        <v>100</v>
      </c>
      <c r="I962" s="11">
        <v>42</v>
      </c>
      <c r="J962" s="11">
        <v>42</v>
      </c>
      <c r="K962" s="11">
        <v>0</v>
      </c>
      <c r="L962" s="11">
        <v>42</v>
      </c>
      <c r="M962" s="12">
        <v>1</v>
      </c>
      <c r="N962" s="7" t="s">
        <v>1611</v>
      </c>
      <c r="O962" s="13" t="str">
        <f t="shared" si="22"/>
        <v>Cumplido</v>
      </c>
    </row>
    <row r="963" spans="1:15" ht="68.25" customHeight="1" x14ac:dyDescent="0.2">
      <c r="A963" s="1"/>
      <c r="B963" s="10" t="s">
        <v>25</v>
      </c>
      <c r="C963" s="7" t="s">
        <v>29</v>
      </c>
      <c r="D963" s="7" t="s">
        <v>127</v>
      </c>
      <c r="E963" s="7" t="s">
        <v>194</v>
      </c>
      <c r="F963" s="7" t="s">
        <v>44</v>
      </c>
      <c r="G963" s="4" t="s">
        <v>952</v>
      </c>
      <c r="H963" s="11">
        <v>1</v>
      </c>
      <c r="I963" s="11">
        <v>0.5</v>
      </c>
      <c r="J963" s="11">
        <v>50</v>
      </c>
      <c r="K963" s="11">
        <v>0.3</v>
      </c>
      <c r="L963" s="11">
        <v>0.2</v>
      </c>
      <c r="M963" s="12">
        <v>0.66666666666666674</v>
      </c>
      <c r="N963" s="7" t="s">
        <v>1913</v>
      </c>
      <c r="O963" s="13" t="s">
        <v>1618</v>
      </c>
    </row>
    <row r="964" spans="1:15" ht="68.25" customHeight="1" x14ac:dyDescent="0.2">
      <c r="A964" s="1"/>
      <c r="B964" s="10" t="s">
        <v>25</v>
      </c>
      <c r="C964" s="7" t="s">
        <v>29</v>
      </c>
      <c r="D964" s="7" t="s">
        <v>127</v>
      </c>
      <c r="E964" s="7" t="s">
        <v>194</v>
      </c>
      <c r="F964" s="7" t="s">
        <v>41</v>
      </c>
      <c r="G964" s="4" t="s">
        <v>953</v>
      </c>
      <c r="H964" s="11">
        <v>250</v>
      </c>
      <c r="I964" s="11">
        <v>115</v>
      </c>
      <c r="J964" s="11">
        <v>46</v>
      </c>
      <c r="K964" s="11">
        <v>0</v>
      </c>
      <c r="L964" s="11">
        <v>115</v>
      </c>
      <c r="M964" s="12">
        <v>1</v>
      </c>
      <c r="N964" s="7" t="s">
        <v>1612</v>
      </c>
      <c r="O964" s="13" t="str">
        <f t="shared" si="22"/>
        <v>Cumplido</v>
      </c>
    </row>
    <row r="965" spans="1:15" ht="68.25" customHeight="1" x14ac:dyDescent="0.2">
      <c r="A965" s="1"/>
      <c r="B965" s="10" t="s">
        <v>25</v>
      </c>
      <c r="C965" s="7" t="s">
        <v>29</v>
      </c>
      <c r="D965" s="7" t="s">
        <v>127</v>
      </c>
      <c r="E965" s="7" t="s">
        <v>279</v>
      </c>
      <c r="F965" s="7" t="s">
        <v>44</v>
      </c>
      <c r="G965" s="4" t="s">
        <v>954</v>
      </c>
      <c r="H965" s="11">
        <v>1</v>
      </c>
      <c r="I965" s="11">
        <v>0.5</v>
      </c>
      <c r="J965" s="11">
        <v>50</v>
      </c>
      <c r="K965" s="11">
        <v>0.3</v>
      </c>
      <c r="L965" s="11">
        <v>0.5</v>
      </c>
      <c r="M965" s="12">
        <v>1.6666666666666667</v>
      </c>
      <c r="N965" s="7" t="s">
        <v>1613</v>
      </c>
      <c r="O965" s="13" t="str">
        <f t="shared" si="22"/>
        <v>Cumplido</v>
      </c>
    </row>
    <row r="966" spans="1:15" ht="68.25" customHeight="1" x14ac:dyDescent="0.2">
      <c r="A966" s="1"/>
      <c r="B966" s="10" t="s">
        <v>25</v>
      </c>
      <c r="C966" s="7" t="s">
        <v>29</v>
      </c>
      <c r="D966" s="7" t="s">
        <v>127</v>
      </c>
      <c r="E966" s="7" t="s">
        <v>279</v>
      </c>
      <c r="F966" s="7" t="s">
        <v>41</v>
      </c>
      <c r="G966" s="4" t="s">
        <v>955</v>
      </c>
      <c r="H966" s="11">
        <v>200</v>
      </c>
      <c r="I966" s="11">
        <v>0</v>
      </c>
      <c r="J966" s="11">
        <v>0</v>
      </c>
      <c r="K966" s="11">
        <v>0</v>
      </c>
      <c r="L966" s="11">
        <v>0</v>
      </c>
      <c r="M966" s="12">
        <v>1</v>
      </c>
      <c r="N966" s="7" t="s">
        <v>1614</v>
      </c>
      <c r="O966" s="13" t="str">
        <f t="shared" si="22"/>
        <v>Cumplido</v>
      </c>
    </row>
    <row r="967" spans="1:15" ht="68.25" customHeight="1" x14ac:dyDescent="0.2">
      <c r="A967" s="1"/>
      <c r="B967" s="10" t="s">
        <v>25</v>
      </c>
      <c r="C967" s="7" t="s">
        <v>29</v>
      </c>
      <c r="D967" s="7" t="s">
        <v>127</v>
      </c>
      <c r="E967" s="7" t="s">
        <v>146</v>
      </c>
      <c r="F967" s="7" t="s">
        <v>44</v>
      </c>
      <c r="G967" s="4" t="s">
        <v>956</v>
      </c>
      <c r="H967" s="11">
        <v>1</v>
      </c>
      <c r="I967" s="11">
        <v>0.5</v>
      </c>
      <c r="J967" s="11">
        <v>50</v>
      </c>
      <c r="K967" s="11">
        <v>0.3</v>
      </c>
      <c r="L967" s="11">
        <v>0.2</v>
      </c>
      <c r="M967" s="12">
        <v>0.66666666666666674</v>
      </c>
      <c r="N967" s="7" t="s">
        <v>1615</v>
      </c>
      <c r="O967" s="13" t="s">
        <v>1618</v>
      </c>
    </row>
    <row r="968" spans="1:15" ht="68.25" customHeight="1" x14ac:dyDescent="0.2">
      <c r="A968" s="1"/>
      <c r="B968" s="10" t="s">
        <v>25</v>
      </c>
      <c r="C968" s="7" t="s">
        <v>29</v>
      </c>
      <c r="D968" s="7" t="s">
        <v>127</v>
      </c>
      <c r="E968" s="7" t="s">
        <v>146</v>
      </c>
      <c r="F968" s="7" t="s">
        <v>41</v>
      </c>
      <c r="G968" s="4" t="s">
        <v>957</v>
      </c>
      <c r="H968" s="11">
        <v>30</v>
      </c>
      <c r="I968" s="11">
        <v>15</v>
      </c>
      <c r="J968" s="11">
        <v>50</v>
      </c>
      <c r="K968" s="11">
        <v>0</v>
      </c>
      <c r="L968" s="11">
        <v>15</v>
      </c>
      <c r="M968" s="12">
        <v>1</v>
      </c>
      <c r="N968" s="7" t="s">
        <v>1616</v>
      </c>
      <c r="O968" s="13" t="str">
        <f t="shared" si="22"/>
        <v>Cumplido</v>
      </c>
    </row>
    <row r="969" spans="1:15" ht="68.25" customHeight="1" x14ac:dyDescent="0.2">
      <c r="A969" s="1"/>
      <c r="B969" s="10" t="s">
        <v>25</v>
      </c>
      <c r="C969" s="7" t="s">
        <v>29</v>
      </c>
      <c r="D969" s="7" t="s">
        <v>149</v>
      </c>
      <c r="E969" s="7" t="s">
        <v>150</v>
      </c>
      <c r="F969" s="7" t="s">
        <v>44</v>
      </c>
      <c r="G969" s="4" t="s">
        <v>958</v>
      </c>
      <c r="H969" s="11">
        <v>1</v>
      </c>
      <c r="I969" s="11">
        <v>0.5</v>
      </c>
      <c r="J969" s="11">
        <v>50</v>
      </c>
      <c r="K969" s="11">
        <v>0.3</v>
      </c>
      <c r="L969" s="11">
        <v>0.2</v>
      </c>
      <c r="M969" s="12">
        <v>0.66666666666666674</v>
      </c>
      <c r="N969" s="7" t="s">
        <v>1617</v>
      </c>
      <c r="O969" s="13" t="s">
        <v>1618</v>
      </c>
    </row>
    <row r="970" spans="1:15" ht="68.25" customHeight="1" x14ac:dyDescent="0.2">
      <c r="A970" s="1"/>
      <c r="B970" s="10" t="s">
        <v>25</v>
      </c>
      <c r="C970" s="7" t="s">
        <v>29</v>
      </c>
      <c r="D970" s="7" t="s">
        <v>149</v>
      </c>
      <c r="E970" s="7"/>
      <c r="F970" s="7" t="s">
        <v>41</v>
      </c>
      <c r="G970" s="4" t="s">
        <v>959</v>
      </c>
      <c r="H970" s="11">
        <v>120</v>
      </c>
      <c r="I970" s="11">
        <v>24</v>
      </c>
      <c r="J970" s="11">
        <v>20</v>
      </c>
      <c r="K970" s="11">
        <v>0</v>
      </c>
      <c r="L970" s="11">
        <v>24</v>
      </c>
      <c r="M970" s="12">
        <v>1</v>
      </c>
      <c r="N970" s="7" t="s">
        <v>1619</v>
      </c>
      <c r="O970" s="13" t="str">
        <f t="shared" si="22"/>
        <v>Cumplido</v>
      </c>
    </row>
    <row r="971" spans="1:15" ht="68.25" customHeight="1" x14ac:dyDescent="0.2">
      <c r="A971" s="1"/>
      <c r="B971" s="10" t="s">
        <v>25</v>
      </c>
      <c r="C971" s="7" t="s">
        <v>29</v>
      </c>
      <c r="D971" s="7" t="s">
        <v>149</v>
      </c>
      <c r="E971" s="7" t="s">
        <v>48</v>
      </c>
      <c r="F971" s="7" t="s">
        <v>44</v>
      </c>
      <c r="G971" s="4" t="s">
        <v>960</v>
      </c>
      <c r="H971" s="11">
        <v>1</v>
      </c>
      <c r="I971" s="11">
        <v>0.3</v>
      </c>
      <c r="J971" s="11">
        <v>30</v>
      </c>
      <c r="K971" s="11">
        <v>0.3</v>
      </c>
      <c r="L971" s="11">
        <v>0.3</v>
      </c>
      <c r="M971" s="12">
        <v>1</v>
      </c>
      <c r="N971" s="7" t="s">
        <v>1620</v>
      </c>
      <c r="O971" s="13" t="str">
        <f t="shared" si="22"/>
        <v>Cumplido</v>
      </c>
    </row>
    <row r="972" spans="1:15" ht="68.25" customHeight="1" x14ac:dyDescent="0.2">
      <c r="A972" s="1"/>
      <c r="B972" s="10" t="s">
        <v>25</v>
      </c>
      <c r="C972" s="7" t="s">
        <v>29</v>
      </c>
      <c r="D972" s="7" t="s">
        <v>149</v>
      </c>
      <c r="E972" s="7" t="s">
        <v>48</v>
      </c>
      <c r="F972" s="7" t="s">
        <v>41</v>
      </c>
      <c r="G972" s="4" t="s">
        <v>961</v>
      </c>
      <c r="H972" s="11">
        <v>500</v>
      </c>
      <c r="I972" s="11">
        <v>250</v>
      </c>
      <c r="J972" s="11">
        <v>50</v>
      </c>
      <c r="K972" s="11">
        <v>0</v>
      </c>
      <c r="L972" s="11">
        <v>204</v>
      </c>
      <c r="M972" s="12">
        <v>1</v>
      </c>
      <c r="N972" s="7" t="s">
        <v>1914</v>
      </c>
      <c r="O972" s="13" t="str">
        <f t="shared" si="22"/>
        <v>Cumplido</v>
      </c>
    </row>
    <row r="973" spans="1:15" ht="68.25" customHeight="1" x14ac:dyDescent="0.2">
      <c r="A973" s="1"/>
      <c r="B973" s="10" t="s">
        <v>25</v>
      </c>
      <c r="C973" s="7" t="s">
        <v>29</v>
      </c>
      <c r="D973" s="7" t="s">
        <v>149</v>
      </c>
      <c r="E973" s="7" t="s">
        <v>152</v>
      </c>
      <c r="F973" s="7" t="s">
        <v>44</v>
      </c>
      <c r="G973" s="4" t="s">
        <v>962</v>
      </c>
      <c r="H973" s="11">
        <v>1</v>
      </c>
      <c r="I973" s="11">
        <v>0.5</v>
      </c>
      <c r="J973" s="11">
        <v>50</v>
      </c>
      <c r="K973" s="11">
        <v>0.3</v>
      </c>
      <c r="L973" s="11">
        <v>0.2</v>
      </c>
      <c r="M973" s="12">
        <v>0.66666666666666674</v>
      </c>
      <c r="N973" s="7" t="s">
        <v>1621</v>
      </c>
      <c r="O973" s="13" t="s">
        <v>1618</v>
      </c>
    </row>
    <row r="974" spans="1:15" ht="68.25" customHeight="1" x14ac:dyDescent="0.2">
      <c r="A974" s="1"/>
      <c r="B974" s="10" t="s">
        <v>25</v>
      </c>
      <c r="C974" s="7" t="s">
        <v>29</v>
      </c>
      <c r="D974" s="7" t="s">
        <v>149</v>
      </c>
      <c r="E974" s="7" t="s">
        <v>152</v>
      </c>
      <c r="F974" s="7" t="s">
        <v>41</v>
      </c>
      <c r="G974" s="4" t="s">
        <v>963</v>
      </c>
      <c r="H974" s="11">
        <v>600</v>
      </c>
      <c r="I974" s="11">
        <v>275</v>
      </c>
      <c r="J974" s="11">
        <v>45.833333333333329</v>
      </c>
      <c r="K974" s="11">
        <v>0</v>
      </c>
      <c r="L974" s="11">
        <v>208</v>
      </c>
      <c r="M974" s="12">
        <v>1</v>
      </c>
      <c r="N974" s="7" t="s">
        <v>1622</v>
      </c>
      <c r="O974" s="13" t="str">
        <f t="shared" si="22"/>
        <v>Cumplido</v>
      </c>
    </row>
    <row r="975" spans="1:15" ht="68.25" customHeight="1" x14ac:dyDescent="0.2">
      <c r="A975" s="1"/>
      <c r="B975" s="10" t="s">
        <v>25</v>
      </c>
      <c r="C975" s="7" t="s">
        <v>29</v>
      </c>
      <c r="D975" s="7" t="s">
        <v>149</v>
      </c>
      <c r="E975" s="7" t="s">
        <v>291</v>
      </c>
      <c r="F975" s="7" t="s">
        <v>44</v>
      </c>
      <c r="G975" s="4" t="s">
        <v>964</v>
      </c>
      <c r="H975" s="11">
        <v>1</v>
      </c>
      <c r="I975" s="11">
        <v>0.5</v>
      </c>
      <c r="J975" s="11">
        <v>50</v>
      </c>
      <c r="K975" s="11">
        <v>0.3</v>
      </c>
      <c r="L975" s="11">
        <v>0.2</v>
      </c>
      <c r="M975" s="12">
        <v>0.66666666666666674</v>
      </c>
      <c r="N975" s="7" t="s">
        <v>1623</v>
      </c>
      <c r="O975" s="13" t="s">
        <v>1618</v>
      </c>
    </row>
    <row r="976" spans="1:15" ht="68.25" customHeight="1" x14ac:dyDescent="0.2">
      <c r="A976" s="1"/>
      <c r="B976" s="10" t="s">
        <v>25</v>
      </c>
      <c r="C976" s="7" t="s">
        <v>29</v>
      </c>
      <c r="D976" s="7" t="s">
        <v>149</v>
      </c>
      <c r="E976" s="7" t="s">
        <v>291</v>
      </c>
      <c r="F976" s="7" t="s">
        <v>41</v>
      </c>
      <c r="G976" s="4" t="s">
        <v>965</v>
      </c>
      <c r="H976" s="11">
        <v>300</v>
      </c>
      <c r="I976" s="11">
        <v>157</v>
      </c>
      <c r="J976" s="11">
        <v>52.333333333333329</v>
      </c>
      <c r="K976" s="11">
        <v>0</v>
      </c>
      <c r="L976" s="11">
        <v>136</v>
      </c>
      <c r="M976" s="12">
        <v>1</v>
      </c>
      <c r="N976" s="7" t="s">
        <v>1624</v>
      </c>
      <c r="O976" s="13" t="str">
        <f t="shared" si="22"/>
        <v>Cumplido</v>
      </c>
    </row>
    <row r="977" spans="1:15" ht="68.25" customHeight="1" x14ac:dyDescent="0.2">
      <c r="A977" s="1"/>
      <c r="B977" s="10" t="s">
        <v>25</v>
      </c>
      <c r="C977" s="7" t="s">
        <v>29</v>
      </c>
      <c r="D977" s="7" t="s">
        <v>149</v>
      </c>
      <c r="E977" s="7" t="s">
        <v>528</v>
      </c>
      <c r="F977" s="7" t="s">
        <v>44</v>
      </c>
      <c r="G977" s="4" t="s">
        <v>966</v>
      </c>
      <c r="H977" s="11">
        <v>1</v>
      </c>
      <c r="I977" s="11">
        <v>0.5</v>
      </c>
      <c r="J977" s="11">
        <v>50</v>
      </c>
      <c r="K977" s="11">
        <v>0.3</v>
      </c>
      <c r="L977" s="11">
        <v>0.2</v>
      </c>
      <c r="M977" s="12">
        <v>0.66666666666666674</v>
      </c>
      <c r="N977" s="7" t="s">
        <v>1625</v>
      </c>
      <c r="O977" s="13" t="s">
        <v>1618</v>
      </c>
    </row>
    <row r="978" spans="1:15" ht="68.25" customHeight="1" x14ac:dyDescent="0.2">
      <c r="A978" s="1"/>
      <c r="B978" s="10" t="s">
        <v>25</v>
      </c>
      <c r="C978" s="7" t="s">
        <v>29</v>
      </c>
      <c r="D978" s="7" t="s">
        <v>149</v>
      </c>
      <c r="E978" s="7" t="s">
        <v>528</v>
      </c>
      <c r="F978" s="7" t="s">
        <v>41</v>
      </c>
      <c r="G978" s="4" t="s">
        <v>967</v>
      </c>
      <c r="H978" s="11">
        <v>340</v>
      </c>
      <c r="I978" s="11">
        <v>270</v>
      </c>
      <c r="J978" s="11">
        <v>61.36363636363636</v>
      </c>
      <c r="K978" s="11">
        <v>0</v>
      </c>
      <c r="L978" s="11">
        <v>122</v>
      </c>
      <c r="M978" s="12">
        <v>1</v>
      </c>
      <c r="N978" s="7" t="s">
        <v>1649</v>
      </c>
      <c r="O978" s="13" t="str">
        <f t="shared" si="22"/>
        <v>Cumplido</v>
      </c>
    </row>
    <row r="979" spans="1:15" ht="68.25" customHeight="1" x14ac:dyDescent="0.2">
      <c r="A979" s="1"/>
      <c r="B979" s="10" t="s">
        <v>25</v>
      </c>
      <c r="C979" s="7" t="s">
        <v>29</v>
      </c>
      <c r="D979" s="7" t="s">
        <v>149</v>
      </c>
      <c r="E979" s="7" t="s">
        <v>154</v>
      </c>
      <c r="F979" s="7" t="s">
        <v>44</v>
      </c>
      <c r="G979" s="4" t="s">
        <v>968</v>
      </c>
      <c r="H979" s="11">
        <v>1</v>
      </c>
      <c r="I979" s="11">
        <v>0.5</v>
      </c>
      <c r="J979" s="11">
        <v>50</v>
      </c>
      <c r="K979" s="11">
        <v>0.3</v>
      </c>
      <c r="L979" s="11">
        <v>0.2</v>
      </c>
      <c r="M979" s="12">
        <v>0.66666666666666674</v>
      </c>
      <c r="N979" s="7" t="s">
        <v>1626</v>
      </c>
      <c r="O979" s="13" t="s">
        <v>1618</v>
      </c>
    </row>
    <row r="980" spans="1:15" ht="68.25" customHeight="1" x14ac:dyDescent="0.2">
      <c r="A980" s="1"/>
      <c r="B980" s="10" t="s">
        <v>25</v>
      </c>
      <c r="C980" s="7" t="s">
        <v>29</v>
      </c>
      <c r="D980" s="7" t="s">
        <v>149</v>
      </c>
      <c r="E980" s="7" t="s">
        <v>154</v>
      </c>
      <c r="F980" s="7" t="s">
        <v>41</v>
      </c>
      <c r="G980" s="4" t="s">
        <v>969</v>
      </c>
      <c r="H980" s="11">
        <v>190</v>
      </c>
      <c r="I980" s="11">
        <v>44</v>
      </c>
      <c r="J980" s="11">
        <v>23.15789473684211</v>
      </c>
      <c r="K980" s="11">
        <v>0</v>
      </c>
      <c r="L980" s="11">
        <v>31</v>
      </c>
      <c r="M980" s="12">
        <v>1</v>
      </c>
      <c r="N980" s="7" t="s">
        <v>1627</v>
      </c>
      <c r="O980" s="13" t="str">
        <f t="shared" si="22"/>
        <v>Cumplido</v>
      </c>
    </row>
    <row r="981" spans="1:15" ht="68.25" customHeight="1" x14ac:dyDescent="0.2">
      <c r="A981" s="1"/>
      <c r="B981" s="10" t="s">
        <v>25</v>
      </c>
      <c r="C981" s="7" t="s">
        <v>29</v>
      </c>
      <c r="D981" s="7" t="s">
        <v>149</v>
      </c>
      <c r="E981" s="7" t="s">
        <v>296</v>
      </c>
      <c r="F981" s="7" t="s">
        <v>44</v>
      </c>
      <c r="G981" s="4" t="s">
        <v>970</v>
      </c>
      <c r="H981" s="11">
        <v>1</v>
      </c>
      <c r="I981" s="11">
        <v>0.5</v>
      </c>
      <c r="J981" s="11">
        <v>50</v>
      </c>
      <c r="K981" s="11">
        <v>0.3</v>
      </c>
      <c r="L981" s="11">
        <v>0.2</v>
      </c>
      <c r="M981" s="12">
        <v>0.66666666666666674</v>
      </c>
      <c r="N981" s="7" t="s">
        <v>1628</v>
      </c>
      <c r="O981" s="13" t="s">
        <v>1618</v>
      </c>
    </row>
    <row r="982" spans="1:15" ht="68.25" customHeight="1" x14ac:dyDescent="0.2">
      <c r="A982" s="1"/>
      <c r="B982" s="10" t="s">
        <v>25</v>
      </c>
      <c r="C982" s="7" t="s">
        <v>29</v>
      </c>
      <c r="D982" s="7" t="s">
        <v>149</v>
      </c>
      <c r="E982" s="7" t="s">
        <v>296</v>
      </c>
      <c r="F982" s="7" t="s">
        <v>41</v>
      </c>
      <c r="G982" s="4" t="s">
        <v>971</v>
      </c>
      <c r="H982" s="11">
        <v>150</v>
      </c>
      <c r="I982" s="11">
        <v>0</v>
      </c>
      <c r="J982" s="11">
        <v>0</v>
      </c>
      <c r="K982" s="11">
        <v>0</v>
      </c>
      <c r="L982" s="11">
        <v>0</v>
      </c>
      <c r="M982" s="12">
        <v>1</v>
      </c>
      <c r="N982" s="7" t="s">
        <v>1629</v>
      </c>
      <c r="O982" s="13" t="str">
        <f t="shared" si="22"/>
        <v>Cumplido</v>
      </c>
    </row>
    <row r="983" spans="1:15" ht="68.25" customHeight="1" x14ac:dyDescent="0.2">
      <c r="A983" s="1"/>
      <c r="B983" s="10" t="s">
        <v>25</v>
      </c>
      <c r="C983" s="7" t="s">
        <v>29</v>
      </c>
      <c r="D983" s="7" t="s">
        <v>149</v>
      </c>
      <c r="E983" s="7" t="s">
        <v>156</v>
      </c>
      <c r="F983" s="7" t="s">
        <v>44</v>
      </c>
      <c r="G983" s="4" t="s">
        <v>972</v>
      </c>
      <c r="H983" s="11">
        <v>1</v>
      </c>
      <c r="I983" s="11">
        <v>0.3</v>
      </c>
      <c r="J983" s="11">
        <v>30</v>
      </c>
      <c r="K983" s="11">
        <v>0.3</v>
      </c>
      <c r="L983" s="11">
        <v>0</v>
      </c>
      <c r="M983" s="12">
        <v>0</v>
      </c>
      <c r="N983" s="7" t="s">
        <v>1231</v>
      </c>
      <c r="O983" s="13" t="str">
        <f t="shared" si="22"/>
        <v>Incumplido</v>
      </c>
    </row>
    <row r="984" spans="1:15" ht="68.25" customHeight="1" x14ac:dyDescent="0.2">
      <c r="A984" s="1"/>
      <c r="B984" s="10" t="s">
        <v>25</v>
      </c>
      <c r="C984" s="7" t="s">
        <v>29</v>
      </c>
      <c r="D984" s="7" t="s">
        <v>149</v>
      </c>
      <c r="E984" s="7" t="s">
        <v>156</v>
      </c>
      <c r="F984" s="7" t="s">
        <v>41</v>
      </c>
      <c r="G984" s="4" t="s">
        <v>973</v>
      </c>
      <c r="H984" s="11">
        <v>520</v>
      </c>
      <c r="I984" s="11">
        <v>173</v>
      </c>
      <c r="J984" s="11">
        <v>33.269230769230766</v>
      </c>
      <c r="K984" s="11">
        <v>0</v>
      </c>
      <c r="L984" s="11">
        <v>173</v>
      </c>
      <c r="M984" s="12">
        <v>1</v>
      </c>
      <c r="N984" s="7" t="s">
        <v>1630</v>
      </c>
      <c r="O984" s="13" t="str">
        <f t="shared" si="22"/>
        <v>Cumplido</v>
      </c>
    </row>
    <row r="985" spans="1:15" ht="68.25" customHeight="1" x14ac:dyDescent="0.2">
      <c r="A985" s="1"/>
      <c r="B985" s="10" t="s">
        <v>25</v>
      </c>
      <c r="C985" s="7" t="s">
        <v>29</v>
      </c>
      <c r="D985" s="7" t="s">
        <v>158</v>
      </c>
      <c r="E985" s="7" t="s">
        <v>159</v>
      </c>
      <c r="F985" s="7" t="s">
        <v>44</v>
      </c>
      <c r="G985" s="4" t="s">
        <v>974</v>
      </c>
      <c r="H985" s="11">
        <v>1</v>
      </c>
      <c r="I985" s="11">
        <v>0.3</v>
      </c>
      <c r="J985" s="11">
        <v>30</v>
      </c>
      <c r="K985" s="11">
        <v>0.3</v>
      </c>
      <c r="L985" s="11">
        <v>0.3</v>
      </c>
      <c r="M985" s="12">
        <v>1</v>
      </c>
      <c r="N985" s="7" t="s">
        <v>1631</v>
      </c>
      <c r="O985" s="13" t="str">
        <f t="shared" si="22"/>
        <v>Cumplido</v>
      </c>
    </row>
    <row r="986" spans="1:15" ht="68.25" customHeight="1" x14ac:dyDescent="0.2">
      <c r="A986" s="1"/>
      <c r="B986" s="10" t="s">
        <v>25</v>
      </c>
      <c r="C986" s="7" t="s">
        <v>29</v>
      </c>
      <c r="D986" s="7" t="s">
        <v>158</v>
      </c>
      <c r="E986" s="7" t="s">
        <v>159</v>
      </c>
      <c r="F986" s="7" t="s">
        <v>41</v>
      </c>
      <c r="G986" s="4" t="s">
        <v>975</v>
      </c>
      <c r="H986" s="11">
        <v>100</v>
      </c>
      <c r="I986" s="11">
        <v>0</v>
      </c>
      <c r="J986" s="11">
        <v>0</v>
      </c>
      <c r="K986" s="11">
        <v>0</v>
      </c>
      <c r="L986" s="11">
        <v>0</v>
      </c>
      <c r="M986" s="12">
        <v>1</v>
      </c>
      <c r="N986" s="7" t="s">
        <v>1632</v>
      </c>
      <c r="O986" s="13" t="str">
        <f t="shared" si="22"/>
        <v>Cumplido</v>
      </c>
    </row>
    <row r="987" spans="1:15" ht="68.25" customHeight="1" x14ac:dyDescent="0.2">
      <c r="A987" s="1"/>
      <c r="B987" s="10" t="s">
        <v>25</v>
      </c>
      <c r="C987" s="7" t="s">
        <v>29</v>
      </c>
      <c r="D987" s="7" t="s">
        <v>158</v>
      </c>
      <c r="E987" s="7" t="s">
        <v>303</v>
      </c>
      <c r="F987" s="7" t="s">
        <v>41</v>
      </c>
      <c r="G987" s="4" t="s">
        <v>976</v>
      </c>
      <c r="H987" s="11">
        <v>0</v>
      </c>
      <c r="I987" s="11">
        <v>28</v>
      </c>
      <c r="J987" s="11" t="s">
        <v>1858</v>
      </c>
      <c r="K987" s="11">
        <v>0</v>
      </c>
      <c r="L987" s="11">
        <v>28</v>
      </c>
      <c r="M987" s="12">
        <v>1</v>
      </c>
      <c r="N987" s="7" t="s">
        <v>1633</v>
      </c>
      <c r="O987" s="13" t="str">
        <f t="shared" si="22"/>
        <v>Cumplido</v>
      </c>
    </row>
    <row r="988" spans="1:15" ht="68.25" customHeight="1" x14ac:dyDescent="0.2">
      <c r="A988" s="1"/>
      <c r="B988" s="10" t="s">
        <v>25</v>
      </c>
      <c r="C988" s="7" t="s">
        <v>29</v>
      </c>
      <c r="D988" s="7" t="s">
        <v>158</v>
      </c>
      <c r="E988" s="7" t="s">
        <v>303</v>
      </c>
      <c r="F988" s="7" t="s">
        <v>44</v>
      </c>
      <c r="G988" s="4" t="s">
        <v>977</v>
      </c>
      <c r="H988" s="11">
        <v>1</v>
      </c>
      <c r="I988" s="11">
        <v>0.3</v>
      </c>
      <c r="J988" s="11">
        <v>30</v>
      </c>
      <c r="K988" s="11">
        <v>0.3</v>
      </c>
      <c r="L988" s="11">
        <v>0.3</v>
      </c>
      <c r="M988" s="12">
        <v>1</v>
      </c>
      <c r="N988" s="7" t="s">
        <v>1915</v>
      </c>
      <c r="O988" s="13" t="str">
        <f t="shared" si="22"/>
        <v>Cumplido</v>
      </c>
    </row>
    <row r="989" spans="1:15" ht="68.25" customHeight="1" x14ac:dyDescent="0.2">
      <c r="A989" s="1"/>
      <c r="B989" s="10" t="s">
        <v>25</v>
      </c>
      <c r="C989" s="7" t="s">
        <v>29</v>
      </c>
      <c r="D989" s="7" t="s">
        <v>158</v>
      </c>
      <c r="E989" s="7" t="s">
        <v>162</v>
      </c>
      <c r="F989" s="7" t="s">
        <v>44</v>
      </c>
      <c r="G989" s="4" t="s">
        <v>978</v>
      </c>
      <c r="H989" s="11">
        <v>1</v>
      </c>
      <c r="I989" s="11">
        <v>0.3</v>
      </c>
      <c r="J989" s="11">
        <v>30</v>
      </c>
      <c r="K989" s="11">
        <v>0.3</v>
      </c>
      <c r="L989" s="11">
        <v>0.3</v>
      </c>
      <c r="M989" s="12">
        <v>1</v>
      </c>
      <c r="N989" s="7" t="s">
        <v>1634</v>
      </c>
      <c r="O989" s="13" t="str">
        <f t="shared" si="22"/>
        <v>Cumplido</v>
      </c>
    </row>
    <row r="990" spans="1:15" ht="68.25" customHeight="1" x14ac:dyDescent="0.2">
      <c r="A990" s="1"/>
      <c r="B990" s="10" t="s">
        <v>25</v>
      </c>
      <c r="C990" s="7" t="s">
        <v>29</v>
      </c>
      <c r="D990" s="7" t="s">
        <v>158</v>
      </c>
      <c r="E990" s="7" t="s">
        <v>162</v>
      </c>
      <c r="F990" s="7" t="s">
        <v>41</v>
      </c>
      <c r="G990" s="4" t="s">
        <v>979</v>
      </c>
      <c r="H990" s="11">
        <v>400</v>
      </c>
      <c r="I990" s="11">
        <v>142</v>
      </c>
      <c r="J990" s="11">
        <v>35.5</v>
      </c>
      <c r="K990" s="11">
        <v>0</v>
      </c>
      <c r="L990" s="11">
        <v>142</v>
      </c>
      <c r="M990" s="12">
        <v>1</v>
      </c>
      <c r="N990" s="7" t="s">
        <v>1916</v>
      </c>
      <c r="O990" s="13" t="str">
        <f t="shared" si="22"/>
        <v>Cumplido</v>
      </c>
    </row>
    <row r="991" spans="1:15" ht="68.25" customHeight="1" x14ac:dyDescent="0.2">
      <c r="A991" s="1"/>
      <c r="B991" s="10" t="s">
        <v>25</v>
      </c>
      <c r="C991" s="7" t="s">
        <v>29</v>
      </c>
      <c r="D991" s="7" t="s">
        <v>158</v>
      </c>
      <c r="E991" s="7" t="s">
        <v>165</v>
      </c>
      <c r="F991" s="7" t="s">
        <v>44</v>
      </c>
      <c r="G991" s="4" t="s">
        <v>980</v>
      </c>
      <c r="H991" s="11">
        <v>1</v>
      </c>
      <c r="I991" s="11">
        <v>0.3</v>
      </c>
      <c r="J991" s="11">
        <v>30</v>
      </c>
      <c r="K991" s="11">
        <v>0.3</v>
      </c>
      <c r="L991" s="11">
        <v>0.3</v>
      </c>
      <c r="M991" s="12">
        <v>1</v>
      </c>
      <c r="N991" s="7" t="s">
        <v>1635</v>
      </c>
      <c r="O991" s="13" t="str">
        <f t="shared" si="22"/>
        <v>Cumplido</v>
      </c>
    </row>
    <row r="992" spans="1:15" ht="68.25" customHeight="1" x14ac:dyDescent="0.2">
      <c r="A992" s="1"/>
      <c r="B992" s="10" t="s">
        <v>25</v>
      </c>
      <c r="C992" s="7" t="s">
        <v>29</v>
      </c>
      <c r="D992" s="7" t="s">
        <v>158</v>
      </c>
      <c r="E992" s="7" t="s">
        <v>165</v>
      </c>
      <c r="F992" s="7" t="s">
        <v>41</v>
      </c>
      <c r="G992" s="4" t="s">
        <v>981</v>
      </c>
      <c r="H992" s="11">
        <v>400</v>
      </c>
      <c r="I992" s="11">
        <v>240</v>
      </c>
      <c r="J992" s="11">
        <v>60</v>
      </c>
      <c r="K992" s="11">
        <v>0</v>
      </c>
      <c r="L992" s="11">
        <v>240</v>
      </c>
      <c r="M992" s="12">
        <v>1</v>
      </c>
      <c r="N992" s="7" t="s">
        <v>1636</v>
      </c>
      <c r="O992" s="13" t="str">
        <f t="shared" si="22"/>
        <v>Cumplido</v>
      </c>
    </row>
    <row r="993" spans="1:15" ht="68.25" customHeight="1" x14ac:dyDescent="0.2">
      <c r="A993" s="1"/>
      <c r="B993" s="10" t="s">
        <v>25</v>
      </c>
      <c r="C993" s="7" t="s">
        <v>29</v>
      </c>
      <c r="D993" s="7" t="s">
        <v>158</v>
      </c>
      <c r="E993" s="7" t="s">
        <v>167</v>
      </c>
      <c r="F993" s="7" t="s">
        <v>44</v>
      </c>
      <c r="G993" s="4" t="s">
        <v>982</v>
      </c>
      <c r="H993" s="11">
        <v>1</v>
      </c>
      <c r="I993" s="11">
        <v>0.3</v>
      </c>
      <c r="J993" s="11">
        <v>30</v>
      </c>
      <c r="K993" s="11">
        <v>0.3</v>
      </c>
      <c r="L993" s="11">
        <v>0.3</v>
      </c>
      <c r="M993" s="12">
        <v>1</v>
      </c>
      <c r="N993" s="7" t="s">
        <v>1637</v>
      </c>
      <c r="O993" s="13" t="str">
        <f t="shared" si="22"/>
        <v>Cumplido</v>
      </c>
    </row>
    <row r="994" spans="1:15" ht="68.25" customHeight="1" x14ac:dyDescent="0.2">
      <c r="A994" s="1"/>
      <c r="B994" s="10" t="s">
        <v>25</v>
      </c>
      <c r="C994" s="7" t="s">
        <v>29</v>
      </c>
      <c r="D994" s="7" t="s">
        <v>158</v>
      </c>
      <c r="E994" s="7" t="s">
        <v>167</v>
      </c>
      <c r="F994" s="7" t="s">
        <v>41</v>
      </c>
      <c r="G994" s="4" t="s">
        <v>983</v>
      </c>
      <c r="H994" s="11">
        <v>300</v>
      </c>
      <c r="I994" s="11">
        <v>45</v>
      </c>
      <c r="J994" s="11">
        <v>15</v>
      </c>
      <c r="K994" s="11">
        <v>0</v>
      </c>
      <c r="L994" s="11">
        <v>45</v>
      </c>
      <c r="M994" s="12">
        <v>1</v>
      </c>
      <c r="N994" s="7" t="s">
        <v>1638</v>
      </c>
      <c r="O994" s="13" t="str">
        <f t="shared" si="22"/>
        <v>Cumplido</v>
      </c>
    </row>
    <row r="995" spans="1:15" ht="68.25" customHeight="1" x14ac:dyDescent="0.2">
      <c r="A995" s="1"/>
      <c r="B995" s="10" t="s">
        <v>25</v>
      </c>
      <c r="C995" s="7" t="s">
        <v>29</v>
      </c>
      <c r="D995" s="7" t="s">
        <v>158</v>
      </c>
      <c r="E995" s="7" t="s">
        <v>170</v>
      </c>
      <c r="F995" s="7" t="s">
        <v>44</v>
      </c>
      <c r="G995" s="4" t="s">
        <v>984</v>
      </c>
      <c r="H995" s="11">
        <v>1</v>
      </c>
      <c r="I995" s="11">
        <v>0.3</v>
      </c>
      <c r="J995" s="11">
        <v>30</v>
      </c>
      <c r="K995" s="11">
        <v>0.3</v>
      </c>
      <c r="L995" s="11">
        <v>0.3</v>
      </c>
      <c r="M995" s="12">
        <v>1</v>
      </c>
      <c r="N995" s="7" t="s">
        <v>1639</v>
      </c>
      <c r="O995" s="13" t="str">
        <f t="shared" si="22"/>
        <v>Cumplido</v>
      </c>
    </row>
    <row r="996" spans="1:15" ht="68.25" customHeight="1" x14ac:dyDescent="0.2">
      <c r="A996" s="1"/>
      <c r="B996" s="10" t="s">
        <v>25</v>
      </c>
      <c r="C996" s="7" t="s">
        <v>29</v>
      </c>
      <c r="D996" s="7" t="s">
        <v>158</v>
      </c>
      <c r="E996" s="7" t="s">
        <v>170</v>
      </c>
      <c r="F996" s="7" t="s">
        <v>41</v>
      </c>
      <c r="G996" s="4" t="s">
        <v>985</v>
      </c>
      <c r="H996" s="11">
        <v>300</v>
      </c>
      <c r="I996" s="11">
        <v>201</v>
      </c>
      <c r="J996" s="11">
        <v>67</v>
      </c>
      <c r="K996" s="11">
        <v>0</v>
      </c>
      <c r="L996" s="11">
        <v>201</v>
      </c>
      <c r="M996" s="12">
        <v>1</v>
      </c>
      <c r="N996" s="7" t="s">
        <v>1640</v>
      </c>
      <c r="O996" s="13" t="str">
        <f t="shared" si="22"/>
        <v>Cumplido</v>
      </c>
    </row>
    <row r="997" spans="1:15" ht="68.25" customHeight="1" x14ac:dyDescent="0.2">
      <c r="A997" s="1"/>
      <c r="B997" s="10" t="s">
        <v>25</v>
      </c>
      <c r="C997" s="7" t="s">
        <v>29</v>
      </c>
      <c r="D997" s="7" t="s">
        <v>158</v>
      </c>
      <c r="E997" s="7" t="s">
        <v>172</v>
      </c>
      <c r="F997" s="7" t="s">
        <v>44</v>
      </c>
      <c r="G997" s="4" t="s">
        <v>986</v>
      </c>
      <c r="H997" s="11">
        <v>1</v>
      </c>
      <c r="I997" s="11">
        <v>0.3</v>
      </c>
      <c r="J997" s="11">
        <v>30</v>
      </c>
      <c r="K997" s="11">
        <v>0.3</v>
      </c>
      <c r="L997" s="11">
        <v>0.3</v>
      </c>
      <c r="M997" s="12">
        <v>1</v>
      </c>
      <c r="N997" s="7" t="s">
        <v>1641</v>
      </c>
      <c r="O997" s="13" t="str">
        <f t="shared" si="22"/>
        <v>Cumplido</v>
      </c>
    </row>
    <row r="998" spans="1:15" ht="68.25" customHeight="1" x14ac:dyDescent="0.2">
      <c r="A998" s="1"/>
      <c r="B998" s="10" t="s">
        <v>25</v>
      </c>
      <c r="C998" s="7" t="s">
        <v>29</v>
      </c>
      <c r="D998" s="7" t="s">
        <v>158</v>
      </c>
      <c r="E998" s="7" t="s">
        <v>172</v>
      </c>
      <c r="F998" s="7" t="s">
        <v>41</v>
      </c>
      <c r="G998" s="4" t="s">
        <v>987</v>
      </c>
      <c r="H998" s="11">
        <v>200</v>
      </c>
      <c r="I998" s="11">
        <v>0</v>
      </c>
      <c r="J998" s="11">
        <v>0</v>
      </c>
      <c r="K998" s="11">
        <v>0</v>
      </c>
      <c r="L998" s="11">
        <v>0</v>
      </c>
      <c r="M998" s="12">
        <v>1</v>
      </c>
      <c r="N998" s="7" t="s">
        <v>1642</v>
      </c>
      <c r="O998" s="13" t="str">
        <f t="shared" si="22"/>
        <v>Cumplido</v>
      </c>
    </row>
    <row r="999" spans="1:15" ht="68.25" customHeight="1" x14ac:dyDescent="0.2">
      <c r="A999" s="1"/>
      <c r="B999" s="10" t="s">
        <v>25</v>
      </c>
      <c r="C999" s="7" t="s">
        <v>29</v>
      </c>
      <c r="D999" s="7" t="s">
        <v>158</v>
      </c>
      <c r="E999" s="7" t="s">
        <v>590</v>
      </c>
      <c r="F999" s="7" t="s">
        <v>44</v>
      </c>
      <c r="G999" s="4" t="s">
        <v>988</v>
      </c>
      <c r="H999" s="11">
        <v>1</v>
      </c>
      <c r="I999" s="11">
        <v>0.5</v>
      </c>
      <c r="J999" s="11">
        <v>50</v>
      </c>
      <c r="K999" s="11">
        <v>0.3</v>
      </c>
      <c r="L999" s="11">
        <v>0.5</v>
      </c>
      <c r="M999" s="12">
        <v>1.6666666666666667</v>
      </c>
      <c r="N999" s="7" t="s">
        <v>1643</v>
      </c>
      <c r="O999" s="13" t="str">
        <f t="shared" si="22"/>
        <v>Cumplido</v>
      </c>
    </row>
    <row r="1000" spans="1:15" ht="68.25" customHeight="1" x14ac:dyDescent="0.2">
      <c r="A1000" s="1"/>
      <c r="B1000" s="10" t="s">
        <v>25</v>
      </c>
      <c r="C1000" s="7" t="s">
        <v>29</v>
      </c>
      <c r="D1000" s="7" t="s">
        <v>158</v>
      </c>
      <c r="E1000" s="7" t="s">
        <v>590</v>
      </c>
      <c r="F1000" s="7" t="s">
        <v>41</v>
      </c>
      <c r="G1000" s="4" t="s">
        <v>989</v>
      </c>
      <c r="H1000" s="11">
        <v>300</v>
      </c>
      <c r="I1000" s="11">
        <v>176</v>
      </c>
      <c r="J1000" s="11">
        <v>58.666666666666671</v>
      </c>
      <c r="K1000" s="11">
        <v>0</v>
      </c>
      <c r="L1000" s="11">
        <v>176</v>
      </c>
      <c r="M1000" s="12">
        <v>1</v>
      </c>
      <c r="N1000" s="7" t="s">
        <v>1644</v>
      </c>
      <c r="O1000" s="13" t="str">
        <f t="shared" si="22"/>
        <v>Cumplido</v>
      </c>
    </row>
    <row r="1001" spans="1:15" ht="68.25" customHeight="1" x14ac:dyDescent="0.2">
      <c r="A1001" s="1"/>
      <c r="B1001" s="10" t="s">
        <v>25</v>
      </c>
      <c r="C1001" s="7" t="s">
        <v>29</v>
      </c>
      <c r="D1001" s="7" t="s">
        <v>158</v>
      </c>
      <c r="E1001" s="7" t="s">
        <v>174</v>
      </c>
      <c r="F1001" s="7" t="s">
        <v>44</v>
      </c>
      <c r="G1001" s="4" t="s">
        <v>990</v>
      </c>
      <c r="H1001" s="11">
        <v>1</v>
      </c>
      <c r="I1001" s="11">
        <v>0.3</v>
      </c>
      <c r="J1001" s="11">
        <v>30</v>
      </c>
      <c r="K1001" s="11">
        <v>0.3</v>
      </c>
      <c r="L1001" s="11">
        <v>0.3</v>
      </c>
      <c r="M1001" s="12">
        <v>1</v>
      </c>
      <c r="N1001" s="7" t="s">
        <v>1645</v>
      </c>
      <c r="O1001" s="13" t="str">
        <f t="shared" si="22"/>
        <v>Cumplido</v>
      </c>
    </row>
    <row r="1002" spans="1:15" ht="68.25" customHeight="1" x14ac:dyDescent="0.2">
      <c r="A1002" s="1"/>
      <c r="B1002" s="10" t="s">
        <v>25</v>
      </c>
      <c r="C1002" s="7" t="s">
        <v>29</v>
      </c>
      <c r="D1002" s="7" t="s">
        <v>158</v>
      </c>
      <c r="E1002" s="7" t="s">
        <v>174</v>
      </c>
      <c r="F1002" s="7" t="s">
        <v>41</v>
      </c>
      <c r="G1002" s="4" t="s">
        <v>991</v>
      </c>
      <c r="H1002" s="11">
        <v>280</v>
      </c>
      <c r="I1002" s="11">
        <v>140</v>
      </c>
      <c r="J1002" s="11">
        <v>50</v>
      </c>
      <c r="K1002" s="11">
        <v>0</v>
      </c>
      <c r="L1002" s="11">
        <v>140</v>
      </c>
      <c r="M1002" s="12">
        <v>1</v>
      </c>
      <c r="N1002" s="7" t="s">
        <v>1646</v>
      </c>
      <c r="O1002" s="13" t="str">
        <f t="shared" si="22"/>
        <v>Cumplido</v>
      </c>
    </row>
    <row r="1003" spans="1:15" ht="68.25" customHeight="1" x14ac:dyDescent="0.2">
      <c r="A1003" s="1"/>
      <c r="B1003" s="10" t="s">
        <v>25</v>
      </c>
      <c r="C1003" s="7" t="s">
        <v>29</v>
      </c>
      <c r="D1003" s="7" t="s">
        <v>158</v>
      </c>
      <c r="E1003" s="7" t="s">
        <v>319</v>
      </c>
      <c r="F1003" s="7" t="s">
        <v>44</v>
      </c>
      <c r="G1003" s="4" t="s">
        <v>992</v>
      </c>
      <c r="H1003" s="11">
        <v>1</v>
      </c>
      <c r="I1003" s="11">
        <v>0.5</v>
      </c>
      <c r="J1003" s="11">
        <v>50</v>
      </c>
      <c r="K1003" s="11">
        <v>0.3</v>
      </c>
      <c r="L1003" s="11">
        <v>0.5</v>
      </c>
      <c r="M1003" s="12">
        <v>1.6666666666666667</v>
      </c>
      <c r="N1003" s="7" t="s">
        <v>1647</v>
      </c>
      <c r="O1003" s="13" t="str">
        <f t="shared" si="22"/>
        <v>Cumplido</v>
      </c>
    </row>
    <row r="1004" spans="1:15" ht="68.25" customHeight="1" thickBot="1" x14ac:dyDescent="0.25">
      <c r="A1004" s="1"/>
      <c r="B1004" s="14" t="s">
        <v>25</v>
      </c>
      <c r="C1004" s="8" t="s">
        <v>29</v>
      </c>
      <c r="D1004" s="8" t="s">
        <v>158</v>
      </c>
      <c r="E1004" s="8" t="s">
        <v>319</v>
      </c>
      <c r="F1004" s="8" t="s">
        <v>41</v>
      </c>
      <c r="G1004" s="5" t="s">
        <v>993</v>
      </c>
      <c r="H1004" s="15">
        <v>100</v>
      </c>
      <c r="I1004" s="15">
        <v>53</v>
      </c>
      <c r="J1004" s="15">
        <v>53</v>
      </c>
      <c r="K1004" s="15">
        <v>0</v>
      </c>
      <c r="L1004" s="15">
        <v>53</v>
      </c>
      <c r="M1004" s="16">
        <v>1</v>
      </c>
      <c r="N1004" s="8" t="s">
        <v>1648</v>
      </c>
      <c r="O1004" s="82" t="str">
        <f t="shared" si="22"/>
        <v>Cumplido</v>
      </c>
    </row>
  </sheetData>
  <mergeCells count="39">
    <mergeCell ref="B6:O6"/>
    <mergeCell ref="B5:O5"/>
    <mergeCell ref="B633:O633"/>
    <mergeCell ref="B636:O636"/>
    <mergeCell ref="B638:O638"/>
    <mergeCell ref="B567:O567"/>
    <mergeCell ref="B568:O568"/>
    <mergeCell ref="B640:O640"/>
    <mergeCell ref="G3:G4"/>
    <mergeCell ref="B25:O25"/>
    <mergeCell ref="B34:O34"/>
    <mergeCell ref="B148:O148"/>
    <mergeCell ref="O3:O4"/>
    <mergeCell ref="H3:H4"/>
    <mergeCell ref="B3:B4"/>
    <mergeCell ref="C3:C4"/>
    <mergeCell ref="D3:D4"/>
    <mergeCell ref="E3:E4"/>
    <mergeCell ref="F3:F4"/>
    <mergeCell ref="K3:N3"/>
    <mergeCell ref="B164:O164"/>
    <mergeCell ref="B173:O173"/>
    <mergeCell ref="B285:O285"/>
    <mergeCell ref="B2:O2"/>
    <mergeCell ref="I3:I4"/>
    <mergeCell ref="J3:J4"/>
    <mergeCell ref="B881:O881"/>
    <mergeCell ref="B694:O694"/>
    <mergeCell ref="B740:O740"/>
    <mergeCell ref="B746:O746"/>
    <mergeCell ref="B750:O750"/>
    <mergeCell ref="B754:O754"/>
    <mergeCell ref="B757:O757"/>
    <mergeCell ref="B758:O758"/>
    <mergeCell ref="B821:O821"/>
    <mergeCell ref="B879:O879"/>
    <mergeCell ref="B641:O641"/>
    <mergeCell ref="B643:O643"/>
    <mergeCell ref="B153:O153"/>
  </mergeCells>
  <conditionalFormatting sqref="O7:O24 O637 O741:O745 O286:O566 O46:O147 O882:O1004 O822:O878 O174:O284 O759:O820">
    <cfRule type="containsText" dxfId="30" priority="80" stopIfTrue="1" operator="containsText" text="Cumplido">
      <formula>NOT(ISERROR(SEARCH("Cumplido",O7)))</formula>
    </cfRule>
  </conditionalFormatting>
  <conditionalFormatting sqref="O26:O33">
    <cfRule type="containsText" dxfId="28" priority="68" stopIfTrue="1" operator="containsText" text="Cumplido">
      <formula>NOT(ISERROR(SEARCH("Cumplido",O26)))</formula>
    </cfRule>
  </conditionalFormatting>
  <conditionalFormatting sqref="O35:O45">
    <cfRule type="containsText" dxfId="26" priority="64" stopIfTrue="1" operator="containsText" text="Cumplido">
      <formula>NOT(ISERROR(SEARCH("Cumplido",O35)))</formula>
    </cfRule>
  </conditionalFormatting>
  <conditionalFormatting sqref="O149:O152">
    <cfRule type="containsText" dxfId="24" priority="54" stopIfTrue="1" operator="containsText" text="Cumplido">
      <formula>NOT(ISERROR(SEARCH("Cumplido",O149)))</formula>
    </cfRule>
  </conditionalFormatting>
  <conditionalFormatting sqref="O154:O163">
    <cfRule type="containsText" dxfId="22" priority="50" stopIfTrue="1" operator="containsText" text="Cumplido">
      <formula>NOT(ISERROR(SEARCH("Cumplido",O154)))</formula>
    </cfRule>
  </conditionalFormatting>
  <conditionalFormatting sqref="O165:O172">
    <cfRule type="containsText" dxfId="20" priority="48" stopIfTrue="1" operator="containsText" text="Cumplido">
      <formula>NOT(ISERROR(SEARCH("Cumplido",O165)))</formula>
    </cfRule>
  </conditionalFormatting>
  <conditionalFormatting sqref="O569:O632">
    <cfRule type="containsText" dxfId="18" priority="4" stopIfTrue="1" operator="containsText" text="Cumplido">
      <formula>NOT(ISERROR(SEARCH("Cumplido",O569)))</formula>
    </cfRule>
  </conditionalFormatting>
  <conditionalFormatting sqref="O634:O635">
    <cfRule type="containsText" dxfId="16" priority="36" stopIfTrue="1" operator="containsText" text="Cumplido">
      <formula>NOT(ISERROR(SEARCH("Cumplido",O634)))</formula>
    </cfRule>
  </conditionalFormatting>
  <conditionalFormatting sqref="O639">
    <cfRule type="containsText" dxfId="14" priority="32" stopIfTrue="1" operator="containsText" text="Cumplido">
      <formula>NOT(ISERROR(SEARCH("Cumplido",O639)))</formula>
    </cfRule>
  </conditionalFormatting>
  <conditionalFormatting sqref="O642">
    <cfRule type="containsText" dxfId="12" priority="30" stopIfTrue="1" operator="containsText" text="Cumplido">
      <formula>NOT(ISERROR(SEARCH("Cumplido",O642)))</formula>
    </cfRule>
  </conditionalFormatting>
  <conditionalFormatting sqref="O644:O693">
    <cfRule type="containsText" dxfId="10" priority="16" stopIfTrue="1" operator="containsText" text="Cumplido">
      <formula>NOT(ISERROR(SEARCH("Cumplido",O644)))</formula>
    </cfRule>
  </conditionalFormatting>
  <conditionalFormatting sqref="O695:O739">
    <cfRule type="containsText" dxfId="8" priority="26" stopIfTrue="1" operator="containsText" text="Cumplido">
      <formula>NOT(ISERROR(SEARCH("Cumplido",O695)))</formula>
    </cfRule>
  </conditionalFormatting>
  <conditionalFormatting sqref="O747:O749">
    <cfRule type="containsText" dxfId="6" priority="22" stopIfTrue="1" operator="containsText" text="Cumplido">
      <formula>NOT(ISERROR(SEARCH("Cumplido",O747)))</formula>
    </cfRule>
  </conditionalFormatting>
  <conditionalFormatting sqref="O751:O753">
    <cfRule type="containsText" dxfId="4" priority="20" stopIfTrue="1" operator="containsText" text="Cumplido">
      <formula>NOT(ISERROR(SEARCH("Cumplido",O751)))</formula>
    </cfRule>
  </conditionalFormatting>
  <conditionalFormatting sqref="O755:O756">
    <cfRule type="containsText" dxfId="2" priority="18" stopIfTrue="1" operator="containsText" text="Cumplido">
      <formula>NOT(ISERROR(SEARCH("Cumplido",O755)))</formula>
    </cfRule>
  </conditionalFormatting>
  <conditionalFormatting sqref="O880">
    <cfRule type="containsText" dxfId="0" priority="14" stopIfTrue="1" operator="containsText" text="Cumplido">
      <formula>NOT(ISERROR(SEARCH("Cumplido",O880)))</formula>
    </cfRule>
  </conditionalFormatting>
  <pageMargins left="0" right="0" top="0" bottom="0" header="0.5" footer="0.5"/>
  <pageSetup orientation="portrait" horizontalDpi="300" verticalDpi="300" r:id="rId1"/>
  <headerFooter alignWithMargins="0"/>
  <drawing r:id="rId2"/>
  <extLst>
    <ext xmlns:x14="http://schemas.microsoft.com/office/spreadsheetml/2009/9/main" uri="{78C0D931-6437-407d-A8EE-F0AAD7539E65}">
      <x14:conditionalFormattings>
        <x14:conditionalFormatting xmlns:xm="http://schemas.microsoft.com/office/excel/2006/main">
          <x14:cfRule type="beginsWith" priority="79" stopIfTrue="1" operator="beginsWith" id="{E5CD4F42-F7A6-4A1D-A372-EDFF28C1CAA2}">
            <xm:f>LEFT(O7,LEN("Incumplido"))="Incumplido"</xm:f>
            <x14:dxf>
              <font>
                <color theme="0"/>
              </font>
              <fill>
                <patternFill>
                  <bgColor rgb="FFFF0000"/>
                </patternFill>
              </fill>
            </x14:dxf>
          </x14:cfRule>
          <xm:sqref>O7:O24 O637 O741:O745 O286:O566 O46:O147 O882:O1004 O822:O878 O174:O284 O759:O820</xm:sqref>
        </x14:conditionalFormatting>
        <x14:conditionalFormatting xmlns:xm="http://schemas.microsoft.com/office/excel/2006/main">
          <x14:cfRule type="beginsWith" priority="67" stopIfTrue="1" operator="beginsWith" id="{ACEA275E-F1A6-46BD-B0FC-0445DEFC36B4}">
            <xm:f>LEFT(O26,LEN("Incumplido"))="Incumplido"</xm:f>
            <x14:dxf>
              <font>
                <color theme="0"/>
              </font>
              <fill>
                <patternFill>
                  <bgColor rgb="FFFF0000"/>
                </patternFill>
              </fill>
            </x14:dxf>
          </x14:cfRule>
          <xm:sqref>O26:O33</xm:sqref>
        </x14:conditionalFormatting>
        <x14:conditionalFormatting xmlns:xm="http://schemas.microsoft.com/office/excel/2006/main">
          <x14:cfRule type="beginsWith" priority="63" stopIfTrue="1" operator="beginsWith" id="{64BE773A-E338-4A73-81AF-95B6F7BCB4CE}">
            <xm:f>LEFT(O35,LEN("Incumplido"))="Incumplido"</xm:f>
            <x14:dxf>
              <font>
                <color theme="0"/>
              </font>
              <fill>
                <patternFill>
                  <bgColor rgb="FFFF0000"/>
                </patternFill>
              </fill>
            </x14:dxf>
          </x14:cfRule>
          <xm:sqref>O35:O45</xm:sqref>
        </x14:conditionalFormatting>
        <x14:conditionalFormatting xmlns:xm="http://schemas.microsoft.com/office/excel/2006/main">
          <x14:cfRule type="beginsWith" priority="53" stopIfTrue="1" operator="beginsWith" id="{E4FC50B4-C75C-4999-A5F6-240248B0DBE5}">
            <xm:f>LEFT(O149,LEN("Incumplido"))="Incumplido"</xm:f>
            <x14:dxf>
              <font>
                <color theme="0"/>
              </font>
              <fill>
                <patternFill>
                  <bgColor rgb="FFFF0000"/>
                </patternFill>
              </fill>
            </x14:dxf>
          </x14:cfRule>
          <xm:sqref>O149:O152</xm:sqref>
        </x14:conditionalFormatting>
        <x14:conditionalFormatting xmlns:xm="http://schemas.microsoft.com/office/excel/2006/main">
          <x14:cfRule type="beginsWith" priority="49" stopIfTrue="1" operator="beginsWith" id="{66C7567C-319C-4821-BCFC-802155B146AB}">
            <xm:f>LEFT(O154,LEN("Incumplido"))="Incumplido"</xm:f>
            <x14:dxf>
              <font>
                <color theme="0"/>
              </font>
              <fill>
                <patternFill>
                  <bgColor rgb="FFFF0000"/>
                </patternFill>
              </fill>
            </x14:dxf>
          </x14:cfRule>
          <xm:sqref>O154:O163</xm:sqref>
        </x14:conditionalFormatting>
        <x14:conditionalFormatting xmlns:xm="http://schemas.microsoft.com/office/excel/2006/main">
          <x14:cfRule type="beginsWith" priority="47" stopIfTrue="1" operator="beginsWith" id="{1751ACE5-A155-4786-97D1-D3F2C5005325}">
            <xm:f>LEFT(O165,LEN("Incumplido"))="Incumplido"</xm:f>
            <x14:dxf>
              <font>
                <color theme="0"/>
              </font>
              <fill>
                <patternFill>
                  <bgColor rgb="FFFF0000"/>
                </patternFill>
              </fill>
            </x14:dxf>
          </x14:cfRule>
          <xm:sqref>O165:O172</xm:sqref>
        </x14:conditionalFormatting>
        <x14:conditionalFormatting xmlns:xm="http://schemas.microsoft.com/office/excel/2006/main">
          <x14:cfRule type="beginsWith" priority="3" stopIfTrue="1" operator="beginsWith" id="{FB20E4A1-D207-4F0F-B8D2-0D4997E2C038}">
            <xm:f>LEFT(O569,LEN("Incumplido"))="Incumplido"</xm:f>
            <x14:dxf>
              <font>
                <color theme="0"/>
              </font>
              <fill>
                <patternFill>
                  <bgColor rgb="FFFF0000"/>
                </patternFill>
              </fill>
            </x14:dxf>
          </x14:cfRule>
          <xm:sqref>O569:O632</xm:sqref>
        </x14:conditionalFormatting>
        <x14:conditionalFormatting xmlns:xm="http://schemas.microsoft.com/office/excel/2006/main">
          <x14:cfRule type="beginsWith" priority="35" stopIfTrue="1" operator="beginsWith" id="{6C308E76-BAF2-460C-B907-2F7F5184D9EE}">
            <xm:f>LEFT(O634,LEN("Incumplido"))="Incumplido"</xm:f>
            <x14:dxf>
              <font>
                <color theme="0"/>
              </font>
              <fill>
                <patternFill>
                  <bgColor rgb="FFFF0000"/>
                </patternFill>
              </fill>
            </x14:dxf>
          </x14:cfRule>
          <xm:sqref>O634:O635</xm:sqref>
        </x14:conditionalFormatting>
        <x14:conditionalFormatting xmlns:xm="http://schemas.microsoft.com/office/excel/2006/main">
          <x14:cfRule type="beginsWith" priority="31" stopIfTrue="1" operator="beginsWith" id="{4073B4AF-DE93-42EB-A047-9CD757FF1F1E}">
            <xm:f>LEFT(O639,LEN("Incumplido"))="Incumplido"</xm:f>
            <x14:dxf>
              <font>
                <color theme="0"/>
              </font>
              <fill>
                <patternFill>
                  <bgColor rgb="FFFF0000"/>
                </patternFill>
              </fill>
            </x14:dxf>
          </x14:cfRule>
          <xm:sqref>O639</xm:sqref>
        </x14:conditionalFormatting>
        <x14:conditionalFormatting xmlns:xm="http://schemas.microsoft.com/office/excel/2006/main">
          <x14:cfRule type="beginsWith" priority="29" stopIfTrue="1" operator="beginsWith" id="{6A356DF1-ACA5-4CCA-8B5B-78AF34BF3D62}">
            <xm:f>LEFT(O642,LEN("Incumplido"))="Incumplido"</xm:f>
            <x14:dxf>
              <font>
                <color theme="0"/>
              </font>
              <fill>
                <patternFill>
                  <bgColor rgb="FFFF0000"/>
                </patternFill>
              </fill>
            </x14:dxf>
          </x14:cfRule>
          <xm:sqref>O642</xm:sqref>
        </x14:conditionalFormatting>
        <x14:conditionalFormatting xmlns:xm="http://schemas.microsoft.com/office/excel/2006/main">
          <x14:cfRule type="beginsWith" priority="15" stopIfTrue="1" operator="beginsWith" id="{AABD8BA5-4275-4E12-9F85-5A7D33DE09AD}">
            <xm:f>LEFT(O644,LEN("Incumplido"))="Incumplido"</xm:f>
            <x14:dxf>
              <font>
                <color theme="0"/>
              </font>
              <fill>
                <patternFill>
                  <bgColor rgb="FFFF0000"/>
                </patternFill>
              </fill>
            </x14:dxf>
          </x14:cfRule>
          <xm:sqref>O644:O693</xm:sqref>
        </x14:conditionalFormatting>
        <x14:conditionalFormatting xmlns:xm="http://schemas.microsoft.com/office/excel/2006/main">
          <x14:cfRule type="beginsWith" priority="25" stopIfTrue="1" operator="beginsWith" id="{56CC0707-BFE4-41BF-B39D-4A35D50CEBCE}">
            <xm:f>LEFT(O695,LEN("Incumplido"))="Incumplido"</xm:f>
            <x14:dxf>
              <font>
                <color theme="0"/>
              </font>
              <fill>
                <patternFill>
                  <bgColor rgb="FFFF0000"/>
                </patternFill>
              </fill>
            </x14:dxf>
          </x14:cfRule>
          <xm:sqref>O695:O739</xm:sqref>
        </x14:conditionalFormatting>
        <x14:conditionalFormatting xmlns:xm="http://schemas.microsoft.com/office/excel/2006/main">
          <x14:cfRule type="beginsWith" priority="21" stopIfTrue="1" operator="beginsWith" id="{4F6EA2BB-D7E8-4A2C-A616-4F91CF6CB603}">
            <xm:f>LEFT(O747,LEN("Incumplido"))="Incumplido"</xm:f>
            <x14:dxf>
              <font>
                <color theme="0"/>
              </font>
              <fill>
                <patternFill>
                  <bgColor rgb="FFFF0000"/>
                </patternFill>
              </fill>
            </x14:dxf>
          </x14:cfRule>
          <xm:sqref>O747:O749</xm:sqref>
        </x14:conditionalFormatting>
        <x14:conditionalFormatting xmlns:xm="http://schemas.microsoft.com/office/excel/2006/main">
          <x14:cfRule type="beginsWith" priority="19" stopIfTrue="1" operator="beginsWith" id="{176D9EDE-771D-45F6-B635-38F02B06CA04}">
            <xm:f>LEFT(O751,LEN("Incumplido"))="Incumplido"</xm:f>
            <x14:dxf>
              <font>
                <color theme="0"/>
              </font>
              <fill>
                <patternFill>
                  <bgColor rgb="FFFF0000"/>
                </patternFill>
              </fill>
            </x14:dxf>
          </x14:cfRule>
          <xm:sqref>O751:O753</xm:sqref>
        </x14:conditionalFormatting>
        <x14:conditionalFormatting xmlns:xm="http://schemas.microsoft.com/office/excel/2006/main">
          <x14:cfRule type="beginsWith" priority="17" stopIfTrue="1" operator="beginsWith" id="{3023568C-D4FC-4642-BBD5-954336E87A46}">
            <xm:f>LEFT(O755,LEN("Incumplido"))="Incumplido"</xm:f>
            <x14:dxf>
              <font>
                <color theme="0"/>
              </font>
              <fill>
                <patternFill>
                  <bgColor rgb="FFFF0000"/>
                </patternFill>
              </fill>
            </x14:dxf>
          </x14:cfRule>
          <xm:sqref>O755:O756</xm:sqref>
        </x14:conditionalFormatting>
        <x14:conditionalFormatting xmlns:xm="http://schemas.microsoft.com/office/excel/2006/main">
          <x14:cfRule type="beginsWith" priority="13" stopIfTrue="1" operator="beginsWith" id="{CABDDC13-DBEF-4209-BFD4-FA93BF9352A2}">
            <xm:f>LEFT(O880,LEN("Incumplido"))="Incumplido"</xm:f>
            <x14:dxf>
              <font>
                <color theme="0"/>
              </font>
              <fill>
                <patternFill>
                  <bgColor rgb="FFFF0000"/>
                </patternFill>
              </fill>
            </x14:dxf>
          </x14:cfRule>
          <xm:sqref>O880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Abr-Jun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JULIANA PEÑUELA MOJICA</dc:creator>
  <cp:lastModifiedBy>Laura Juliana Peñuela Mojica</cp:lastModifiedBy>
  <dcterms:created xsi:type="dcterms:W3CDTF">2025-08-06T21:38:37Z</dcterms:created>
  <dcterms:modified xsi:type="dcterms:W3CDTF">2025-08-21T21:35:31Z</dcterms:modified>
</cp:coreProperties>
</file>