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ngal\Downloads\"/>
    </mc:Choice>
  </mc:AlternateContent>
  <xr:revisionPtr revIDLastSave="0" documentId="13_ncr:1_{BE1363F6-1DEE-4D48-B77B-AEFEF2509574}" xr6:coauthVersionLast="47" xr6:coauthVersionMax="47" xr10:uidLastSave="{00000000-0000-0000-0000-000000000000}"/>
  <bookViews>
    <workbookView xWindow="-120" yWindow="-120" windowWidth="29040" windowHeight="15720" activeTab="1" xr2:uid="{56AAD64B-7D28-4748-92CD-71F7D6FE2C47}"/>
  </bookViews>
  <sheets>
    <sheet name="GN" sheetId="1" r:id="rId1"/>
    <sheet name="FON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8" i="2" l="1"/>
  <c r="U178" i="2"/>
  <c r="K178" i="2"/>
  <c r="W177" i="2"/>
  <c r="U177" i="2"/>
  <c r="K177" i="2"/>
  <c r="W176" i="2"/>
  <c r="U176" i="2"/>
  <c r="K176" i="2"/>
  <c r="W175" i="2"/>
  <c r="U175" i="2"/>
  <c r="K175" i="2"/>
  <c r="W174" i="2"/>
  <c r="U174" i="2"/>
  <c r="K174" i="2"/>
  <c r="W173" i="2"/>
  <c r="U173" i="2"/>
  <c r="K173" i="2"/>
  <c r="W172" i="2"/>
  <c r="U172" i="2"/>
  <c r="K172" i="2"/>
  <c r="W171" i="2"/>
  <c r="U171" i="2"/>
  <c r="K171" i="2"/>
  <c r="W169" i="2"/>
  <c r="U169" i="2"/>
  <c r="K169" i="2"/>
  <c r="W168" i="2"/>
  <c r="U168" i="2"/>
  <c r="K168" i="2"/>
  <c r="W167" i="2"/>
  <c r="U167" i="2"/>
  <c r="K167" i="2"/>
  <c r="W166" i="2"/>
  <c r="U166" i="2"/>
  <c r="K166" i="2"/>
  <c r="W165" i="2"/>
  <c r="U165" i="2"/>
  <c r="K165" i="2"/>
  <c r="W164" i="2"/>
  <c r="U164" i="2"/>
  <c r="K164" i="2"/>
  <c r="W163" i="2"/>
  <c r="U163" i="2"/>
  <c r="K163" i="2"/>
  <c r="W162" i="2"/>
  <c r="U162" i="2"/>
  <c r="K162" i="2"/>
  <c r="W160" i="2"/>
  <c r="U160" i="2"/>
  <c r="K160" i="2"/>
  <c r="W159" i="2"/>
  <c r="U159" i="2"/>
  <c r="K159" i="2"/>
  <c r="W158" i="2"/>
  <c r="U158" i="2"/>
  <c r="K158" i="2"/>
  <c r="W157" i="2"/>
  <c r="U157" i="2"/>
  <c r="K157" i="2"/>
  <c r="W156" i="2"/>
  <c r="U156" i="2"/>
  <c r="K156" i="2"/>
  <c r="W155" i="2"/>
  <c r="U155" i="2"/>
  <c r="K155" i="2"/>
  <c r="W154" i="2"/>
  <c r="U154" i="2"/>
  <c r="K154" i="2"/>
  <c r="W153" i="2"/>
  <c r="U153" i="2"/>
  <c r="K153" i="2"/>
  <c r="W152" i="2"/>
  <c r="U152" i="2"/>
  <c r="K152" i="2"/>
  <c r="W151" i="2"/>
  <c r="U151" i="2"/>
  <c r="K151" i="2"/>
  <c r="W150" i="2"/>
  <c r="U150" i="2"/>
  <c r="K150" i="2"/>
  <c r="W149" i="2"/>
  <c r="U149" i="2"/>
  <c r="K149" i="2"/>
  <c r="W148" i="2"/>
  <c r="U148" i="2"/>
  <c r="K148" i="2"/>
  <c r="W147" i="2"/>
  <c r="U147" i="2"/>
  <c r="K147" i="2"/>
  <c r="W146" i="2"/>
  <c r="U146" i="2"/>
  <c r="K146" i="2"/>
  <c r="W145" i="2"/>
  <c r="U145" i="2"/>
  <c r="K145" i="2"/>
  <c r="W144" i="2"/>
  <c r="U144" i="2"/>
  <c r="K144" i="2"/>
  <c r="W143" i="2"/>
  <c r="U143" i="2"/>
  <c r="K143" i="2"/>
  <c r="W142" i="2"/>
  <c r="U142" i="2"/>
  <c r="K142" i="2"/>
  <c r="W141" i="2"/>
  <c r="U141" i="2"/>
  <c r="K141" i="2"/>
  <c r="W139" i="2"/>
  <c r="U139" i="2"/>
  <c r="K139" i="2"/>
  <c r="W138" i="2"/>
  <c r="U138" i="2"/>
  <c r="K138" i="2"/>
  <c r="W137" i="2"/>
  <c r="U137" i="2"/>
  <c r="K137" i="2"/>
  <c r="W136" i="2"/>
  <c r="U136" i="2"/>
  <c r="K136" i="2"/>
  <c r="W135" i="2"/>
  <c r="U135" i="2"/>
  <c r="K135" i="2"/>
  <c r="W134" i="2"/>
  <c r="U134" i="2"/>
  <c r="K134" i="2"/>
  <c r="W133" i="2"/>
  <c r="U133" i="2"/>
  <c r="K133" i="2"/>
  <c r="W132" i="2"/>
  <c r="U132" i="2"/>
  <c r="K132" i="2"/>
  <c r="W131" i="2"/>
  <c r="U131" i="2"/>
  <c r="K131" i="2"/>
  <c r="W130" i="2"/>
  <c r="U130" i="2"/>
  <c r="K130" i="2"/>
  <c r="W129" i="2"/>
  <c r="U129" i="2"/>
  <c r="K129" i="2"/>
  <c r="W128" i="2"/>
  <c r="U128" i="2"/>
  <c r="K128" i="2"/>
  <c r="W127" i="2"/>
  <c r="U127" i="2"/>
  <c r="K127" i="2"/>
  <c r="W126" i="2"/>
  <c r="U126" i="2"/>
  <c r="K126" i="2"/>
  <c r="W125" i="2"/>
  <c r="U125" i="2"/>
  <c r="K125" i="2"/>
  <c r="W124" i="2"/>
  <c r="U124" i="2"/>
  <c r="K124" i="2"/>
  <c r="W123" i="2"/>
  <c r="U123" i="2"/>
  <c r="K123" i="2"/>
  <c r="W122" i="2"/>
  <c r="U122" i="2"/>
  <c r="K122" i="2"/>
  <c r="W121" i="2"/>
  <c r="U121" i="2"/>
  <c r="K121" i="2"/>
  <c r="W120" i="2"/>
  <c r="U120" i="2"/>
  <c r="K120" i="2"/>
  <c r="W119" i="2"/>
  <c r="U119" i="2"/>
  <c r="K119" i="2"/>
  <c r="W118" i="2"/>
  <c r="U118" i="2"/>
  <c r="K118" i="2"/>
  <c r="W117" i="2"/>
  <c r="U117" i="2"/>
  <c r="K117" i="2"/>
  <c r="W116" i="2"/>
  <c r="U116" i="2"/>
  <c r="K116" i="2"/>
  <c r="W115" i="2"/>
  <c r="U115" i="2"/>
  <c r="K115" i="2"/>
  <c r="W114" i="2"/>
  <c r="U114" i="2"/>
  <c r="K114" i="2"/>
  <c r="W113" i="2"/>
  <c r="U113" i="2"/>
  <c r="K113" i="2"/>
  <c r="W112" i="2"/>
  <c r="U112" i="2"/>
  <c r="K112" i="2"/>
  <c r="W111" i="2"/>
  <c r="U111" i="2"/>
  <c r="K111" i="2"/>
  <c r="W110" i="2"/>
  <c r="U110" i="2"/>
  <c r="K110" i="2"/>
  <c r="W109" i="2"/>
  <c r="U109" i="2"/>
  <c r="K109" i="2"/>
  <c r="W108" i="2"/>
  <c r="U108" i="2"/>
  <c r="K108" i="2"/>
  <c r="W107" i="2"/>
  <c r="U107" i="2"/>
  <c r="K107" i="2"/>
  <c r="W106" i="2"/>
  <c r="U106" i="2"/>
  <c r="K106" i="2"/>
  <c r="W105" i="2"/>
  <c r="U105" i="2"/>
  <c r="K105" i="2"/>
  <c r="W104" i="2"/>
  <c r="U104" i="2"/>
  <c r="K104" i="2"/>
  <c r="W103" i="2"/>
  <c r="U103" i="2"/>
  <c r="K103" i="2"/>
  <c r="W102" i="2"/>
  <c r="U102" i="2"/>
  <c r="K102" i="2"/>
  <c r="W101" i="2"/>
  <c r="U101" i="2"/>
  <c r="K101" i="2"/>
  <c r="W100" i="2"/>
  <c r="U100" i="2"/>
  <c r="K100" i="2"/>
  <c r="W99" i="2"/>
  <c r="U99" i="2"/>
  <c r="K99" i="2"/>
  <c r="W98" i="2"/>
  <c r="U98" i="2"/>
  <c r="K98" i="2"/>
  <c r="W97" i="2"/>
  <c r="U97" i="2"/>
  <c r="K97" i="2"/>
  <c r="W96" i="2"/>
  <c r="U96" i="2"/>
  <c r="K96" i="2"/>
  <c r="W95" i="2"/>
  <c r="U95" i="2"/>
  <c r="K95" i="2"/>
  <c r="W94" i="2"/>
  <c r="U94" i="2"/>
  <c r="K94" i="2"/>
  <c r="W93" i="2"/>
  <c r="U93" i="2"/>
  <c r="K93" i="2"/>
  <c r="W92" i="2"/>
  <c r="U92" i="2"/>
  <c r="K92" i="2"/>
  <c r="W91" i="2"/>
  <c r="U91" i="2"/>
  <c r="K91" i="2"/>
  <c r="W90" i="2"/>
  <c r="U90" i="2"/>
  <c r="K90" i="2"/>
  <c r="W89" i="2"/>
  <c r="U89" i="2"/>
  <c r="K89" i="2"/>
  <c r="W88" i="2"/>
  <c r="U88" i="2"/>
  <c r="K88" i="2"/>
  <c r="W87" i="2"/>
  <c r="U87" i="2"/>
  <c r="K87" i="2"/>
  <c r="W86" i="2"/>
  <c r="U86" i="2"/>
  <c r="K86" i="2"/>
  <c r="W85" i="2"/>
  <c r="U85" i="2"/>
  <c r="K85" i="2"/>
  <c r="W84" i="2"/>
  <c r="U84" i="2"/>
  <c r="K84" i="2"/>
  <c r="W83" i="2"/>
  <c r="U83" i="2"/>
  <c r="K83" i="2"/>
  <c r="W82" i="2"/>
  <c r="U82" i="2"/>
  <c r="K82" i="2"/>
  <c r="W81" i="2"/>
  <c r="U81" i="2"/>
  <c r="K81" i="2"/>
  <c r="W80" i="2"/>
  <c r="U80" i="2"/>
  <c r="K80" i="2"/>
  <c r="W79" i="2"/>
  <c r="U79" i="2"/>
  <c r="K79" i="2"/>
  <c r="W78" i="2"/>
  <c r="U78" i="2"/>
  <c r="K78" i="2"/>
  <c r="W77" i="2"/>
  <c r="U77" i="2"/>
  <c r="K77" i="2"/>
  <c r="W76" i="2"/>
  <c r="U76" i="2"/>
  <c r="K76" i="2"/>
  <c r="W75" i="2"/>
  <c r="U75" i="2"/>
  <c r="K75" i="2"/>
  <c r="W74" i="2"/>
  <c r="U74" i="2"/>
  <c r="K74" i="2"/>
  <c r="W73" i="2"/>
  <c r="U73" i="2"/>
  <c r="K73" i="2"/>
  <c r="W72" i="2"/>
  <c r="U72" i="2"/>
  <c r="K72" i="2"/>
  <c r="W71" i="2"/>
  <c r="U71" i="2"/>
  <c r="K71" i="2"/>
  <c r="W70" i="2"/>
  <c r="U70" i="2"/>
  <c r="K70" i="2"/>
  <c r="W69" i="2"/>
  <c r="U69" i="2"/>
  <c r="K69" i="2"/>
  <c r="W68" i="2"/>
  <c r="U68" i="2"/>
  <c r="K68" i="2"/>
  <c r="W67" i="2"/>
  <c r="U67" i="2"/>
  <c r="K67" i="2"/>
  <c r="W66" i="2"/>
  <c r="U66" i="2"/>
  <c r="K66" i="2"/>
  <c r="W65" i="2"/>
  <c r="U65" i="2"/>
  <c r="K65" i="2"/>
  <c r="W64" i="2"/>
  <c r="U64" i="2"/>
  <c r="K64" i="2"/>
  <c r="W63" i="2"/>
  <c r="U63" i="2"/>
  <c r="K63" i="2"/>
  <c r="W62" i="2"/>
  <c r="U62" i="2"/>
  <c r="K62" i="2"/>
  <c r="W61" i="2"/>
  <c r="U61" i="2"/>
  <c r="K61" i="2"/>
  <c r="W60" i="2"/>
  <c r="U60" i="2"/>
  <c r="K60" i="2"/>
  <c r="W59" i="2"/>
  <c r="U59" i="2"/>
  <c r="K59" i="2"/>
  <c r="W58" i="2"/>
  <c r="U58" i="2"/>
  <c r="K58" i="2"/>
  <c r="W57" i="2"/>
  <c r="U57" i="2"/>
  <c r="K57" i="2"/>
  <c r="W56" i="2"/>
  <c r="U56" i="2"/>
  <c r="K56" i="2"/>
  <c r="W55" i="2"/>
  <c r="U55" i="2"/>
  <c r="K55" i="2"/>
  <c r="W54" i="2"/>
  <c r="U54" i="2"/>
  <c r="K54" i="2"/>
  <c r="W53" i="2"/>
  <c r="U53" i="2"/>
  <c r="K53" i="2"/>
  <c r="W52" i="2"/>
  <c r="U52" i="2"/>
  <c r="K52" i="2"/>
  <c r="W51" i="2"/>
  <c r="U51" i="2"/>
  <c r="K51" i="2"/>
  <c r="W50" i="2"/>
  <c r="U50" i="2"/>
  <c r="K50" i="2"/>
  <c r="W49" i="2"/>
  <c r="U49" i="2"/>
  <c r="K49" i="2"/>
  <c r="W48" i="2"/>
  <c r="U48" i="2"/>
  <c r="K48" i="2"/>
  <c r="W47" i="2"/>
  <c r="U47" i="2"/>
  <c r="K47" i="2"/>
  <c r="W46" i="2"/>
  <c r="U46" i="2"/>
  <c r="K46" i="2"/>
  <c r="W45" i="2"/>
  <c r="U45" i="2"/>
  <c r="K45" i="2"/>
  <c r="W44" i="2"/>
  <c r="U44" i="2"/>
  <c r="K44" i="2"/>
  <c r="W43" i="2"/>
  <c r="U43" i="2"/>
  <c r="K43" i="2"/>
  <c r="W42" i="2"/>
  <c r="U42" i="2"/>
  <c r="K42" i="2"/>
  <c r="W41" i="2"/>
  <c r="U41" i="2"/>
  <c r="K41" i="2"/>
  <c r="W40" i="2"/>
  <c r="U40" i="2"/>
  <c r="K40" i="2"/>
  <c r="W39" i="2"/>
  <c r="U39" i="2"/>
  <c r="K39" i="2"/>
  <c r="W38" i="2"/>
  <c r="U38" i="2"/>
  <c r="K38" i="2"/>
  <c r="W37" i="2"/>
  <c r="U37" i="2"/>
  <c r="K37" i="2"/>
  <c r="W36" i="2"/>
  <c r="U36" i="2"/>
  <c r="K36" i="2"/>
  <c r="W35" i="2"/>
  <c r="U35" i="2"/>
  <c r="K35" i="2"/>
  <c r="W34" i="2"/>
  <c r="U34" i="2"/>
  <c r="K34" i="2"/>
  <c r="W33" i="2"/>
  <c r="U33" i="2"/>
  <c r="K33" i="2"/>
  <c r="W32" i="2"/>
  <c r="U32" i="2"/>
  <c r="K32" i="2"/>
  <c r="W31" i="2"/>
  <c r="U31" i="2"/>
  <c r="K31" i="2"/>
  <c r="W30" i="2"/>
  <c r="U30" i="2"/>
  <c r="K30" i="2"/>
  <c r="W29" i="2"/>
  <c r="U29" i="2"/>
  <c r="K29" i="2"/>
  <c r="W28" i="2"/>
  <c r="U28" i="2"/>
  <c r="K28" i="2"/>
  <c r="W27" i="2"/>
  <c r="U27" i="2"/>
  <c r="K27" i="2"/>
  <c r="W26" i="2"/>
  <c r="U26" i="2"/>
  <c r="K26" i="2"/>
  <c r="W25" i="2"/>
  <c r="U25" i="2"/>
  <c r="K25" i="2"/>
  <c r="W24" i="2"/>
  <c r="U24" i="2"/>
  <c r="K24" i="2"/>
  <c r="W23" i="2"/>
  <c r="U23" i="2"/>
  <c r="K23" i="2"/>
  <c r="W22" i="2"/>
  <c r="U22" i="2"/>
  <c r="K22" i="2"/>
  <c r="W21" i="2"/>
  <c r="U21" i="2"/>
  <c r="K21" i="2"/>
  <c r="W20" i="2"/>
  <c r="U20" i="2"/>
  <c r="K20" i="2"/>
  <c r="W19" i="2"/>
  <c r="U19" i="2"/>
  <c r="K19" i="2"/>
  <c r="W18" i="2"/>
  <c r="U18" i="2"/>
  <c r="K18" i="2"/>
  <c r="W17" i="2"/>
  <c r="U17" i="2"/>
  <c r="K17" i="2"/>
  <c r="W16" i="2"/>
  <c r="U16" i="2"/>
  <c r="K16" i="2"/>
  <c r="W15" i="2"/>
  <c r="U15" i="2"/>
  <c r="K15" i="2"/>
  <c r="W14" i="2"/>
  <c r="U14" i="2"/>
  <c r="K14" i="2"/>
  <c r="W13" i="2"/>
  <c r="U13" i="2"/>
  <c r="K13" i="2"/>
  <c r="W12" i="2"/>
  <c r="U12" i="2"/>
  <c r="K12" i="2"/>
  <c r="W11" i="2"/>
  <c r="U11" i="2"/>
  <c r="K11" i="2"/>
  <c r="W10" i="2"/>
  <c r="U10" i="2"/>
  <c r="K10" i="2"/>
  <c r="W9" i="2"/>
  <c r="U9" i="2"/>
  <c r="K9" i="2"/>
  <c r="W8" i="2"/>
  <c r="U8" i="2"/>
  <c r="K8" i="2"/>
  <c r="W7" i="2"/>
  <c r="U7" i="2"/>
  <c r="K7" i="2"/>
  <c r="W6" i="2"/>
  <c r="U6" i="2"/>
  <c r="K6" i="2"/>
  <c r="W5" i="2"/>
  <c r="U5" i="2"/>
  <c r="K5" i="2"/>
  <c r="W4" i="2"/>
  <c r="U4" i="2"/>
  <c r="K4" i="2"/>
  <c r="W3" i="2"/>
  <c r="U3" i="2"/>
  <c r="K3" i="2"/>
  <c r="W2" i="2"/>
  <c r="U2" i="2"/>
  <c r="K2" i="2"/>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1" i="1"/>
  <c r="W103" i="1"/>
  <c r="W104" i="1"/>
  <c r="W105" i="1"/>
  <c r="W106" i="1"/>
  <c r="W107" i="1"/>
  <c r="W108" i="1"/>
  <c r="W109" i="1"/>
  <c r="W110" i="1"/>
  <c r="W111" i="1"/>
  <c r="W113" i="1"/>
  <c r="W114" i="1"/>
  <c r="W115" i="1"/>
  <c r="W116" i="1"/>
  <c r="W118" i="1"/>
  <c r="W119" i="1"/>
  <c r="W120" i="1"/>
  <c r="W121" i="1"/>
  <c r="W122" i="1"/>
  <c r="W123" i="1"/>
  <c r="W124" i="1"/>
  <c r="W125"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1" i="1"/>
  <c r="U103" i="1"/>
  <c r="U104" i="1"/>
  <c r="U105" i="1"/>
  <c r="U106" i="1"/>
  <c r="U107" i="1"/>
  <c r="U108" i="1"/>
  <c r="U109" i="1"/>
  <c r="U110" i="1"/>
  <c r="U111" i="1"/>
  <c r="U113" i="1"/>
  <c r="U114" i="1"/>
  <c r="U115" i="1"/>
  <c r="U116" i="1"/>
  <c r="U118" i="1"/>
  <c r="U119" i="1"/>
  <c r="U120" i="1"/>
  <c r="U121" i="1"/>
  <c r="U122" i="1"/>
  <c r="U123" i="1"/>
  <c r="U124" i="1"/>
  <c r="U125" i="1"/>
  <c r="U2" i="1"/>
  <c r="W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1" i="1"/>
  <c r="K103" i="1"/>
  <c r="K104" i="1"/>
  <c r="K105" i="1"/>
  <c r="K106" i="1"/>
  <c r="K107" i="1"/>
  <c r="K108" i="1"/>
  <c r="K109" i="1"/>
  <c r="K110" i="1"/>
  <c r="K111" i="1"/>
  <c r="K113" i="1"/>
  <c r="K114" i="1"/>
  <c r="K115" i="1"/>
  <c r="K116" i="1"/>
  <c r="K118" i="1"/>
  <c r="K119" i="1"/>
  <c r="K120" i="1"/>
  <c r="K121" i="1"/>
  <c r="K122" i="1"/>
  <c r="K123" i="1"/>
  <c r="K124" i="1"/>
  <c r="K125" i="1"/>
  <c r="K2" i="1"/>
</calcChain>
</file>

<file path=xl/sharedStrings.xml><?xml version="1.0" encoding="utf-8"?>
<sst xmlns="http://schemas.openxmlformats.org/spreadsheetml/2006/main" count="3970" uniqueCount="1209">
  <si>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</si>
  <si>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</si>
  <si>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</si>
  <si>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</si>
  <si>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</si>
  <si>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</si>
  <si>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</si>
  <si>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</si>
  <si>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</si>
  <si>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</si>
  <si>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</si>
  <si>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ADICIONESTIPO</t>
  </si>
  <si>
    <t>ADICIONES
(# DE ADICIONES)</t>
  </si>
  <si>
    <t>ADICIONES : VALOR TOTAL</t>
  </si>
  <si>
    <t>ADICIONES : NÚMERO DE DÍAS</t>
  </si>
  <si>
    <t>FECHA INICIO CONTRATO
(aaaa/mm/dd)</t>
  </si>
  <si>
    <t xml:space="preserve">FECHA TERMINACIÓN CONTRATO (PROGRAMADA)
(aaaa/mm/dd) </t>
  </si>
  <si>
    <t>LINK SECOP DEL CONTRATO</t>
  </si>
  <si>
    <t>ESTADO</t>
  </si>
  <si>
    <t>VALOR DEL CONTRATO</t>
  </si>
  <si>
    <t>PORCENTAJE DE EJECUCIÓN</t>
  </si>
  <si>
    <t>RECURSOS TOTALES PAGADOS</t>
  </si>
  <si>
    <t>RECURSOS PENDIENTES DE EJECUTAR</t>
  </si>
  <si>
    <t>NACIÓN</t>
  </si>
  <si>
    <t>PROFESIONAL</t>
  </si>
  <si>
    <t>2 CONTRATACIÓN DIRECTA</t>
  </si>
  <si>
    <t>VIGENTE</t>
  </si>
  <si>
    <t>CD-DTOR-GN-001-2026</t>
  </si>
  <si>
    <t>CD-DTOR-GN-002-2026</t>
  </si>
  <si>
    <t>CD-DTOR-GN-003-2026</t>
  </si>
  <si>
    <t>CD-DTOR-GN-004-2026</t>
  </si>
  <si>
    <t>CD-DTOR-GN-005-2026</t>
  </si>
  <si>
    <t>CD-DTOR-GN-006-2026</t>
  </si>
  <si>
    <t>CD-DTOR-GN-007-2026</t>
  </si>
  <si>
    <t>CD-DTOR-GN-008-2026</t>
  </si>
  <si>
    <t>CD-DTOR-GN-009-2026</t>
  </si>
  <si>
    <t>CD-DTOR-GN-010-2026</t>
  </si>
  <si>
    <t>CD-DTOR-GN-011-2026</t>
  </si>
  <si>
    <t>CD-DTOR-GN-012-2026</t>
  </si>
  <si>
    <t>CD-DTOR-GN-013-2026</t>
  </si>
  <si>
    <t>CD-DTOR-GN-014-2026</t>
  </si>
  <si>
    <t>CD-DTOR-GN-015-2026</t>
  </si>
  <si>
    <t>CD-DTOR-GN-016-2026</t>
  </si>
  <si>
    <t>CD-DTOR-GN-017-2025</t>
  </si>
  <si>
    <t>CD-DTOR-GN-018-2025</t>
  </si>
  <si>
    <t>CD-DTOR-GN-019-2026</t>
  </si>
  <si>
    <t>CD-DTOR-GN-020-2026</t>
  </si>
  <si>
    <t>CD-DTOR-GN-021-2026</t>
  </si>
  <si>
    <t>CD-DTOR-GN-022-2026</t>
  </si>
  <si>
    <t>CD-DTOR-GN-023-2026</t>
  </si>
  <si>
    <t>CD-DTOR-GN-024-2026</t>
  </si>
  <si>
    <t>CD-DTOR-GN-025-2026</t>
  </si>
  <si>
    <t>CD-DTOR-GN-026-2026</t>
  </si>
  <si>
    <t>CD-DTOR-GN-027-2026</t>
  </si>
  <si>
    <t>CD-DTOR-GN-028-2026</t>
  </si>
  <si>
    <t>CD-DTOR-GN-029-2026</t>
  </si>
  <si>
    <t>CD-DTOR-GN-030-2026</t>
  </si>
  <si>
    <t>CD-DTOR-GN-031-2026</t>
  </si>
  <si>
    <t>CD-DTOR-GN-032-2026</t>
  </si>
  <si>
    <t>CD-DTOR-GN-033-2026</t>
  </si>
  <si>
    <t>CD-DTOR-GN-034-2026</t>
  </si>
  <si>
    <t>CD-DTOR-GN-035-2026</t>
  </si>
  <si>
    <t>CD-DTOR-GN-036-2026</t>
  </si>
  <si>
    <t>CD-DTOR-GN-037-2026</t>
  </si>
  <si>
    <t>CD-DTOR-GN-038-2026</t>
  </si>
  <si>
    <t>CD-DTOR-GN-039-2026</t>
  </si>
  <si>
    <t>CD-DTOR-GN-040-2026</t>
  </si>
  <si>
    <t>CD-DTOR-GN-041-2026</t>
  </si>
  <si>
    <t>CD-DTOR-GN-042-2026</t>
  </si>
  <si>
    <t>CD-DTOR-GN-043-2026</t>
  </si>
  <si>
    <t>CD-DTOR-GN-044-2026</t>
  </si>
  <si>
    <t>CD-DTOR-GN-045-2026</t>
  </si>
  <si>
    <t>CD-DTOR-GN-046-2026</t>
  </si>
  <si>
    <t>CD-DTOR-GN-047-2026</t>
  </si>
  <si>
    <t>CD-DTOR-GN-048-2025</t>
  </si>
  <si>
    <t>CD-DTOR-GN-049-2026</t>
  </si>
  <si>
    <t>CD-DTOR-GN-050-2026</t>
  </si>
  <si>
    <t>CD-DTOR-GN-051-2026</t>
  </si>
  <si>
    <t>CD-DTOR-GN-052-2026</t>
  </si>
  <si>
    <t>CD-DTOR-GN-053-2026</t>
  </si>
  <si>
    <t>CD-DTOR-GN-054-2026</t>
  </si>
  <si>
    <t>CD-DTOR-GN-055-2026</t>
  </si>
  <si>
    <t>CD-DTOR-GN-056-2026</t>
  </si>
  <si>
    <t>CD-DTOR-GN-057-2026</t>
  </si>
  <si>
    <t>CD-DTOR-GN-058-2026</t>
  </si>
  <si>
    <t>CD-DTOR-GN-059-2026</t>
  </si>
  <si>
    <t>CD-DTOR-GN-060-2026</t>
  </si>
  <si>
    <t>CD-DTOR-GN-061-2026</t>
  </si>
  <si>
    <t>CD-DTOR-GN-062-2026</t>
  </si>
  <si>
    <t>CD-DTOR-GN-063-2026</t>
  </si>
  <si>
    <t>CD-DTOR-GN-064-2026</t>
  </si>
  <si>
    <t>CD-DTOR-GN-065-2025</t>
  </si>
  <si>
    <t>CD-DTOR-GN-066-2026</t>
  </si>
  <si>
    <t>CD-DTOR-GN-067-2025</t>
  </si>
  <si>
    <t>CD-DTOR-GN-068-2026</t>
  </si>
  <si>
    <t>CD-DTOR-GN-069-2026</t>
  </si>
  <si>
    <t>CD-DTOR-GN-070-2026</t>
  </si>
  <si>
    <t>CD-DTOR-GN-071-2026</t>
  </si>
  <si>
    <t>CD-DTOR-GN-072-2026</t>
  </si>
  <si>
    <t>CD-DTOR-GN-073-2026</t>
  </si>
  <si>
    <t>CD-DTOR-GN-074-2026</t>
  </si>
  <si>
    <t>CD-DTOR-GN-075-2026</t>
  </si>
  <si>
    <t>CD-DTOR-GN-076-2025</t>
  </si>
  <si>
    <t>CD-DTOR-GN-077-2026</t>
  </si>
  <si>
    <t>CD-DTOR-GN-078-2026</t>
  </si>
  <si>
    <t>CD-DTOR-GN-079-2025</t>
  </si>
  <si>
    <t>CD-DTOR-GN-080-2026</t>
  </si>
  <si>
    <t>CD-DTOR-GN-081-2026</t>
  </si>
  <si>
    <t>CD-DTOR-GN-082-2026</t>
  </si>
  <si>
    <t>CD-DTOR-GN-083-2026</t>
  </si>
  <si>
    <t>CD-DTOR-GN-084-2026</t>
  </si>
  <si>
    <t>CD-DTOR-GN-085-2026</t>
  </si>
  <si>
    <t>CD-DTOR-GN-086-2026</t>
  </si>
  <si>
    <t>CD-DTOR-GN-087-2026</t>
  </si>
  <si>
    <t>CD-DTOR-GN-088-2026</t>
  </si>
  <si>
    <t>CD-DTOR-GN-089-2026</t>
  </si>
  <si>
    <t>CD-DTOR-GN-090-2026</t>
  </si>
  <si>
    <t>CD-DTOR-GN-091-2026</t>
  </si>
  <si>
    <t>CD-DTOR-GN-092-2026</t>
  </si>
  <si>
    <t>CD-DTOR-GN-093-2026</t>
  </si>
  <si>
    <t>CD-DTOR-GN-094-2026</t>
  </si>
  <si>
    <t>CD-DTOR-FONAM-001-2026</t>
  </si>
  <si>
    <t>CD-DTOR-FONAM-002-2026</t>
  </si>
  <si>
    <t>CD-DTOR-FONAM-003-2026</t>
  </si>
  <si>
    <t>CD-DTOR-FONAM-004-2026</t>
  </si>
  <si>
    <t>CD-DTOR-FONAM-005-2026</t>
  </si>
  <si>
    <t>CD-DTOR-FONAM-006-2026</t>
  </si>
  <si>
    <t>CD-DTOR-FONAM-007-2026</t>
  </si>
  <si>
    <t>CD-DTOR-FONAM-008-2026</t>
  </si>
  <si>
    <t>CD-DTOR-FONAM-009-2026</t>
  </si>
  <si>
    <t>CD-DTOR-FONAM-010-2026</t>
  </si>
  <si>
    <t>CD-DTOR-FONAM-011-2026</t>
  </si>
  <si>
    <t>CD-DTOR-FONAM-012-2026</t>
  </si>
  <si>
    <t>CD-DTOR-FONAM-013-2026</t>
  </si>
  <si>
    <t>CD-DTOR-FONAM-014-2026</t>
  </si>
  <si>
    <t>CD-DTOR-FONAM-015-2026</t>
  </si>
  <si>
    <t>CD-DTOR-FONAM-016-2026</t>
  </si>
  <si>
    <t>CD-DTOR-FONAM-017-2026</t>
  </si>
  <si>
    <t>CD-DTOR-FONAM-018-2026</t>
  </si>
  <si>
    <t>CD-DTOR-FONAM-019-2026</t>
  </si>
  <si>
    <t>CD-DTOR-FONAM-020-2026</t>
  </si>
  <si>
    <t>CD-DTOR-FONAM-021-2026</t>
  </si>
  <si>
    <t>CD-DTOR-FONAM-022-2026</t>
  </si>
  <si>
    <t>CD-DTOR-FONAM-023-2026</t>
  </si>
  <si>
    <t>CD-DTOR-FONAM-024-2026</t>
  </si>
  <si>
    <t>CD-DTOR-FONAM-025-2026</t>
  </si>
  <si>
    <t>CD-DTOR-FONAM-026-2026</t>
  </si>
  <si>
    <t>CD-DTOR-FONAM-027-2026</t>
  </si>
  <si>
    <t>CD-DTOR-FONAM-028-2026</t>
  </si>
  <si>
    <t>CD-DTOR-FONAM-029-2026</t>
  </si>
  <si>
    <t>CD-DTOR-FONAM-030-2026</t>
  </si>
  <si>
    <t>CD-DTOR-FONAM-031-2026</t>
  </si>
  <si>
    <t>CD-DTOR-FONAM-032-2026</t>
  </si>
  <si>
    <t>CD-DTOR-FONAM-033-2026</t>
  </si>
  <si>
    <t>CD-DTOR-FONAM-034-2026</t>
  </si>
  <si>
    <t>CD-DTOR-FONAM-035-2026</t>
  </si>
  <si>
    <t>CD-DTOR-FONAM-036-2026</t>
  </si>
  <si>
    <t>CD-DTOR-FONAM-037-2026</t>
  </si>
  <si>
    <t>CD-DTOR-FONAM-038-2026</t>
  </si>
  <si>
    <t>CD-DTOR-FONAM-039-2026</t>
  </si>
  <si>
    <t>CD-DTOR-FONAM-040-2026</t>
  </si>
  <si>
    <t>CD-DTOR-FONAM-041-2026</t>
  </si>
  <si>
    <t>CD-DTOR-FONAM-042-2026</t>
  </si>
  <si>
    <t>CD-DTOR-FONAM-043-2026</t>
  </si>
  <si>
    <t>CD-DTOR-FONAM-044-2026</t>
  </si>
  <si>
    <t>CD-DTOR-FONAM-045-2026</t>
  </si>
  <si>
    <t>CD-DTOR-FONAM-046-2026</t>
  </si>
  <si>
    <t>CD-DTOR-FONAM-047-2026</t>
  </si>
  <si>
    <t>CD-DTOR-FONAM-048-2026</t>
  </si>
  <si>
    <t>CD-DTOR-FONAM-049-2026</t>
  </si>
  <si>
    <t>CD-DTOR-FONAM-050-2026</t>
  </si>
  <si>
    <t>CD-DTOR-FONAM-051-2026</t>
  </si>
  <si>
    <t>CD-DTOR-FONAM-052-2026</t>
  </si>
  <si>
    <t>CD-DTOR-FONAM-053-2026</t>
  </si>
  <si>
    <t>CD-DTOR-FONAM-054-2026</t>
  </si>
  <si>
    <t>CD-DTOR-FONAM-055-2026</t>
  </si>
  <si>
    <t>CD-DTOR-FONAM-056-2026</t>
  </si>
  <si>
    <t>CD-DTOR-FONAM-057-2026</t>
  </si>
  <si>
    <t>CD-DTOR-FONAM-058-2026</t>
  </si>
  <si>
    <t>CD-DTOR-FONAM-059-2026</t>
  </si>
  <si>
    <t>CD-DTOR-FONAM-060-2026</t>
  </si>
  <si>
    <t>CD-DTOR-FONAM-061-2026</t>
  </si>
  <si>
    <t>CD-DTOR-FONAM-062-2026</t>
  </si>
  <si>
    <t>CD-DTOR-FONAM-063-2026</t>
  </si>
  <si>
    <t>CD-DTOR-FONAM-064-2026</t>
  </si>
  <si>
    <t>CD-DTOR-FONAM-065-2026</t>
  </si>
  <si>
    <t>CD-DTOR-FONAM-066-2026</t>
  </si>
  <si>
    <t>CD-DTOR-FONAM-067-2026</t>
  </si>
  <si>
    <t>CD-DTOR-FONAM-068-2026</t>
  </si>
  <si>
    <t>CD-DTOR-FONAM-069-2026</t>
  </si>
  <si>
    <t>CD-DTOR-FONAM-070-2026</t>
  </si>
  <si>
    <t>CD-DTOR-FONAM-071-2026</t>
  </si>
  <si>
    <t>CD-DTOR-FONAM-072-2026</t>
  </si>
  <si>
    <t>CD-DTOR-FONAM-073-2026</t>
  </si>
  <si>
    <t>CD-DTOR-FONAM-074-2026</t>
  </si>
  <si>
    <t>CD-DTOR-FONAM-075-2026</t>
  </si>
  <si>
    <t>CD-DTOR-FONAM-076-2026</t>
  </si>
  <si>
    <t>CD-DTOR-FONAM-077-2026</t>
  </si>
  <si>
    <t>CD-DTOR-FONAM-078-2026</t>
  </si>
  <si>
    <t>CD-DTOR-FONAM-079-2026</t>
  </si>
  <si>
    <t>CD-DTOR-FONAM-080-2026</t>
  </si>
  <si>
    <t>CD-DTOR-FONAM-081-2026</t>
  </si>
  <si>
    <t>CD-DTOR-FONAM-082-2026</t>
  </si>
  <si>
    <t>CD-DTOR-FONAM-083-2026</t>
  </si>
  <si>
    <t>CD-DTOR-FONAM-084-2026</t>
  </si>
  <si>
    <t>CD-DTOR-FONAM-085-2026</t>
  </si>
  <si>
    <t>CD-DTOR-FONAM-086-2026</t>
  </si>
  <si>
    <t>CD-DTOR-FONAM-087-2026</t>
  </si>
  <si>
    <t>CD-DTOR-FONAM-088-2026</t>
  </si>
  <si>
    <t>CD-DTOR-FONAM-089-2026</t>
  </si>
  <si>
    <t>CD-DTOR-FONAM-090-2026</t>
  </si>
  <si>
    <t>CD-DTOR-FONAM-091-2026</t>
  </si>
  <si>
    <t>CD-DTOR-FONAM-092-2026</t>
  </si>
  <si>
    <t>CD-DTOR-FONAM-093-2026</t>
  </si>
  <si>
    <t>CD-DTOR-FONAM-094-2026</t>
  </si>
  <si>
    <t>CD-DTOR-FONAM-095-2026</t>
  </si>
  <si>
    <t>CD-DTOR-FONAM-096-2026</t>
  </si>
  <si>
    <t>CD-DTOR-FONAM-097-2026</t>
  </si>
  <si>
    <t>CD-DTOR-FONAM-098-2026</t>
  </si>
  <si>
    <t>CD-DTOR-FONAM-099-2026</t>
  </si>
  <si>
    <t>CD-DTOR-FONAM-100-2026</t>
  </si>
  <si>
    <t>CD-DTOR-FONAM-101-2026</t>
  </si>
  <si>
    <t>CD-DTOR-FONAM-102-2026</t>
  </si>
  <si>
    <t>CD-DTOR-FONAM-103-2026</t>
  </si>
  <si>
    <t>CD-DTOR-FONAM-104-2026</t>
  </si>
  <si>
    <t>CD-DTOR-FONAM-105-2026</t>
  </si>
  <si>
    <t>CD-DTOR-FONAM-106-2026</t>
  </si>
  <si>
    <t>CD-DTOR-FONAM-107-2026</t>
  </si>
  <si>
    <t>CD-DTOR-FONAM-108-2026</t>
  </si>
  <si>
    <t>CD-DTOR-FONAM-109-2026</t>
  </si>
  <si>
    <t>CD-DTOR-FONAM-110-2026</t>
  </si>
  <si>
    <t>CD-DTOR-FONAM-111-2026</t>
  </si>
  <si>
    <t>CD-DTOR-FONAM-112-2026</t>
  </si>
  <si>
    <t>CD-DTOR-FONAM-113-2026</t>
  </si>
  <si>
    <t>CD-DTOR-FONAM-114-2026</t>
  </si>
  <si>
    <t>CD-DTOR-FONAM-115-2026</t>
  </si>
  <si>
    <t>CD-DTOR-FONAM-116-2026</t>
  </si>
  <si>
    <t>CD-DTOR-FONAM-117-2026</t>
  </si>
  <si>
    <t>CD-DTOR-FONAM-118-2026</t>
  </si>
  <si>
    <t>CD-DTOR-FONAM-119-2026</t>
  </si>
  <si>
    <t>CD-DTOR-FONAM-120-2026</t>
  </si>
  <si>
    <t>CD-DTOR-FONAM-121-2026</t>
  </si>
  <si>
    <t>CD-DTOR-FONAM-122-2026</t>
  </si>
  <si>
    <t>CD-DTOR-FONAM-123-2026</t>
  </si>
  <si>
    <t>CD-DTOR-FONAM-124-2026</t>
  </si>
  <si>
    <t>CD-DTOR-FONAM-125-2026</t>
  </si>
  <si>
    <t>CD-DTOR-FONAM-126-2026</t>
  </si>
  <si>
    <t>CD-DTOR-FONAM-127-2026</t>
  </si>
  <si>
    <t>CD-DTOR-FONAM-128-2026</t>
  </si>
  <si>
    <t>CD-DTOR-FONAM-129-2026</t>
  </si>
  <si>
    <t>CD-DTOR-FONAM-130-2026</t>
  </si>
  <si>
    <t>CD-DTOR-FONAM-131-2026</t>
  </si>
  <si>
    <t>CD-DTOR-FONAM-132-2026</t>
  </si>
  <si>
    <t>CD-DTOR-FONAM-133-2026</t>
  </si>
  <si>
    <t>CD-DTOR-FONAM-134-2026</t>
  </si>
  <si>
    <t>CD-DTOR-FONAM-135-2026</t>
  </si>
  <si>
    <t>CD-DTOR-FONAM-136-2026</t>
  </si>
  <si>
    <t>CD-DTOR-FONAM-137-2026</t>
  </si>
  <si>
    <t>CD-DTOR-FONAM-138-2026</t>
  </si>
  <si>
    <t>CD-DTOR-CA-GN-001-2026</t>
  </si>
  <si>
    <t>DTOR-CS-GN-001-2026</t>
  </si>
  <si>
    <t>DTOR-CS-GN-002-2026</t>
  </si>
  <si>
    <t>DTOR-CS-GN-003-2026</t>
  </si>
  <si>
    <t>DTOR-CS-GN-004-2026</t>
  </si>
  <si>
    <t>DTOR-CS-GN-005-2026</t>
  </si>
  <si>
    <t>DTOR-CS-GN-006-2026</t>
  </si>
  <si>
    <t>DTOR-CS-GN-007-2026</t>
  </si>
  <si>
    <t>DTOR-CS-GN-008-2026</t>
  </si>
  <si>
    <t>DTOR-CS-GN-009-2026</t>
  </si>
  <si>
    <t>DTOR-CS-FONAM-001-2026</t>
  </si>
  <si>
    <t>DTOR-CS-FONAM-002-2026</t>
  </si>
  <si>
    <t>DTOR-CS-FONAM-003-2026</t>
  </si>
  <si>
    <t>DTOR-CS-FONAM-004-2026</t>
  </si>
  <si>
    <t>DTOR-CS-FONAM-005-2026</t>
  </si>
  <si>
    <t>DTOR-CS-FONAM-006-2026</t>
  </si>
  <si>
    <t>DTOR-CS-FONAM-007-2026</t>
  </si>
  <si>
    <t>DTOR-CS-FONAM-008-2026</t>
  </si>
  <si>
    <t>DTOR-CS-FONAM-009-2026</t>
  </si>
  <si>
    <t>DTOR-CS-FONAM-010-2026</t>
  </si>
  <si>
    <t>DTOR-CS-FONAM-011-2026</t>
  </si>
  <si>
    <t>DTOR-CS-FONAM-012-2026</t>
  </si>
  <si>
    <t>DTOR-CS-FONAM-014-2026</t>
  </si>
  <si>
    <t>DTOR-CS-FONAM-015-2026</t>
  </si>
  <si>
    <t>DTOR-CS-FONAM-016-2026</t>
  </si>
  <si>
    <t>DTOR-CS-FONAM-017-2026</t>
  </si>
  <si>
    <t>DTOR-CS-FONAM-018-2026</t>
  </si>
  <si>
    <t>DTOR-CS-FONAM-019-2026</t>
  </si>
  <si>
    <t>DTOR-CS-FONAM-020-2026</t>
  </si>
  <si>
    <t>DTOR-CS-FONAM-021-2026</t>
  </si>
  <si>
    <t>DTOR-CSUM-GN-001-2026</t>
  </si>
  <si>
    <t>DTOR-CSUM-GN-002-2026</t>
  </si>
  <si>
    <t>DTOR-CSUM-GN-003-2026</t>
  </si>
  <si>
    <t>DTOR-CSUM-GN-004-2026</t>
  </si>
  <si>
    <t>DTOR-CSUM-FONAM-001-2026</t>
  </si>
  <si>
    <t>DTOR-CSUM-FONAM-002-2026</t>
  </si>
  <si>
    <t>DTOR-CSUM-FONAM-003-2026</t>
  </si>
  <si>
    <t>DTOR-CSUM-FONAM-004-2026</t>
  </si>
  <si>
    <t>DTOR-CSUM-FONAM-005-2026</t>
  </si>
  <si>
    <t>DTOR-CSUM-FONAM-006-2026</t>
  </si>
  <si>
    <t>DTOR-CSUM-FONAM-007-2026</t>
  </si>
  <si>
    <t>DTOR-CSUM-FONAM-008-2026</t>
  </si>
  <si>
    <t>DTOR-CV-FONAM-001-2026</t>
  </si>
  <si>
    <t>DTOR-CV-FONAM-002-2026</t>
  </si>
  <si>
    <t>DTOR-CV-FONAM-003-2026</t>
  </si>
  <si>
    <t>DTOR-CV-FONAM-004-2026</t>
  </si>
  <si>
    <t>DTOR-CV-FONAM-005-2026</t>
  </si>
  <si>
    <t>DTOR-CV-FONAM-006-2026</t>
  </si>
  <si>
    <t>DTOR-CV-FONAM-007-2026</t>
  </si>
  <si>
    <t>DTOR-CV-FONAM-008-2026</t>
  </si>
  <si>
    <t>IPMC-DTOR-012-2026</t>
  </si>
  <si>
    <t>IPMC-DTOR-023-2026</t>
  </si>
  <si>
    <t>IPMC-DTOR-030-2026</t>
  </si>
  <si>
    <t>IPMC-DTOR-029-2026</t>
  </si>
  <si>
    <t>IPMC-DTOR-035-2026</t>
  </si>
  <si>
    <t>IPMC-DTOR-040-2026</t>
  </si>
  <si>
    <t>IPMC-DTOR-051-2026</t>
  </si>
  <si>
    <t>IPMC-DTOR-047-2026</t>
  </si>
  <si>
    <t>IPMC-DTOR-050-2026</t>
  </si>
  <si>
    <t>IPMC-DTOR-001-2026</t>
  </si>
  <si>
    <t>IPMC-DTOR-005-2026</t>
  </si>
  <si>
    <t>IPMC-DTOR-004-2026</t>
  </si>
  <si>
    <t>IPMC-DTOR-007-2026</t>
  </si>
  <si>
    <t>IPMC-DTOR-013-2026</t>
  </si>
  <si>
    <t>IPMC-DTOR-016-2026</t>
  </si>
  <si>
    <t>IPMC-DTOR-017-2026</t>
  </si>
  <si>
    <t>IPMC-DTOR-018-2026</t>
  </si>
  <si>
    <t>IPMC-DTOR-011-2026</t>
  </si>
  <si>
    <t>IPMC-DTOR-022-2026</t>
  </si>
  <si>
    <t>IPMC-DTOR-026-2026</t>
  </si>
  <si>
    <t>IPMC-DTOR-033-2026</t>
  </si>
  <si>
    <t>DTOR-SAMC-001-2026</t>
  </si>
  <si>
    <t>IPMC-DTOR-028-2026</t>
  </si>
  <si>
    <t>IPMC-DTOR-036-2026</t>
  </si>
  <si>
    <t>IPMC-DTOR-037-2026</t>
  </si>
  <si>
    <t>IPMC-DTOR-038-2026</t>
  </si>
  <si>
    <t>IPMC-DTOR-049-2026</t>
  </si>
  <si>
    <t>IPMC-DTOR-054-2026</t>
  </si>
  <si>
    <t>IPMC-DTOR-053-2026</t>
  </si>
  <si>
    <t>IPMC-DTOR-015-2026</t>
  </si>
  <si>
    <t>IPMC-DTOR-027-2026</t>
  </si>
  <si>
    <t>IPMC-DTOR-032-2026</t>
  </si>
  <si>
    <t>IPMC-DTOR-045-2026</t>
  </si>
  <si>
    <t>IPMC-DTOR-003-2026</t>
  </si>
  <si>
    <t>IPMC-DTOR-002-2026</t>
  </si>
  <si>
    <t>IPMC-DTOR-009-2026</t>
  </si>
  <si>
    <t>IPMC-DTOR-019-2026</t>
  </si>
  <si>
    <t>IPMC-DTOR-031-2026</t>
  </si>
  <si>
    <t>IPMC-DTOR-014-2026</t>
  </si>
  <si>
    <t>IPMC-DTOR-039-2026</t>
  </si>
  <si>
    <t>IPMC-DTOR-044-2026</t>
  </si>
  <si>
    <t>IPMC-DTOR-008-2026</t>
  </si>
  <si>
    <t>IPMC-DTOR-043-2026</t>
  </si>
  <si>
    <t>IPMC-DTOR-041-2026</t>
  </si>
  <si>
    <t>IPMC-DTOR-046-2026</t>
  </si>
  <si>
    <t>IPMC-DTOR-048-2026</t>
  </si>
  <si>
    <t>IPMC-DTOR-055-2026</t>
  </si>
  <si>
    <t>IPMC-DTOR-056-2026</t>
  </si>
  <si>
    <t>IPMC-DTOR-060-2026</t>
  </si>
  <si>
    <t>LINA MARIA RUIZ SANCHEZ</t>
  </si>
  <si>
    <t>HAROLD EDER VARGAS QUEVEDO</t>
  </si>
  <si>
    <t>LINA JULIETH CASTRO HERNANDEZ</t>
  </si>
  <si>
    <t>GIOVANNY GUTIERREZ HERRERA</t>
  </si>
  <si>
    <t>GUSTAVO ALFONSO GONZALEZ BONILLA</t>
  </si>
  <si>
    <t>BLANCA CECILIA MENDOZA MARTINEZ</t>
  </si>
  <si>
    <t>ELIANA CASTAÑEDA YUCUMA</t>
  </si>
  <si>
    <t>DERLY JOHANA CALLEJAS AVILA</t>
  </si>
  <si>
    <t>ALIX ADRIANA MONTILLA POLO</t>
  </si>
  <si>
    <t>JAVIER IVAN DUARTE VARGAS</t>
  </si>
  <si>
    <t>LUIS ALEJANDRO GOMEZ ROJAS</t>
  </si>
  <si>
    <t>LEIDY JOHANA MURCIA MORALES</t>
  </si>
  <si>
    <t>LEIDY VIVIANA CIPRIAN HERANDEZ</t>
  </si>
  <si>
    <t>NESTOR ALFONZO GIL CAÑON</t>
  </si>
  <si>
    <t>DUBERNEY MULATO ARRECHEA</t>
  </si>
  <si>
    <t>DIANA CECILIA GUEPENDO GUZMAN</t>
  </si>
  <si>
    <t>HEIDY JOHANNA MURCIA ALDANA</t>
  </si>
  <si>
    <t>GERMAN DAVID VALDERRAMA REY</t>
  </si>
  <si>
    <t>LUZ ENETH CARDONA GONZALEZ</t>
  </si>
  <si>
    <t>AMILCAR HERNAN SANTOS MORALES</t>
  </si>
  <si>
    <t>JHON JAIVER MUÑOZ SARMIENTO</t>
  </si>
  <si>
    <t>WILSON MENDEZ</t>
  </si>
  <si>
    <t>JOSE JEISON AVILA OLAYA</t>
  </si>
  <si>
    <t>LUZ AMANDA RUIZ CASTAÑEDA</t>
  </si>
  <si>
    <t>LEIDY YOLIMA VILLABON ROMERO</t>
  </si>
  <si>
    <t>JULIAN ANDRES CARRILLO LOPEZ</t>
  </si>
  <si>
    <t>INGRID DAYAN TENORIO OSORIO</t>
  </si>
  <si>
    <t>LIDIS YULISSA RADA</t>
  </si>
  <si>
    <t>LUZ ADRIANA GONZALEZ CARRANZA</t>
  </si>
  <si>
    <t>WILMAR ANDRES SANCHEZ ORTEGA</t>
  </si>
  <si>
    <t>JOSE INDALECIO OJEDA FLOREZ</t>
  </si>
  <si>
    <t>LUZ AMANDA MORENO SALAZAR</t>
  </si>
  <si>
    <t>INGRID TATIANA MOSQUERA AVILA</t>
  </si>
  <si>
    <t>HUGO MARIO MARIN GOMEZ</t>
  </si>
  <si>
    <t>SANDRA YULIETH SERNA RIOS</t>
  </si>
  <si>
    <t>HERNAN DARIO HINESTROSA HOYOS</t>
  </si>
  <si>
    <t>JENIFFER VIVIANA DIAZ RODRIGUEZ</t>
  </si>
  <si>
    <t>JOSE ALEXANDER SUAREZ LADINO</t>
  </si>
  <si>
    <t>LUIS OBERTO TUAY REUTER</t>
  </si>
  <si>
    <t>WILMER ARMANDO ARIZA GARAVITO</t>
  </si>
  <si>
    <t>JUAN DAVID LOZANO CIFUENTES</t>
  </si>
  <si>
    <t>EDNER ELIEZER SAENZ DIAZ</t>
  </si>
  <si>
    <t>NATALY HERRERA GOMEZ</t>
  </si>
  <si>
    <t>SILVANA GOMEZ ARISTIZABAL</t>
  </si>
  <si>
    <t>YENY ANDREA CALLEJAS AVILA</t>
  </si>
  <si>
    <t>JULY TATIANA CASTILLO VERGEL</t>
  </si>
  <si>
    <t>JEISSON AUGUSTO OSORIO GUTIERREZ</t>
  </si>
  <si>
    <t>OSCAR MAURICIO MARTÍNEZ DÍAZ</t>
  </si>
  <si>
    <t>MAY NIETO ARANGUREN</t>
  </si>
  <si>
    <t>ERCI MIREY CUBILLOS TORRES</t>
  </si>
  <si>
    <t>MAIRA ALEJANDRA VILLANUEVA RIVAS</t>
  </si>
  <si>
    <t>KEVIN YEPSEL MEDINA NIEVES</t>
  </si>
  <si>
    <t>MILTON LEANDRO MOSQUERA AVILA</t>
  </si>
  <si>
    <t>JOLMAN VARGAS CASTELLANOS</t>
  </si>
  <si>
    <t>BERTULFO MEJÍA HERRERA</t>
  </si>
  <si>
    <t>LUZ MERY CRUZ RIVERA</t>
  </si>
  <si>
    <t>YEISON CAMILO DIAZ PULIDO</t>
  </si>
  <si>
    <t>LEONARDO ROJAS CETINA</t>
  </si>
  <si>
    <t>JORGE SIREYE MARIN GOMEZ</t>
  </si>
  <si>
    <t>OMAR ENRIQUE TROCHEZ ARIAS</t>
  </si>
  <si>
    <t>KEVIN HERNAN OSPINA RENGIFO</t>
  </si>
  <si>
    <t>HECTOR FABIAN LISCANO GUTIÉRREZ</t>
  </si>
  <si>
    <t>LEONAR RICARDO MONTOYA DELGADILLO</t>
  </si>
  <si>
    <t>OSCAR ALEJANDRO REY GARCIA</t>
  </si>
  <si>
    <t>DANIEL GONZALEZ LASSO</t>
  </si>
  <si>
    <t>ERIKA YURANI DIAZ ALGARRA</t>
  </si>
  <si>
    <t>BLANCA KATERINE ZULUAGA GAITAN</t>
  </si>
  <si>
    <t>VICTOR ANDRES GIL GUERRERO</t>
  </si>
  <si>
    <t>PATRICIA GONZALEZ GARNICA</t>
  </si>
  <si>
    <t>FRANK NICOLAS ALVARADO RIVERA</t>
  </si>
  <si>
    <t>SANYI XIOMARA MÉNDEZ SUAREZ</t>
  </si>
  <si>
    <t>ANDREA DEL PILAR HERNANDEZ MALAVER</t>
  </si>
  <si>
    <t>MARÍA CAMILA OTÁLORA HERRÁN</t>
  </si>
  <si>
    <t>DIANA MICHELL CASTRO RODRIGUEZ</t>
  </si>
  <si>
    <t>ALEXANDER MARTINEZ ARENAS</t>
  </si>
  <si>
    <t>ANDREA VIUCHE SALGUERO</t>
  </si>
  <si>
    <t>GERMAN ELIESER TORRES BLANCO</t>
  </si>
  <si>
    <t>YULIETH NATALI AVILA PINTO</t>
  </si>
  <si>
    <t>JOHN FABER RAMOS TORRES</t>
  </si>
  <si>
    <t>MONICA ANDREA NOVOA SALAMANCA</t>
  </si>
  <si>
    <t>ROBERTO VELÁSQUEZ BELTRÁN</t>
  </si>
  <si>
    <t>MARIAJOSE MELO ARDILA</t>
  </si>
  <si>
    <t>DIEGO ALEJANDRO SERRANO RINCÓN</t>
  </si>
  <si>
    <t>INGRI AZUCENA SARMIENTO SUAREZ</t>
  </si>
  <si>
    <t>JHON WILMER GARAY RAMIREZ</t>
  </si>
  <si>
    <t>JULISSA POVEDA AMAYA</t>
  </si>
  <si>
    <t>LUIS ENRIQUE CALDERON FRANCO</t>
  </si>
  <si>
    <t>RONNAL ECHEVERRY GARCIA</t>
  </si>
  <si>
    <t>LINDA ROCIO ORJUELA PARRADO</t>
  </si>
  <si>
    <t>YUDY ALEXANDRA RUBIO GARCÍA</t>
  </si>
  <si>
    <t>LUZ MILEIDY AVENDAÑO ORJUELA</t>
  </si>
  <si>
    <t>YEIMY MILENA ROMERO PEREZ</t>
  </si>
  <si>
    <t>MARICELA PERDOMO LOAIZA</t>
  </si>
  <si>
    <t>DEIVER ANDREY ACOSTA LINARES</t>
  </si>
  <si>
    <t>CRISTIAN CAMILO BERMUDEZ PINZON</t>
  </si>
  <si>
    <t>FREDY ALONSO VELASQUEZ GARCIA</t>
  </si>
  <si>
    <t>FELIX ORLANDO MORALES PULGARIN</t>
  </si>
  <si>
    <t>JUAN LUIS CEBALLOS MORALES</t>
  </si>
  <si>
    <t>JAVIER MAURICIO GOMEZ CRUZ</t>
  </si>
  <si>
    <t>JOSE DAVID TARAZONA RUEDA</t>
  </si>
  <si>
    <t>MABY KATERIN FALLA TOVAR</t>
  </si>
  <si>
    <t>NIDIA SIRLEY MEJIA VENAVIDEZ</t>
  </si>
  <si>
    <t>NATALIA ANDREA BETANCOURT AVILA</t>
  </si>
  <si>
    <t xml:space="preserve">YHON FABIO GUTIERREZ ROJAS </t>
  </si>
  <si>
    <t>DUVAN STIVEN BEJARANO MONDRAGON</t>
  </si>
  <si>
    <t>LUIS ALEJANDRO MORALES CASTELLANOS</t>
  </si>
  <si>
    <t>DANIEL MANCERA RAMIREZ</t>
  </si>
  <si>
    <t>BLADIMIR HERNANDEZ CORTES</t>
  </si>
  <si>
    <t>PAULA ANDREA CASTILLO FANDIÑO</t>
  </si>
  <si>
    <t>DEICY DANIELA ROJAS RUIZ</t>
  </si>
  <si>
    <t>ENEIL MATUTE YARURO</t>
  </si>
  <si>
    <t>ANGEL RAMIRO PULIDO PULIDO</t>
  </si>
  <si>
    <t>KAROL NATALIA ESPINOSA MALAGON</t>
  </si>
  <si>
    <t>DEISY NATALIA ARDILA HUERTAS</t>
  </si>
  <si>
    <t>ANYILI JOHANA RAMIREZ URREGO</t>
  </si>
  <si>
    <t>NEYDY YURANI PASCUAS BENAVIDES</t>
  </si>
  <si>
    <t>JOHAN SNEYDER CHINCHILLA LÓPEZ</t>
  </si>
  <si>
    <t>JHONATAN SANCHEZ CORCOVADO</t>
  </si>
  <si>
    <t>EDGAR SAENZ RAMÍREZ</t>
  </si>
  <si>
    <t>SILVIO MEDINA CASANOVA</t>
  </si>
  <si>
    <t>WILSON ALBERTO GUARIN PEREZ</t>
  </si>
  <si>
    <t>RUDVER EMIGDIO RUBIO PRECIADO</t>
  </si>
  <si>
    <t>ANDRIDE GONZÁLEZ BLANCO</t>
  </si>
  <si>
    <t xml:space="preserve">MARCOS ANDRES RINCON RAMIREZ </t>
  </si>
  <si>
    <t xml:space="preserve">JHON FREDDY JIMÉNEZ RAMOS </t>
  </si>
  <si>
    <t>LUIS ARLEY MUÑOZ SARMIENTO</t>
  </si>
  <si>
    <t>MARIA DEL ROSARIO MARTINEZ ALMECIGA</t>
  </si>
  <si>
    <t>AUGUSTO ROLDAN GARZON</t>
  </si>
  <si>
    <t>SHALVER RUIZ BELTRAN</t>
  </si>
  <si>
    <t>MARICELA HERRERA ROSAS</t>
  </si>
  <si>
    <t>JERSON ANDREY MEDINA MUÑOZ</t>
  </si>
  <si>
    <t>DANIEL CAMILO HERRERA RIVERA</t>
  </si>
  <si>
    <t>ALVARO ALEJANDRO SPOSITO ANAYA</t>
  </si>
  <si>
    <t>MIGUEL EDUARDO PATARROYO RAMOS</t>
  </si>
  <si>
    <t xml:space="preserve">FREYDER BERNABE BRITTO NAVARRO </t>
  </si>
  <si>
    <t>VALENTÍN DOMÍNGUEZ GARCÍA</t>
  </si>
  <si>
    <t>JORGE ELIECER PERDOMO CARDOZO</t>
  </si>
  <si>
    <t>DANIEL VALERO BERNAL</t>
  </si>
  <si>
    <t>GINNA PATRICIA CRUZ CARDENAS</t>
  </si>
  <si>
    <t>SOLANYI REYES FORERO</t>
  </si>
  <si>
    <t>CAROL ALBERTO MARTINEZ ALMECIGA</t>
  </si>
  <si>
    <t>FREDY YHAMIT GARCIA PULIDO</t>
  </si>
  <si>
    <t>JUAN SEBASTIAN ALVAREZ CASTRO</t>
  </si>
  <si>
    <t>HERSER DUVAN RODRIGUEZ GUERRERO</t>
  </si>
  <si>
    <t>OSCAR GABRIEL RAIGOZO HORTUA</t>
  </si>
  <si>
    <t>SIMON VALLEJO RAMIREZ</t>
  </si>
  <si>
    <t>LIDA GISELA FORIGUA MOYANO</t>
  </si>
  <si>
    <t>RICARDO ANDRES CARDENAS RODRIGUEZ</t>
  </si>
  <si>
    <t>PAULA ANDREA BERMUDEZ LONDOÑO</t>
  </si>
  <si>
    <t>JUAN CARLOS CASTELLON ACOSTA</t>
  </si>
  <si>
    <t>WALTER FERNEY CAMACHO MORA</t>
  </si>
  <si>
    <t>ADRIZA ANDREINA VILLARREAL CORREA</t>
  </si>
  <si>
    <t>JOSE GREGORIO VILORIA RIVAS</t>
  </si>
  <si>
    <t>ALEXIS ARCADIO BLANCO CHAVEZ</t>
  </si>
  <si>
    <t>ERIKA PATRICIA BENAVIDES RODRÍGUEZ</t>
  </si>
  <si>
    <t>WILLIAM ALFONSO CARABALLO</t>
  </si>
  <si>
    <t>LIDA LUCENA TABORDA SANCHEZ</t>
  </si>
  <si>
    <t>AURA NELLY CUERVO MENDOZA</t>
  </si>
  <si>
    <t xml:space="preserve">DEISY MILENA DAZA FUENTES
</t>
  </si>
  <si>
    <t>WILMER GIOVANY GONZALEZ CARMONA</t>
  </si>
  <si>
    <t>LUIS ALFREDO CRUZ ANDRADE</t>
  </si>
  <si>
    <t>MARIA JULIANA GUTIERREZ RODRIGUEZ</t>
  </si>
  <si>
    <t>JOHN FREDY CARDENAS AGUILERA</t>
  </si>
  <si>
    <t>PEDRO ARTURO CAMARGO MARTINEZ</t>
  </si>
  <si>
    <t>VICTOR MANUEL MORA VENEGAS</t>
  </si>
  <si>
    <t>WENDY LUCIA POVEDA CARVAJAL</t>
  </si>
  <si>
    <t>NIDIA PATRICIA PEÑA MUÑOZ</t>
  </si>
  <si>
    <t>CAMILO CELESTINO DURANTES</t>
  </si>
  <si>
    <t>EDER LEONARDO PANTOJA CISNEROS</t>
  </si>
  <si>
    <t>CECILIA MENDOZA LIZARAZO</t>
  </si>
  <si>
    <t>LAURA ANDREA CÓRDOBA PARRADO</t>
  </si>
  <si>
    <t>ALEJANDRO RUIZ LINAREZ</t>
  </si>
  <si>
    <t>JORGE DUVAN ROBINS MORENO</t>
  </si>
  <si>
    <t>CARLOS FELIPE ARBOLEDA OVALLE</t>
  </si>
  <si>
    <t>MISAEL DAVID CORTES CISNEROS</t>
  </si>
  <si>
    <t>EDGAR POLANCO CERQUERA</t>
  </si>
  <si>
    <t>NERIO GUZMAN ESPID CASTILLO</t>
  </si>
  <si>
    <t>WILLIAM ALEJANDRO RIOS DEANTONIO</t>
  </si>
  <si>
    <t>ANGELICA MARIA PALACIOS MORALES</t>
  </si>
  <si>
    <t>FAUSTO RIAÑO LONDOÑO</t>
  </si>
  <si>
    <t>JOSE ALBEIRO CARO VILLALBA</t>
  </si>
  <si>
    <t>PEDRO ANDRÉS ORTIZ QUIMBAYA</t>
  </si>
  <si>
    <t xml:space="preserve">JOSUE ISNARDO RAMOS GUATIVA
</t>
  </si>
  <si>
    <t xml:space="preserve">KATHERINE ANDREA SANCHEZ MATEUS
</t>
  </si>
  <si>
    <t>ANA LUCIA PAYAN LIEVANO</t>
  </si>
  <si>
    <t xml:space="preserve">ILVAR ANTONIO HERNANDEZ SUAREZ
</t>
  </si>
  <si>
    <t xml:space="preserve">NANCY PAOLA RAIGOZO RAIGOZO
</t>
  </si>
  <si>
    <t xml:space="preserve">MONICA ANDREA GUATIVA SARMIENTO
</t>
  </si>
  <si>
    <t xml:space="preserve">MARIA CAMILA BONCES BERNAL
</t>
  </si>
  <si>
    <t>RENE ALEXANDER REYES RODRIGUEZ</t>
  </si>
  <si>
    <t xml:space="preserve">CLAUDIA PATRICIA OBANDO GALLEGO
</t>
  </si>
  <si>
    <t>ESTEFANIA ESCOLAR MORRIS</t>
  </si>
  <si>
    <t>JULIAN DAVID RIVERA ROMERO</t>
  </si>
  <si>
    <t>MARCO AURELIO CARVAJAL BRITTO</t>
  </si>
  <si>
    <t>JOSE NAJADEBOTO COLINA</t>
  </si>
  <si>
    <t>LUISA FERNANDA ALVAREZ SALDARRIAGA</t>
  </si>
  <si>
    <t>TANIA ALEJANDRADAVIDSON TARAZONA</t>
  </si>
  <si>
    <t>EDILBERTO DAZA BEJARANO</t>
  </si>
  <si>
    <t>YENI PAOLA CARDOZO SAAVEDRA</t>
  </si>
  <si>
    <t>DIEGO ESCAMILLA QUITIAN</t>
  </si>
  <si>
    <t>DIANA MARIA ROPAIN ALVARADO</t>
  </si>
  <si>
    <t>DIEGO ARMANDO TOVAR RAMIREZ</t>
  </si>
  <si>
    <t>JOSE RAMON CAYUPARE DORANTES</t>
  </si>
  <si>
    <t>NICOL FABIAN PERDOMO GARCIA</t>
  </si>
  <si>
    <t>NESTOR ANDRES GARCIA RODRIGUEZ</t>
  </si>
  <si>
    <t>JOSE MAURICIO CAMACHO ARIAS</t>
  </si>
  <si>
    <t>JOSÉ ORLITH BUSTOS FERREIRA</t>
  </si>
  <si>
    <t>JULLY ANDREA FORERO RIAÑO</t>
  </si>
  <si>
    <t>LINETH NATALIA FERRO MUÑOZ</t>
  </si>
  <si>
    <t>DANIELA ALEXANDRA ROMERO SABOGAL</t>
  </si>
  <si>
    <t>ANDREA LORENA TUTA PINZON</t>
  </si>
  <si>
    <t>WENDY JOHANA FRANCO MARULANDA</t>
  </si>
  <si>
    <t>ANDREA CAROLINA DUARTE CARRERO</t>
  </si>
  <si>
    <t>JESUS DAVID DIAZ IMBACHI</t>
  </si>
  <si>
    <t>JESSICA ORTIZ GUTIÉRREZ</t>
  </si>
  <si>
    <t>JUDY ALEJANDRA SÁNCHEZ BENAVIDES</t>
  </si>
  <si>
    <t>BEIMAR JHOAN HERRERA MOLANO</t>
  </si>
  <si>
    <t>JULIANA LOZANO QUINTANA</t>
  </si>
  <si>
    <t>DEISY DAYANNA RODRÍGUEZ RODRÍGUEZ</t>
  </si>
  <si>
    <t>CARLOS DANIEL MONCAYO SAMUDIO</t>
  </si>
  <si>
    <t>HERNAN ALONSO SERRANO VASQUEZ</t>
  </si>
  <si>
    <t>NICOLAS GALINDO MORENO</t>
  </si>
  <si>
    <t>RODOLFO ELIAS ARCE</t>
  </si>
  <si>
    <t>JESSICA TATIANA CAÑON PAEZ</t>
  </si>
  <si>
    <t>MARIA ROSA FRANCINETH CASTELLANOS CARDONA</t>
  </si>
  <si>
    <t>KAREL ALDRIN SANCHEZ HERNANDEZ</t>
  </si>
  <si>
    <t>ANDRES SOCHA FANDIÑO</t>
  </si>
  <si>
    <t>TAHNEE SALEH NORIEGA</t>
  </si>
  <si>
    <t>HECTOR FABIO CARDONA CASTRO</t>
  </si>
  <si>
    <t xml:space="preserve">PAOLA OCHOA CABRERA </t>
  </si>
  <si>
    <t>SANDRA YURANY GIL PULIDO</t>
  </si>
  <si>
    <t>SANDY CAROLINA QUINTANA PINTO</t>
  </si>
  <si>
    <t>LUISA FERNANDA MORENO BERNAL</t>
  </si>
  <si>
    <t>GUSTAVO ADOLFO NOVOA CUBILLOS</t>
  </si>
  <si>
    <t>DUBY KATERINE MACHADO GARCIA</t>
  </si>
  <si>
    <t>LENA MARIA GIL MARTINEZ</t>
  </si>
  <si>
    <t>CEIBAS LOGISTICAS S.A.S.</t>
  </si>
  <si>
    <t>TELEVIGILANCIA LTDA. PROTECCIÓN Y SEGURIDAD</t>
  </si>
  <si>
    <t>AGROPALMAR DEL LLANO S.A.S.</t>
  </si>
  <si>
    <t>SUAUTO INGENIERIA S.A.S</t>
  </si>
  <si>
    <t>ANA TERESA SANTANA GARCES</t>
  </si>
  <si>
    <t>MARIA CILIA AVILA RODRIGUEZ</t>
  </si>
  <si>
    <t>ALTRES S.A.S</t>
  </si>
  <si>
    <t>GRUPO UNIFICADO DE TRABAJO EN SALUD, CENTRO DE RECONOCIMIENTO DE CONDUCTORES E IPS OCUPACIONAL S.A.S. con sigla GUTSALUD CRC E IPS OCUPACIONAL S.A.S.</t>
  </si>
  <si>
    <t>SERVICIO ESPECIAL 217 EXPRESS S.A.S</t>
  </si>
  <si>
    <t>SUMINISTROS Y ASESORIAS S&amp;R S.A.S</t>
  </si>
  <si>
    <t>NORMA CONSTANZA BONELO</t>
  </si>
  <si>
    <t>ECOTURISMO SIERRA DE LA MACARENA S.A.S ZOMAC</t>
  </si>
  <si>
    <t>AGROPALMAR DEL LLANO SAS</t>
  </si>
  <si>
    <t>TORMET AMBIENTE Y DESARROLLO SAS</t>
  </si>
  <si>
    <t>ALEJANDRO VEGA VEGA</t>
  </si>
  <si>
    <t>SUAUTO INGENIERIA SAS</t>
  </si>
  <si>
    <t>SERVICIOS AUTOLLANOS S.A.S.</t>
  </si>
  <si>
    <t xml:space="preserve">ANA SILVIA SÁNCHEZ SALGADO </t>
  </si>
  <si>
    <t xml:space="preserve">DERBY TALLER AUTOMOTRIZ S.A.S </t>
  </si>
  <si>
    <t>TECNIMOTOS DE LA ORINOQUIA SAS SEZE</t>
  </si>
  <si>
    <t>AUNAR GRUPO PROFESIONAL S.A.S</t>
  </si>
  <si>
    <t>TERMO ENERGIA S.A.S</t>
  </si>
  <si>
    <t>ESTACIÓN DE SERVICIO EL ACEITE S.A.S.</t>
  </si>
  <si>
    <t>DISTRACOM S.A.</t>
  </si>
  <si>
    <t>INVERSIONES ASDISAN S.A.S.</t>
  </si>
  <si>
    <t>JESUS ANTONIO ZORRO ZORRO</t>
  </si>
  <si>
    <t>MARGARITA BUSTOS PEÑA</t>
  </si>
  <si>
    <t>E.D.S. COSECHAS S.A.S.</t>
  </si>
  <si>
    <t xml:space="preserve">HUMBERTO MANRIQUE VALDERRAMA </t>
  </si>
  <si>
    <t>SANDRA SORAYA BARBOSA SUAREZ</t>
  </si>
  <si>
    <t>DISTRIBUCIÓN COMERCIO Y TRANSPORTE SAN MARTIN “DISCOTRASAM” S.A.S.</t>
  </si>
  <si>
    <t>BERNARDO PEÑA CASTELLANOS</t>
  </si>
  <si>
    <t xml:space="preserve">LEÓNIDAS RICARDO MONTAÑA BORRAY </t>
  </si>
  <si>
    <t>HUGO MUÑOZ VARGAS</t>
  </si>
  <si>
    <t>SERVICIOS Y SUMINISTROS DEL META S.A.S.</t>
  </si>
  <si>
    <t>GRUPO DIVERSA SAS</t>
  </si>
  <si>
    <t>S&amp;S SOLUCIONES Y DESARROLLO SAS</t>
  </si>
  <si>
    <t>SOLUCIONES QUIMICAS Y AMBIENTALES BUCARAMANGA SAS</t>
  </si>
  <si>
    <t>COMERCIO INTEGRAL &amp; SERVICIOS S.A.S</t>
  </si>
  <si>
    <t>VPV SUMINISTROS, CONSTRUCCIONES, CONSULTORIAS E INGENIERIA S.A.S</t>
  </si>
  <si>
    <t>273/2026</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</si>
  <si>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</si>
  <si>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DR00-3202008-15-004 Prestar los servicios Profesionales con plena autonomía técnica y administrativa, en la Dirección territorial Orinoquia, para realizar las etapas precontractuales, contractuales y poscontractuales, en el marco del Proyecto de Conservación.</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</si>
  <si>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</si>
  <si>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</si>
  <si>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</si>
  <si>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DR06-3202008-15-015 Prestar los servicios profesionales con plena autonomía técnica y administrativa, en el Parque Nacional Natural Sumapaz, para ejecutar los procesos administrativos, financieros y de gestión contractual, en el marco del Proyecto de Conservación.</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</si>
  <si>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</si>
  <si>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</si>
  <si>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</si>
  <si>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DR07-3202008-15-007 Prestar los servicios profesionales con plena autonomía técnica y administrativa, en el Parque Nacional Natural Tinigua, para ejecutar las acciones administrativas, financieras y de gestión contractual, en el marco del Proyecto de Conservación.</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</si>
  <si>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</si>
  <si>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</si>
  <si>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</si>
  <si>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</si>
  <si>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</si>
  <si>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</si>
  <si>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</si>
  <si>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</si>
  <si>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</si>
  <si>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</si>
  <si>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</si>
  <si>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</si>
  <si>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</si>
  <si>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</si>
  <si>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DR00-3202008-15-006 Prestar los servicios profesionales con plena autonomía técnica y administrativa, en la Dirección Territorial Orinoquia, para ejecutar las acciones requeridas en el procedimiento de gestión contable, en el marco del Proyecto de Conservación.</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</si>
  <si>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</si>
  <si>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</si>
  <si>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DR05-3202052-8-053 Prestar los servicios profesionales con plena autonomía técnica y administrativa, en el Parque Nacional Natural Sierra de la Macarena, para adelantar la ruta de actualización del Plan de Manejo, en el marco del Proyecto de Conservación.</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</si>
  <si>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</si>
  <si>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</si>
  <si>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</si>
  <si>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</si>
  <si>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</si>
  <si>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</si>
  <si>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</si>
  <si>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</si>
  <si>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</si>
  <si>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</si>
  <si>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</si>
  <si>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</si>
  <si>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</si>
  <si>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</si>
  <si>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DR00-3202008-15-011Prestar los servicios profesionales con plena autonomía técnica y administrativa, en la Dirección Territorial, para desarrollar actividades administrativas y financieras, en el marco del Proyecto de conservación.</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</si>
  <si>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</si>
  <si>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</si>
  <si>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</si>
  <si>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</si>
  <si>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</si>
  <si>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</si>
  <si>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</si>
  <si>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</si>
  <si>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</si>
  <si>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</si>
  <si>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</si>
  <si>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</si>
  <si>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</si>
  <si>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</si>
  <si>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</si>
  <si>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</si>
  <si>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</si>
  <si>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</si>
  <si>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</si>
  <si>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</si>
  <si>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</si>
  <si>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DR00-3202008-15-014 Prestar los servicios profesionales con plena autonomía técnica y administrativa, en la Dirección Territorial Orinoquia, para realizar actividades de planeación estratégica técnico-administrativas, en el marco del Proyecto de Conservación.</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</si>
  <si>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</si>
  <si>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</si>
  <si>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</si>
  <si>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</si>
  <si>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</si>
  <si>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</si>
  <si>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</si>
  <si>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</si>
  <si>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</si>
  <si>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</si>
  <si>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</si>
  <si>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</si>
  <si>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</si>
  <si>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</si>
  <si>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</si>
  <si>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</si>
  <si>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</si>
  <si>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</si>
  <si>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</si>
  <si>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</si>
  <si>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</si>
  <si>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</si>
  <si>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</si>
  <si>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</si>
  <si>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</si>
  <si>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</si>
  <si>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</si>
  <si>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</si>
  <si>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</si>
  <si>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</si>
  <si>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</si>
  <si>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</si>
  <si>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</si>
  <si>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</si>
  <si>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</si>
  <si>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</si>
  <si>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</si>
  <si>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</si>
  <si>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</si>
  <si>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</si>
  <si>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</si>
  <si>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</si>
  <si>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</si>
  <si>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</si>
  <si>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</si>
  <si>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</si>
  <si>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</si>
  <si>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</si>
  <si>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</si>
  <si>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 xml:space="preserve">DR04-3202032-1-029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  </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</si>
  <si>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</si>
  <si>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</si>
  <si>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</si>
  <si>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</si>
  <si>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</si>
  <si>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</si>
  <si>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</si>
  <si>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</si>
  <si>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</si>
  <si>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</si>
  <si>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</si>
  <si>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</si>
  <si>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</si>
  <si>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</si>
  <si>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</si>
  <si>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</si>
  <si>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</si>
  <si>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</si>
  <si>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</si>
  <si>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</si>
  <si>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</si>
  <si>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</si>
  <si>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</si>
  <si>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</si>
  <si>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</si>
  <si>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</si>
  <si>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</si>
  <si>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</si>
  <si>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</si>
  <si>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</si>
  <si>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</si>
  <si>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</si>
  <si>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</si>
  <si>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</si>
  <si>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</si>
  <si>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</si>
  <si>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</si>
  <si>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</si>
  <si>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</si>
  <si>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</si>
  <si>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</si>
  <si>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</si>
  <si>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</si>
  <si>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DR02-3202060-18_1-061 Prestar los servicios profesionales con plena autonomía técnica y administrativa, en el Parque Nacional Natural Chingaza, para desarrollar y hacer seguimiento a los procesos de restauración ecológica, las investigaciones del componente de flora y monitoreo de los Valor Objeto de Conservación (filtro fino y filtro grueso), en el marco del Proyecto de Conservación.</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</si>
  <si>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</si>
  <si>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</si>
  <si>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</si>
  <si>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</si>
  <si>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</si>
  <si>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</si>
  <si>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</si>
  <si>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</si>
  <si>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</si>
  <si>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</si>
  <si>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</si>
  <si>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</si>
  <si>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</si>
  <si>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</si>
  <si>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</si>
  <si>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</si>
  <si>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</si>
  <si>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</si>
  <si>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</si>
  <si>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</si>
  <si>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</si>
  <si>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</si>
  <si>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</si>
  <si>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</si>
  <si>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</si>
  <si>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</si>
  <si>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</si>
  <si>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</si>
  <si>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</si>
  <si>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</si>
  <si>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</si>
  <si>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</si>
  <si>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</si>
  <si>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</si>
  <si>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</si>
  <si>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</si>
  <si>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</si>
  <si>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</si>
  <si>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</si>
  <si>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</si>
  <si>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</si>
  <si>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</si>
  <si>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</si>
  <si>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</si>
  <si>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</si>
  <si>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</si>
  <si>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</si>
  <si>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</si>
  <si>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</si>
  <si>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</si>
  <si>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</si>
  <si>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</si>
  <si>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</si>
  <si>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</si>
  <si>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</si>
  <si>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</si>
  <si>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</si>
  <si>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</si>
  <si>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</si>
  <si>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</si>
  <si>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</si>
  <si>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</si>
  <si>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</si>
  <si>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</si>
  <si>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</si>
  <si>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</si>
  <si>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</si>
  <si>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</si>
  <si>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</si>
  <si>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</si>
  <si>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</si>
  <si>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</si>
  <si>
    <t>849 - Arrendamiento mensual de dos (2) cupos de parqueadero para el estacionamiento de los vehículos asignados al Parque Nacional Natural Cordillera de los Picachos durante la vigencia 2026</t>
  </si>
  <si>
    <t>DR04-3202008-9-019 Servicio de mantenimiento preventivo y correctivo para las camionetas asignadas al Parque Nacional Natural El Tuparro, ubicado en el municipio de Puerto Carreño, incluyendo el suministro de repuestos originales y la mano de obra calificada requerida, en el marco del proyecto de conservación.</t>
  </si>
  <si>
    <t xml:space="preserve">	DR00-3202008-9-034 Servicio de mantenimiento preventivo y correctivo para las camionetas asignadas a la Dirección Territorial Orinoquia y sus áreas protegidas, ubicado en el municipio de Villavicencio - Meta, incluyendo el suministro de repuestos originales y la mano de obra calificada requerida, en el marco del proyecto de conservación.</t>
  </si>
  <si>
    <t>DR01-3202008-9-042 Contratar el servicio de alquiler de semovientes con sus respectivos aperos, con destino al Distrito Nacional de Manejo Integrado Cinaruco, como apoyo a la implementación de las actividades de su instrumento de planificación, en el marco del servicio de administración y manejo de las áreas protegidas del proyecto de conservación.</t>
  </si>
  <si>
    <t>DR04-3202008-9-015 Prestación de servicios logísticos para el desarrollo de eventos, talleres y reuniones con actores sociales e institucionales, orientados a facilitar espacios de articulación, participación y concertación de acciones de manejo, en coherencia con la implementación de las líneas estratégicas del Parque Nacional Natural El Tuparro, en el marco del proyecto de conservación actualmente en ejecución.</t>
  </si>
  <si>
    <t>DR07-3202056-5-041 Prestación de servicios logísticos para el desarrollo de espacios interinstitucionales y sociales para la coordinación de acciones orientadas al cumplimiento de la sentencia ST 806/2014 para el Parque Nacional Natural Tinigua, como aporte al proceso de comunicación, educación ambiental con actores priorizados en el marco del proyecto de conservación.</t>
  </si>
  <si>
    <t>DR00-3299060-7-032 Prestación de servicios para la realización de exámenes médicos ocupacionales para los funcionarios de Parques Nacionales Naturales de Colombia, Dirección Territorial Orinoquia.</t>
  </si>
  <si>
    <t>851 Servicio de vigilancia sede administrativa PNN Cordillera los Picachos, ubicada en Neiva - Huila.</t>
  </si>
  <si>
    <t>DR00-3299060-7-043 Prestación de servicios logísticos de acuerdo con las especificaciones técnicas requeridas, que permitan el desarrollo del espacio de bienestar de la Dirección Territorial Orinoquia en el marco del proyecto de fortalecimiento.</t>
  </si>
  <si>
    <t>DR01-3202008-10-041 Prestación de servicios logísticos para la realización de eventos con las comunidades étnicas del Resguardo Caño Mochuelo del Distrito Nacional de Manejo Integrado Cinaruco en el marco del cumplimiento de acuerdos de consulta previa y de la implementación de su plan de manejo.</t>
  </si>
  <si>
    <t>DR04-3202008-9-012 Contratar el servicio de transporte fluvial mediante planchón en los pasos por caño Dagua y caño Mesetas, con el fin de garantizar el cruce seguro de camionetas y motocicletas asignadas al Parque Nacional Natural El Tuparro, como parte del componente logístico requerido para la ejecución de las actividades operativas, en el marco del proyecto de conservación.</t>
  </si>
  <si>
    <t>DR00-3202008-9-033 Adquisición del servicio de Tiquetes aéreos para el personal de la Dirección Territorial Orinoquia y sus áreas protegidas para el cumplimiento de las actividades en el marco del proyecto de conservación.</t>
  </si>
  <si>
    <t>DR03-3202032-1-004 Contratar el servicio de mantenimiento preventivo y correctivo integral, que incluya el suministro de repuestos originales y mano de obra calificada, para las camionetas asignados al Parque Nacional Natural Cordillera de los Picachos, en el marco del proyecto de conservación.</t>
  </si>
  <si>
    <t>DR04-3202008-9-018 Contratar el servicio de transporte aéreo para el traslado de productos o bienes muebles adquiridos y/o recibidos en donación, con destino al Parque Nacional Natural El Tuparro, cubriendo la ruta Villavicencio – Puerto Carreño – Cumaribo, en el marco de la ejecución del proyecto de conservación.</t>
  </si>
  <si>
    <t>DR02-3202008-9-083 Contratar el servicio de laboratorio para el análisis de agua y suelo del Parque Nacional Natural Chingaza, en el marco del proyecto de conservación</t>
  </si>
  <si>
    <t>DR08-3202032-1-030 - DR06-3202032-1-038 - DR08-3202032-1-044 Servicio de mantenimiento preventivo y correctivo para las motocicletas asignadas a los Parques Nacionales Naturales Serranía de Manacacías y Sumapaz, ubicadas en el municipio de San Martín de los Llanos, departamento del Meta, incluyendo el suministro de repuestos originales y la mano de obra calificada requerida, en el marco del proyecto de conservación.</t>
  </si>
  <si>
    <t xml:space="preserve">	DR07-3202060-18_1-024 - DR00-3202008-9-035 Servicio de mantenimiento preventivo y correctivo para las camionetas asignadas a la Dirección Territorial Orinoquia y sus áreas protegidas, ubicado en el municipio de Villavicencio - Meta, incluyendo el suministro de repuestos originales y la mano de obra calificada requerida, en el marco del proyecto de conservación.</t>
  </si>
  <si>
    <t>DR01-3202032-1-030 Servicio de mantenimiento preventivo y correctivo para las camionetas asignadas al Distrito Nacional de Manejo Integrado Cinaruco, ubicado en el municipio de Arauca-Arauca, incluyendo el suministro de repuestos originales y la mano de obra calificada requerida, en el marco del proyecto de conservación.</t>
  </si>
  <si>
    <t>DR04-3202032-1-035 Servicio de mantenimiento preventivo y correctivo para las embarcaciones y motores fuera de borda asignados al Parque Nacional Natural El Tuparro, ubicado en el municipio de Puerto Carreño, incluyendo el suministro de repuestos originales y la mano de obra calificada requerida, en el marco del proyecto de conservación</t>
  </si>
  <si>
    <t>DR07-3202060-18_1-026 - DR05-3202032-1-033 - DR05-3202032-1-034 Servicio de mantenimiento preventivo y correctivo para las motocicletas del parque automotor asignados a los Parques Nacionales Naturales Sierra de La Macarena y Tinigua, ubicadas en el municipio de Granada - Meta, incluyendo el suministro de repuestos originales y la mano de obra calificada requerida, en el marco del proyecto de conservación.</t>
  </si>
  <si>
    <t>DR05-3202032-1-036, DR05-3202032-1-035Servicio de mantenimiento preventivo y correctivo para las camionetas del parque automotor asignadas al Parque Nacional Natural Sierra de La Macarena, ubicadas en el municipio de Granada - Meta, incluyendo el suministro de repuestos originales y la mano de obra calificada requerida, en el marco delproyecto de conservación.</t>
  </si>
  <si>
    <t>DR08-3202032-1-028 - DR08-3202032-1-035 - DR06-3202032-1-
039 Servicio de mantenimiento preventivo y correctivo para las
camionetas asignadas a los Parques Nacionales Naturales Serranía
de Manacacias y Sumapaz, ubicadas en el municipio de San Martín
de los Llanos, departamento del Meta, incluyendo el suministro de
repuestos originales y la mano de obra calificada requerida, en el
marco del proyecto de conservación</t>
  </si>
  <si>
    <t>DR02-3202010-24-026 / DR02-3202008-15-114 Servicio de mantenimiento preventivo y correctivo para las camionetas, motocicletas y motores fueras de borda asignados al Parque Nacional Natural Chingaza, ubicado en el municipio de La Calera-Cundinamarca, incluyendo el suministro de repuestos originales y la mano de obra calificada requerida, en el marco del proyecto de conservación</t>
  </si>
  <si>
    <t>DR01-3202008-9-031 Servicio de mantenimiento preventivo y correctivo para las motocicletas asignadas al Distrito Nacional de Manejo Integrado Cinaruco, ubicado en el municipio de Tame-Arauca, incluyendo el suministro de repuestos originales y la mano de obra calificada requerida, en el marco del proyecto de conservación.</t>
  </si>
  <si>
    <t>DR07-3202032-1-028 - DR05-3202032-1-032 Servicio de mantenimiento preventivo y correctivo para las motocicletas y motores fuera de borda del parque automotor asignados a los Parques Nacionales Naturales Sierra de La Macarena y Tinigua, ubicadas en el municipio de La Macarena - Meta, incluyendo el suministro de repuestos originales y la mano de obra calificada requerida, en el marco del proyecto de conservación.</t>
  </si>
  <si>
    <t>DR03-3202032-1-005 Contratar el servicio de mantenimiento preventivo y correctivo integral, que incluya el suministro de repuestos originales y mano de obra calificada, para las motocicletas asignadas al Parque Nacional Natural Cordillera de los Picachos, en el marco del proyecto de conservación.</t>
  </si>
  <si>
    <t>DR04-3202032-1-034 Servicio de mantenimiento preventivo y correctivo para las motocicletas y motocarguero asignadas al Parque Nacional Natural El Tuparro, ubicado en el municipio de Puerto Carreño, incluyendo el suministro de repuestos originales y la mano de obra calificada requerida, en el marco del proyecto de conservación</t>
  </si>
  <si>
    <t>DR06-3202008-9-035 Prestación de servicios logísticos para la realización de eventos y talleres priorizados en la gestión y desarrollo de la implementación de las líneas estratégicas del Plan de Manejo del Parque Nacional Natural Sumapaz, dirigida a los diferentes actores estratégicos de la comunidad, en el marco del servicio de administración y manejo del proyecto de conservación.</t>
  </si>
  <si>
    <t>DR00-3299016-6-042 Servicio de mantenimiento y montaje de los aires acondicionados de la sede de la Dirección Territorial Orinoquia y áreas protegidas de acuerdo a especificaciones técnicas, en el marco del proyecto de conservación</t>
  </si>
  <si>
    <t>DR07-3202008-9-030 - DR05-3202053-26-060 Prestación de servicios logísticos para el desarrollo de espacios con actores sociales e institucionales, con el fin de avanzar en la implementación de las líneas estratégicas de ordenamiento territorial, educación ambiental, ecoturismo y Plan de Manejo para el Parques Nacional Natural Tinigua y Sierra de La Macarena, en el marco del proyecto de conservación.</t>
  </si>
  <si>
    <t>DR01-3202060-18-1-027 DR01-3202060-18-1-028 SUMINISTRO DE COMBUSTIBLE (GASOLINA Y BIODIESEL ACPM) Y LUBRICANTES (ACEITES) A TRAVÉS DE UNA ESTACIÓN DE SERVICIO UBICADA EN EL MUNICIPIO DE CRAVO NORTE-ARAUCA, DESTINADO AL PARQUE AUTOMOTOR TERRESTRE Y FLUVIAL ASIGNADO AL DISTRITO NACIONAL DE MANEJO INTEGRADO CINARUCO, PARA GARANTIZAR LA MOVILIDAD Y OPERATIVIDAD EN EL MARCO DEL PROYECTO DE CONSERVACIÓN.</t>
  </si>
  <si>
    <t>DR00-3202008-9-036 Suministro de combustible (Gasolina y Biodiesel ACPM) y lubricantes (aceites) a través de una estación de servicio ubicada en los municipios de Villavicencio, Meta y Bogotá. DC, destinado al parque automotor terrestre a la Dirección Territorial Orinoquia y a las áreas protegidas asignadas, para garantizar la movilidad y operatividad en el marco del proyecto de conservación.</t>
  </si>
  <si>
    <t>SUMINISTRO DE ELEMENTOS DE ASEO Y CAFETERÍA PARA LA DIRECCIÓN TERRITORIAL ORINOQUIA Y SUS ÁREAS PROTEGIDAS, CON EL FIN DE GARANTIZAR ESPACIOS SALUDABLES EN LAS INSTALACIONES DE ESTAS DEPENDENCIAS</t>
  </si>
  <si>
    <t>DR01-3202008-9-029 Suministro de combustible (Gasolina y Biodiesel ACPM) y lubricantes (aceites) a través de una estación de servicio ubicada en el municipio de Tame-Arauca, destinado al parque automotor terrestre y fluvial asignado al Distrito Nacional de Manejo Integrado Cinaruco, para garantizar la movilidad y operatividad en el marco del proyecto de conservación.</t>
  </si>
  <si>
    <t>DR04-3202008-9-017 Suministro de combustible (Gasolina y Biodiesel ACPM) a través de una estación de servicio ubicada en el municipio de Puerto Carreño, Vichada, destinado al parque automotor terrestre y fluvial asignado al Parque Nacional Natural El Tuparro, para garantizar la movilidad y operatividad en el marco del proyecto de conservación.</t>
  </si>
  <si>
    <t>DR05-3202052-8-057- DR07-3202060-18_1-017- DR05-3202056-5-003- DR05-3202032-1-030 Suministro de combustible (Gasolina y Biodiesel ACPM) y lubricantes (aceites) a través de una estación de servicio ubicada en el municipio de Granada-Meta, destinado al parque automotor terrestre asignado a los Parques Nacionales Naturales Sierra de La Macarena y Tinigua, para garantizar la movilidad y operatividad en el marco del proyecto de conservación.</t>
  </si>
  <si>
    <t>DR07-3202032-1-018 - DR05-3202010-24-048 - DR05-3202010-24-049 Suministro de combustible (Gasolina y Biodiesel ACPM) y lubricantes (aceites) a través de una estación de servicio ubicada en el municipio de La Macarena-Meta, destinado al parque automotor terrestre y fluvial asignado a los Parques Nacionales Naturales Sierra de La Macarena yTinigua, para garantizar la movilidad y operatividad en el marco del proyecto de conservación.</t>
  </si>
  <si>
    <t>DR05-3202060-18_1-023 Suministro de combustible (Gasolina y Biodiesel ACPM) y lubricantes (aceites) a través de una estación de servicio ubicada en el municipio de Puerto Lleras-Meta, destinado al parque automotor terrestre asignado al Parque Nacional Natural Sierra de La Macarena, para garantizar la movilidad y operatividad en el marco del proyecto de conservación.</t>
  </si>
  <si>
    <t>DR08-3202032-1-026 - DR08-3202032-1-045 Suministro de combustible (Gasolina y Biodiesel ACPM) y lubricantes (aceites) a través de una estación de servicio ubicada en el municipio de San Martín de los Llanos, departamento del Meta, destinado al parque automotor terrestre asignado al Parque Nacional Natural Serranía de Manacacías, para garantizar la movilidad y operatividad en el marco del proyecto de conservación.</t>
  </si>
  <si>
    <t>DR05-3202032-1-031 Suministro de combustible (Gasolina y Biodiesel ACPM) y lubricantes (aceites) a través de una estación de servicio ubicada en el municipio de Vista Hermosa-Meta, destinado al parque automotor terrestre asignado al Parque Nacional Natural Sierra de La Macarena, para garantizar la movilidad y operatividad en el marco del proyecto de conservación.</t>
  </si>
  <si>
    <t>DR06-3202032-1-030 Suministro de combustible (Gasolina y Biodiesel ACPM) y lubricantes (aceites) a través de una estación de servicio ubicada en el municipio de Pasca, Cundinamarca, destinado al parque automotor terrestre asignado al Parque Nacional Natural Sumapaz, para garantizar la movilidad y operatividad en el marco del proyecto de conservación</t>
  </si>
  <si>
    <t>DR03-3202032-1-007 Suministro de combustible (Gasolina y Biodiesel ACPM) y lubricantes (aceites) para el parque automotor asignado al Parque Nacional Natural Cordillera de los Picachos a través de estación de servicio ubicada en el municipio de San Vicente del Caguán departamento del Caquetá, en el marco del proyecto de conservación.</t>
  </si>
  <si>
    <t>DR02-3202008-9-084 Adquisición de herramientas y equipos de protección contra incendios en el Parque Nacional Natural Chingaza, en el marco del proyecto de conservación</t>
  </si>
  <si>
    <t>DR02-3299011-1_2-123 Adquisición de tanques de almacenamiento para vertimientos de aguas residuales, materiales y accesorios requeridos para la adecuación de la sede operativa Siecha del parque Nacional Natural Chingaza, en el marco del proyecto de mejoramiento de la infraestructura.</t>
  </si>
  <si>
    <t>DR05-3202032-1-041 - DR07-3202008-9-020 - DR04-3202008-9-036 -DR03-3202008-9-016-DR01-3202008-9-010-DR08-3202032-1-043 Adquisición de raciones de campañas con destino a las áreas protegidas adscritas a la Dirección Territorial Orinoquía de Parques Nacionales Naturales de Colombia, como aporte al cumplimiento de las actividades misionales previstas en el instrumento de lanificación y en el marco de la ejecución del proyecto de conservación.</t>
  </si>
  <si>
    <t>DR08-3299016-6-032 Adquisición de materiales para pozos sépticos integrados con filtros anaerobios de flujo ascendente, destinados al saneamiento hidrosanitario y manejo de vertimientos de las sedes operativas Santa Teresita y Palmeras, ubicadas dentro del Parque Nacional Natural Serranía de Manacacías, en el marco del Proyecto de Mejoramiento de la Infraestructura.</t>
  </si>
  <si>
    <t>DR07-3202060-18_1-019 Adquisición de motocargueros con sus respectivas matrículas, tarjeta de propiedad y Seguro Obligatorio de Accidentes de Tránsito (SOAT), con destino a las áreas protegidas adscritas a la Dirección Territorial Orinoquía de Parques Nacionales Naturales de Colombia, como aporte al cumplimiento de las accionesde prevención, vigilancia y de los procesos de recuperación de ecosistemas, en el marco del proyecto de conservación.</t>
  </si>
  <si>
    <t>DR08-3202008-15-038 Adquisición de elementos de laboratorio y equipos de investigación con destino a las áreas protegidas adscritas a la Dirección Territorial Orinoquía de Parques Nacionales Naturales de Colombia, como aporte al cumplimiento de los procesos de restauración ecológica, ejercicio de la autoridad ambiental y actividades de monitoreo, en el marco del proyecto de conservación.</t>
  </si>
  <si>
    <t>DR08-3202008-15-037 Adquisición de mobiliario, enseres, elementos y equipos destinados a la dotación de las sedes operativas y administrativas de las áreas protegidas adscritas a la Dirección Territorial Orinoquía de Parques Nacionales Naturales de Colombia, como aporte al cumplimiento de las actividades previstas en los instrumentos de planificación y en el marco del proyecto de conservación.</t>
  </si>
  <si>
    <t>DR03-3202032-1-009 Adquisición de elementos de alojamiento y campaña destinados al Parque Nacional Natural Cordillera de los Picachos, en el marco del proyecto de conservación.</t>
  </si>
  <si>
    <t>APOYO A LA GESTIÓN</t>
  </si>
  <si>
    <t>N.A</t>
  </si>
  <si>
    <t>MENOR CUANTÍA</t>
  </si>
  <si>
    <t>MINIMA CUANTIA</t>
  </si>
  <si>
    <t>MENOR CUANTIA</t>
  </si>
  <si>
    <t>CONTRATO DE PRESTACIÓN DE SERVICIOS</t>
  </si>
  <si>
    <t>CONTRATO DE ARRENDAMIENTO</t>
  </si>
  <si>
    <t>SERVICIOS</t>
  </si>
  <si>
    <t>SUMINISTRO</t>
  </si>
  <si>
    <t>COMPRAVENTA</t>
  </si>
  <si>
    <t>ADICIÓN EN VALOR Y EN TIEMPO</t>
  </si>
  <si>
    <t>ADICIÓN EN VALOR (DIFERENTE A PRÓRROGAS)</t>
  </si>
  <si>
    <t>https://community.secop.gov.co/Public/Common/GoogleReCaptcha/Index?previousUrl=https%3a%2f%2fcommunity.secop.gov.co%2fPublic%2fTendering%2fOpportunityDetail%2fIndex%3fnoticeUID%3dCO1.NTC.9976870%26isFromPublicArea%3dTrue%26isModal%3dFalse</t>
  </si>
  <si>
    <t>https://community.secop.gov.co/Public/Common/GoogleReCaptcha/Index?previousUrl=https%3a%2f%2fcommunity.secop.gov.co%2fPublic%2fTendering%2fOpportunityDetail%2fIndex%3fnoticeUID%3dCO1.NTC.9975504%26isFromPublicArea%3dTrue%26isModal%3dFalse</t>
  </si>
  <si>
    <t>https://community.secop.gov.co/Public/Tendering/OpportunityDetail/Index?noticeUID=CO1.NTC.10024592&amp;isFromPublicArea=True&amp;isModal=False</t>
  </si>
  <si>
    <t>https://community.secop.gov.co/Public/Tendering/OpportunityDetail/Index?noticeUID=CO1.NTC.10084548&amp;isFromPublicArea=True&amp;isModal=False</t>
  </si>
  <si>
    <t>https://community.secop.gov.co/Public/Tendering/OpportunityDetail/Index?noticeUID=CO1.NTC.10119411&amp;isFromPublicArea=True&amp;isModal=False</t>
  </si>
  <si>
    <t>https://community.secop.gov.co/Public/Tendering/OpportunityDetail/Index?noticeUID=CO1.NTC.10054640&amp;isFromPublicArea=True&amp;isModal=False</t>
  </si>
  <si>
    <t>https://community.secop.gov.co/Public/Tendering/OpportunityDetail/Index?noticeUID=CO1.NTC.10151415&amp;isFromPublicArea=True&amp;isModal=False</t>
  </si>
  <si>
    <t>https://community.secop.gov.co/Public/Tendering/OpportunityDetail/Index?noticeUID=CO1.NTC.10187278&amp;isFromPublicArea=True&amp;isModal=False</t>
  </si>
  <si>
    <t>https://community.secop.gov.co/Public/Tendering/OpportunityDetail/Index?noticeUID=CO1.NTC.9953357&amp;isFromPublicArea=True&amp;isModal=False</t>
  </si>
  <si>
    <t>https://community.secop.gov.co/Public/Tendering/OpportunityDetail/Index?noticeUID=CO1.NTC.9985296&amp;isFromPublicArea=True&amp;isModal=False</t>
  </si>
  <si>
    <t>https://community.secop.gov.co/Public/Tendering/OpportunityDetail/Index?noticeUID=CO1.NTC.9983139&amp;isFromPublicArea=True&amp;isModal=False</t>
  </si>
  <si>
    <t>https://community.secop.gov.co/Public/Common/GoogleReCaptcha/Index?previousUrl=https%3a%2f%2fcommunity.secop.gov.co%2fPublic%2fTendering%2fOpportunityDetail%2fIndex%3fnoticeUID%3dCO1.NTC.10007733%26isFromPublicArea%3dTrue%26isModal%3dFalse</t>
  </si>
  <si>
    <t>https://community.secop.gov.co/Public/Tendering/OpportunityDetail/Index?noticeUID=CO1.NTC.10045278&amp;isFromPublicArea=True&amp;isModal=False</t>
  </si>
  <si>
    <t>https://community.secop.gov.co/Public/Tendering/OpportunityDetail/Index?noticeUID=CO1.NTC.10060414&amp;isFromPublicArea=True&amp;isModal=False</t>
  </si>
  <si>
    <t>https://community.secop.gov.co/Public/Tendering/OpportunityDetail/Index?noticeUID=CO1.NTC.10062764&amp;isFromPublicArea=True&amp;isModal=False</t>
  </si>
  <si>
    <t>https://community.secop.gov.co/Public/Tendering/OpportunityDetail/Index?noticeUID=CO1.NTC.10077467&amp;isFromPublicArea=True&amp;isModal=False</t>
  </si>
  <si>
    <t>https://community.secop.gov.co/Public/Tendering/OpportunityDetail/Index?noticeUID=CO1.NTC.10031905&amp;isFromPublicArea=True&amp;isModal=False</t>
  </si>
  <si>
    <t>https://community.secop.gov.co/Public/Tendering/OpportunityDetail/Index?noticeUID=CO1.NTC.10088119&amp;isFromPublicArea=True&amp;isModal=False</t>
  </si>
  <si>
    <t>https://community.secop.gov.co/Public/Tendering/OpportunityDetail/Index?noticeUID=CO1.NTC.10114454&amp;isFromPublicArea=True&amp;isModal=False</t>
  </si>
  <si>
    <t>https://community.secop.gov.co/Public/Tendering/OpportunityDetail/Index?noticeUID=CO1.NTC.10127585&amp;isFromPublicArea=True&amp;isModal=False</t>
  </si>
  <si>
    <t>https://community.secop.gov.co/Public/Tendering/OpportunityDetail/Index?noticeUID=CO1.NTC.10151982&amp;isFromPublicArea=True&amp;isModal=False</t>
  </si>
  <si>
    <t>https://community.secop.gov.co/Public/Tendering/OpportunityDetail/Index?noticeUID=CO1.NTC.10115682&amp;isFromPublicArea=True&amp;isModal=False</t>
  </si>
  <si>
    <t>https://community.secop.gov.co/Public/Tendering/OpportunityDetail/Index?noticeUID=CO1.NTC.10139684&amp;isFromPublicArea=True&amp;isModal=False</t>
  </si>
  <si>
    <t>https://community.secop.gov.co/Public/Tendering/OpportunityDetail/Index?noticeUID=CO1.NTC.10140262&amp;isFromPublicArea=True&amp;isModal=False</t>
  </si>
  <si>
    <t>https://community.secop.gov.co/Public/Tendering/OpportunityDetail/Index?noticeUID=CO1.NTC.10150940&amp;isFromPublicArea=True&amp;isModal=False</t>
  </si>
  <si>
    <t>https://community.secop.gov.co/Public/Tendering/OpportunityDetail/Index?noticeUID=CO1.NTC.10224368&amp;isFromPublicArea=True&amp;isModal=False</t>
  </si>
  <si>
    <t>https://community.secop.gov.co/Public/Tendering/OpportunityDetail/Index?noticeUID=CO1.NTC.10252426&amp;isFromPublicArea=True&amp;isModal=False</t>
  </si>
  <si>
    <t>https://community.secop.gov.co/Public/Tendering/OpportunityDetail/Index?noticeUID=CO1.NTC.10252707&amp;isFromPublicArea=True&amp;isModal=False</t>
  </si>
  <si>
    <t>https://community.secop.gov.co/Public/Tendering/OpportunityDetail/Index?noticeUID=CO1.NTC.10024419&amp;isFromPublicArea=True&amp;isModal=False</t>
  </si>
  <si>
    <t>https://community.secop.gov.co/Public/Tendering/OpportunityDetail/Index?noticeUID=CO1.NTC.10164975&amp;isFromPublicArea=True&amp;isModal=False</t>
  </si>
  <si>
    <t>https://community.secop.gov.co/Public/Tendering/OpportunityDetail/Index?noticeUID=CO1.NTC.10164777&amp;isFromPublicArea=True&amp;isModal=False</t>
  </si>
  <si>
    <t>https://community.secop.gov.co/Public/Tendering/OpportunityDetail/Index?noticeUID=CO1.NTC.10209658&amp;isFromPublicArea=True&amp;isModal=False</t>
  </si>
  <si>
    <t>https://community.secop.gov.co/Public/Tendering/OpportunityDetail/Index?noticeUID=CO1.NTC.10223269&amp;isFromPublicArea=True&amp;isModal=False</t>
  </si>
  <si>
    <t>https://community.secop.gov.co/Public/Tendering/OpportunityDetail/Index?noticeUID=CO1.NTC.10253322&amp;isFromPublicArea=True&amp;isModal=False</t>
  </si>
  <si>
    <t>https://community.secop.gov.co/Public/Tendering/OpportunityDetail/Index?noticeUID=CO1.NTC.10290222&amp;isFromPublicArea=True&amp;isModal=False</t>
  </si>
  <si>
    <t>https://community.secop.gov.co/Public/Tendering/OpportunityDetail/Index?noticeUID=CO1.NTC.10314606&amp;isFromPublicArea=True&amp;isModal=False</t>
  </si>
  <si>
    <t>https://community.secop.gov.co/Public/Tendering/OpportunityDetail/Index?noticeUID=CO1.NTC.9414949&amp;isFromPublicArea=True&amp;isModal=False</t>
  </si>
  <si>
    <t>https://community.secop.gov.co/Public/Tendering/ContractNoticePhases/View?PPI=CO1.PPI.44501975&amp;isFromPublicArea=True&amp;isModal=False</t>
  </si>
  <si>
    <t>https://community.secop.gov.co/Public/Tendering/OpportunityDetail/Index?noticeUID=CO1.NTC.9415064&amp;isFromPublicArea=True&amp;isModal=False</t>
  </si>
  <si>
    <t>https://community.secop.gov.co/Public/Tendering/OpportunityDetail/Index?noticeUID=CO1.NTC.9415272&amp;isFromPublicArea=True&amp;isModal=False</t>
  </si>
  <si>
    <t>https://community.secop.gov.co/Public/Tendering/OpportunityDetail/Index?noticeUID=CO1.NTC.9415556&amp;isFromPublicArea=True&amp;isModal=False</t>
  </si>
  <si>
    <t>https://community.secop.gov.co/Public/Tendering/OpportunityDetail/Index?noticeUID=CO1.NTC.9415595&amp;isFromPublicArea=True&amp;isModal=False</t>
  </si>
  <si>
    <t>https://community.secop.gov.co/Public/Tendering/OpportunityDetail/Index?noticeUID=CO1.NTC.9416096&amp;isFromPublicArea=True&amp;isModal=False</t>
  </si>
  <si>
    <t>https://community.secop.gov.co/Public/Tendering/OpportunityDetail/Index?noticeUID=CO1.NTC.9431932&amp;isFromPublicArea=True&amp;isModal=False</t>
  </si>
  <si>
    <t>https://community.secop.gov.co/Public/Tendering/OpportunityDetail/Index?noticeUID=CO1.NTC.9431876&amp;isFromPublicArea=True&amp;isModal=False</t>
  </si>
  <si>
    <t>https://community.secop.gov.co/Public/Tendering/OpportunityDetail/Index?noticeUID=CO1.NTC.9432255&amp;isFromPublicArea=True&amp;isModal=False</t>
  </si>
  <si>
    <t>https://community.secop.gov.co/Public/Tendering/OpportunityDetail/Index?noticeUID=CO1.NTC.9431961&amp;isFromPublicArea=True&amp;isModal=False</t>
  </si>
  <si>
    <t>https://community.secop.gov.co/Public/Tendering/OpportunityDetail/Index?noticeUID=CO1.NTC.9431986&amp;isFromPublicArea=True&amp;isModal=False</t>
  </si>
  <si>
    <t>https://community.secop.gov.co/Public/Common/GoogleReCaptcha/Index?previousUrl=https%3a%2f%2fcommunity.secop.gov.co%2fPublic%2fTendering%2fOpportunityDetail%2fIndex%3fnoticeUID%3dCO1.NTC.9435794%26isFromPublicArea%3dTrue%26isModal%3dFalse</t>
  </si>
  <si>
    <t>https://community.secop.gov.co/Public/Tendering/OpportunityDetail/Index?noticeUID=CO1.NTC.9434846&amp;isFromPublicArea=True&amp;isModal=False</t>
  </si>
  <si>
    <t>https://community.secop.gov.co/Public/Tendering/OpportunityDetail/Index?noticeUID=CO1.NTC.9435316&amp;isFromPublicArea=True&amp;isModal=False</t>
  </si>
  <si>
    <t>https://community.secop.gov.co/Public/Common/GoogleReCaptcha/Index?previousUrl=https%3a%2f%2fcommunity.secop.gov.co%2fPublic%2fTendering%2fOpportunityDetail%2fIndex%3fnoticeUID%3dCO1.NTC.9448290%26isFromPublicArea%3dTrue%26isModal%3dFalse</t>
  </si>
  <si>
    <t>https://community.secop.gov.co/Public/Tendering/ContractNoticePhases/View?PPI=CO1.PPI.44580677&amp;isFromPublicArea=True&amp;isModal=False</t>
  </si>
  <si>
    <t>https://community.secop.gov.co/Public/Common/GoogleReCaptcha/Index?previousUrl=https%3a%2f%2fcommunity.secop.gov.co%2fPublic%2fTendering%2fOpportunityDetail%2fIndex%3fnoticeUID%3dCO1.NTC.9449032%26isFromPublicArea%3dTrue%26isModal%3dFalse</t>
  </si>
  <si>
    <t>https://community.secop.gov.co/Public/Common/GoogleReCaptcha/Index?previousUrl=https%3a%2f%2fcommunity.secop.gov.co%2fPublic%2fTendering%2fOpportunityDetail%2fIndex%3fnoticeUID%3dCO1.NTC.9449256%26isFromPublicArea%3dTrue%26isModal%3dFalse</t>
  </si>
  <si>
    <t>https://community.secop.gov.co/Public/Common/GoogleReCaptcha/Index?previousUrl=https%3a%2f%2fcommunity.secop.gov.co%2fPublic%2fTendering%2fOpportunityDetail%2fIndex%3fnoticeUID%3dCO1.NTC.9452700%26isFromPublicArea%3dTrue%26isModal%3dFalse</t>
  </si>
  <si>
    <t>https://community.secop.gov.co/Public/Common/GoogleReCaptcha/Index?previousUrl=https%3a%2f%2fcommunity.secop.gov.co%2fPublic%2fTendering%2fOpportunityDetail%2fIndex%3fnoticeUID%3dCO1.NTC.9454399%26isFromPublicArea%3dTrue%26isModal%3dFalse</t>
  </si>
  <si>
    <t>https://community.secop.gov.co/Public/Common/GoogleReCaptcha/Index?previousUrl=https%3a%2f%2fcommunity.secop.gov.co%2fPublic%2fTendering%2fOpportunityDetail%2fIndex%3fnoticeUID%3dCO1.NTC.9455110%26isFromPublicArea%3dTrue%26isModal%3dFalse</t>
  </si>
  <si>
    <t>https://community.secop.gov.co/Public/Common/GoogleReCaptcha/Index?previousUrl=https%3a%2f%2fcommunity.secop.gov.co%2fPublic%2fTendering%2fOpportunityDetail%2fIndex%3fnoticeUID%3dCO1.NTC.9456275%26isFromPublicArea%3dTrue%26isModal%3dFalse</t>
  </si>
  <si>
    <t>https://community.secop.gov.co/Public/Tendering/ContractNoticePhases/View?PPI=CO1.PPI.44637456&amp;isFromPublicArea=True&amp;isModal=False</t>
  </si>
  <si>
    <t>https://community.secop.gov.co/Public/Common/GoogleReCaptcha/Index?previousUrl=https%3a%2f%2fcommunity.secop.gov.co%2fPublic%2fTendering%2fOpportunityDetail%2fIndex%3fnoticeUID%3dCO1.NTC.9473688%26isFromPublicArea%3dTrue%26isModal%3dFalse</t>
  </si>
  <si>
    <t>https://community.secop.gov.co/Public/Tendering/ContractNoticePhases/View?PPI=CO1.PPI.44648551&amp;isFromPublicArea=True&amp;isModal=False</t>
  </si>
  <si>
    <t>https://community.secop.gov.co/Public/Tendering/ContractNoticePhases/View?PPI=CO1.PPI.44653468&amp;isFromPublicArea=True&amp;isModal=False</t>
  </si>
  <si>
    <t>https://community.secop.gov.co/Public/Tendering/OpportunityDetail/Index?noticeUID=CO1.NTC.9478324&amp;isFromPublicArea=True&amp;isModal=False</t>
  </si>
  <si>
    <t>https://community.secop.gov.co/Public/Tendering/OpportunityDetail/Index?noticeUID=CO1.NTC.9478330&amp;isFromPublicArea=True&amp;isModal=False</t>
  </si>
  <si>
    <t>https://community.secop.gov.co/Public/Tendering/OpportunityDetail/Index?noticeUID=CO1.NTC.9478340&amp;isFromPublicArea=True&amp;isModal=False</t>
  </si>
  <si>
    <t>https://community.secop.gov.co/Public/Tendering/ContractNoticePhases/View?PPI=CO1.PPI.44656481&amp;isFromPublicArea=True&amp;isModal=False</t>
  </si>
  <si>
    <t>https://community.secop.gov.co/Public/Common/GoogleReCaptcha/Index?previousUrl=https%3a%2f%2fcommunity.secop.gov.co%2fPublic%2fTendering%2fOpportunityDetail%2fIndex%3fnoticeUID%3dCO1.NTC.9482774%26isFromPublicArea%3dTrue%26isModal%3dFalse</t>
  </si>
  <si>
    <t>https://community.secop.gov.co/Public/Common/GoogleReCaptcha/Index?previousUrl=https%3a%2f%2fcommunity.secop.gov.co%2fPublic%2fTendering%2fOpportunityDetail%2fIndex%3fnoticeUID%3dCO1.NTC.9487962%26isFromPublicArea%3dTrue%26isModal%3dFalse</t>
  </si>
  <si>
    <t>https://community.secop.gov.co/Public/Common/GoogleReCaptcha/Index?previousUrl=https%3a%2f%2fcommunity.secop.gov.co%2fPublic%2fTendering%2fOpportunityDetail%2fIndex%3fnoticeUID%3dCO1.NTC.9489234%26isFromPublicArea%3dTrue%26isModal%3dFalse</t>
  </si>
  <si>
    <t>https://community.secop.gov.co/Public/Tendering/OpportunityDetail/Index?noticeUID=CO1.NTC.9492902&amp;isFromPublicArea=True&amp;isModal=False</t>
  </si>
  <si>
    <t>https://community.secop.gov.co/Public/Common/GoogleReCaptcha/Index?previousUrl=https%3a%2f%2fcommunity.secop.gov.co%2fPublic%2fTendering%2fOpportunityDetail%2fIndex%3fnoticeUID%3dCO1.NTC.9496339%26isFromPublicArea%3dTrue%26isModal%3dFalse</t>
  </si>
  <si>
    <t>https://community.secop.gov.co/Public/Tendering/OpportunityDetail/Index?noticeUID=CO1.NTC.9496415&amp;isFromPublicArea=True&amp;isModal=False</t>
  </si>
  <si>
    <t>https://community.secop.gov.co/Public/Tendering/OpportunityDetail/Index?noticeUID=CO1.NTC.9498043&amp;isFromPublicArea=True&amp;isModal=False</t>
  </si>
  <si>
    <t>https://community.secop.gov.co/Public/Tendering/ContractNoticePhases/View?PPI=CO1.PPI.44702169&amp;isFromPublicArea=True&amp;isModal=False</t>
  </si>
  <si>
    <t>https://community.secop.gov.co/Public/Common/GoogleReCaptcha/Index?previousUrl=https%3a%2f%2fcommunity.secop.gov.co%2fPublic%2fTendering%2fOpportunityDetail%2fIndex%3fnoticeUID%3dCO1.NTC.9498389%26isFromPublicArea%3dTrue%26isModal%3dFalse</t>
  </si>
  <si>
    <t>https://community.secop.gov.co/Public/Tendering/ContractNoticePhases/View?PPI=CO1.PPI.44707098&amp;isFromPublicArea=True&amp;isModal=False</t>
  </si>
  <si>
    <t>https://community.secop.gov.co/Public/Tendering/OpportunityDetail/Index?noticeUID=CO1.NTC.9501612&amp;isFromPublicArea=True&amp;isModal=False</t>
  </si>
  <si>
    <t>https://community.secop.gov.co/Public/Tendering/OpportunityDetail/Index?noticeUID=CO1.NTC.9500609&amp;isFromPublicArea=True&amp;isModal=False</t>
  </si>
  <si>
    <t>https://community.secop.gov.co/Public/Tendering/OpportunityDetail/Index?noticeUID=CO1.NTC.9500733&amp;isFromPublicArea=True&amp;isModal=False</t>
  </si>
  <si>
    <t>https://community.secop.gov.co/Public/Tendering/OpportunityDetail/Index?noticeUID=CO1.NTC.9501758&amp;isFromPublicArea=True&amp;isModal=False</t>
  </si>
  <si>
    <t>https://community.secop.gov.co/Public/Tendering/OpportunityDetail/Index?noticeUID=CO1.NTC.9502245&amp;isFromPublicArea=True&amp;isModal=False</t>
  </si>
  <si>
    <t>https://community.secop.gov.co/Public/Tendering/OpportunityDetail/Index?noticeUID=CO1.NTC.9502391&amp;isFromPublicArea=True&amp;isModal=False</t>
  </si>
  <si>
    <t>https://community.secop.gov.co/Public/Tendering/OpportunityDetail/Index?noticeUID=CO1.NTC.9503318&amp;isFromPublicArea=True&amp;isModal=False</t>
  </si>
  <si>
    <t>https://community.secop.gov.co/Public/Tendering/OpportunityDetail/Index?noticeUID=CO1.NTC.9503662&amp;isFromPublicArea=True&amp;isModal=False</t>
  </si>
  <si>
    <t>https://community.secop.gov.co/Public/Tendering/OpportunityDetail/Index?noticeUID=CO1.NTC.9505024&amp;isFromPublicArea=True&amp;isModal=False</t>
  </si>
  <si>
    <t>https://community.secop.gov.co/Public/Tendering/OpportunityDetail/Index?noticeUID=CO1.NTC.9506420&amp;isFromPublicArea=True&amp;isModal=False</t>
  </si>
  <si>
    <t>https://community.secop.gov.co/Public/Tendering/OpportunityDetail/Index?noticeUID=CO1.NTC.9506928&amp;isFromPublicArea=True&amp;isModal=False</t>
  </si>
  <si>
    <t>https://community.secop.gov.co/Public/Tendering/OpportunityDetail/Index?noticeUID=CO1.NTC.9500619&amp;isFromPublicArea=True&amp;isModal=False</t>
  </si>
  <si>
    <t>https://community.secop.gov.co/Public/Tendering/ContractNoticePhases/View?PPI=CO1.PPI.44712784&amp;isFromPublicArea=True&amp;isModal=False</t>
  </si>
  <si>
    <t>https://community.secop.gov.co/Public/Tendering/OpportunityDetail/Index?noticeUID=CO1.NTC.9507862&amp;isFromPublicArea=True&amp;isModal=False</t>
  </si>
  <si>
    <t>https://community.secop.gov.co/Public/Tendering/OpportunityDetail/Index?noticeUID=CO1.NTC.9512074&amp;isFromPublicArea=True&amp;isModal=False</t>
  </si>
  <si>
    <t>https://community.secop.gov.co/Public/Common/GoogleReCaptcha/Index?previousUrl=https%3a%2f%2fcommunity.secop.gov.co%2fPublic%2fTendering%2fOpportunityDetail%2fIndex%3fnoticeUID%3dCO1.NTC.9524561%26isFromPublicArea%3dTrue%26isModal%3dFalse</t>
  </si>
  <si>
    <t>https://community.secop.gov.co/Public/Tendering/ContractNoticePhases/View?PPI=CO1.PPI.44766901&amp;isFromPublicArea=True&amp;isModal=False</t>
  </si>
  <si>
    <t>https://community.secop.gov.co/Public/Tendering/ContractNoticePhases/View?PPI=CO1.PPI.44766098&amp;isFromPublicArea=True&amp;isModal=False</t>
  </si>
  <si>
    <t>https://community.secop.gov.co/Public/Tendering/OpportunityDetail/Index?noticeUID=CO1.NTC.9526425&amp;isFromPublicArea=True&amp;isModal=False</t>
  </si>
  <si>
    <t>https://community.secop.gov.co/Public/Tendering/OpportunityDetail/Index?noticeUID=CO1.NTC.9526431&amp;isFromPublicArea=True&amp;isModal=False</t>
  </si>
  <si>
    <t>https://community.secop.gov.co/Public/Tendering/OpportunityDetail/Index?noticeUID=CO1.NTC.9526436&amp;isFromPublicArea=True&amp;isModal=False</t>
  </si>
  <si>
    <t>https://community.secop.gov.co/Public/Tendering/OpportunityDetail/Index?noticeUID=CO1.NTC.9526442&amp;isFromPublicArea=True&amp;isModal=False</t>
  </si>
  <si>
    <t>https://community.secop.gov.co/Public/Tendering/OpportunityDetail/Index?noticeUID=CO1.NTC.9526457&amp;isFromPublicArea=True&amp;isModal=False</t>
  </si>
  <si>
    <t>https://community.secop.gov.co/Public/Tendering/OpportunityDetail/Index?noticeUID=CO1.NTC.9526354&amp;isFromPublicArea=True&amp;isModal=False</t>
  </si>
  <si>
    <t>https://community.secop.gov.co/Public/Tendering/OpportunityDetail/Index?noticeUID=CO1.NTC.9526664&amp;isFromPublicArea=True&amp;isModal=False</t>
  </si>
  <si>
    <t>https://community.secop.gov.co/Public/Tendering/OpportunityDetail/Index?noticeUID=CO1.NTC.9526498&amp;isFromPublicArea=True&amp;isModal=False</t>
  </si>
  <si>
    <t>https://community.secop.gov.co/Public/Tendering/OpportunityDetail/Index?noticeUID=CO1.NTC.9526812&amp;isFromPublicArea=True&amp;isModal=False</t>
  </si>
  <si>
    <t>https://community.secop.gov.co/Public/Tendering/OpportunityDetail/Index?noticeUID=CO1.NTC.9526922&amp;isFromPublicArea=True&amp;isModal=False</t>
  </si>
  <si>
    <t>https://community.secop.gov.co/Public/Tendering/ContractNoticePhases/View?PPI=CO1.PPI.44769583&amp;isFromPublicArea=True&amp;isModal=False</t>
  </si>
  <si>
    <t>https://community.secop.gov.co/Public/Tendering/ContractNoticePhases/View?PPI=CO1.PPI.44772213&amp;isFromPublicArea=True&amp;isModal=False</t>
  </si>
  <si>
    <t>https://community.secop.gov.co/Public/Tendering/OpportunityDetail/Index?noticeUID=CO1.NTC.9526468&amp;isFromPublicArea=True&amp;isModal=False</t>
  </si>
  <si>
    <t>https://community.secop.gov.co/Public/Tendering/ContractNoticePhases/View?PPI=CO1.PPI.44772287&amp;isFromPublicArea=True&amp;isModal=False</t>
  </si>
  <si>
    <t>https://community.secop.gov.co/Public/Tendering/OpportunityDetail/Index?noticeUID=CO1.NTC.9526497&amp;isFromPublicArea=True&amp;isModal=False</t>
  </si>
  <si>
    <t>https://community.secop.gov.co/Public/Common/GoogleReCaptcha/Index?previousUrl=https%3a%2f%2fcommunity.secop.gov.co%2fPublic%2fTendering%2fOpportunityDetail%2fIndex%3fnoticeUID%3dCO1.NTC.9547678%26isFromPublicArea%3dTrue%26isModal%3dFalse</t>
  </si>
  <si>
    <t>https://community.secop.gov.co/Public/Tendering/OpportunityDetail/Index?noticeUID=CO1.NTC.9540108&amp;isFromPublicArea=True&amp;isModal=False</t>
  </si>
  <si>
    <t>https://community.secop.gov.co/Public/Tendering/OpportunityDetail/Index?noticeUID=CO1.NTC.9547886&amp;isFromPublicArea=True&amp;isModal=False</t>
  </si>
  <si>
    <t>https://community.secop.gov.co/Public/Tendering/ContractNoticePhases/View?PPI=CO1.PPI.44826811&amp;isFromPublicArea=True&amp;isModal=False</t>
  </si>
  <si>
    <t>https://community.secop.gov.co/Public/Common/GoogleReCaptcha/Index?previousUrl=https%3a%2f%2fcommunity.secop.gov.co%2fPublic%2fTendering%2fOpportunityDetail%2fIndex%3fnoticeUID%3dCO1.NTC.9549060%26isFromPublicArea%3dTrue%26isModal%3dFalse</t>
  </si>
  <si>
    <t>https://community.secop.gov.co/Public/Common/GoogleReCaptcha/Index?previousUrl=https%3a%2f%2fcommunity.secop.gov.co%2fPublic%2fTendering%2fOpportunityDetail%2fIndex%3fnoticeUID%3dCO1.NTC.9550596%26isFromPublicArea%3dTrue%26isModal%3dFalse</t>
  </si>
  <si>
    <t>https://community.secop.gov.co/Public/Common/GoogleReCaptcha/Index?previousUrl=https%3a%2f%2fcommunity.secop.gov.co%2fPublic%2fTendering%2fOpportunityDetail%2fIndex%3fnoticeUID%3dCO1.NTC.9551232%26isFromPublicArea%3dTrue%26isModal%3dFalse</t>
  </si>
  <si>
    <t>https://community.secop.gov.co/Public/Common/GoogleReCaptcha/Index?previousUrl=https%3a%2f%2fcommunity.secop.gov.co%2fPublic%2fTendering%2fOpportunityDetail%2fIndex%3fnoticeUID%3dCO1.NTC.9552061%26isFromPublicArea%3dTrue%26isModal%3dFalse</t>
  </si>
  <si>
    <t>https://community.secop.gov.co/Public/Tendering/ContractNoticePhases/View?PPI=CO1.PPI.44835435&amp;isFromPublicArea=True&amp;isModal=False</t>
  </si>
  <si>
    <t>https://community.secop.gov.co/Public/Tendering/ContractNoticePhases/View?PPI=CO1.PPI.44836112&amp;isFromPublicArea=True&amp;isModal=False</t>
  </si>
  <si>
    <t>https://community.secop.gov.co/Public/Tendering/OpportunityDetail/Index?noticeUID=CO1.NTC.9551833&amp;isFromPublicArea=True&amp;isModal=False</t>
  </si>
  <si>
    <t>https://community.secop.gov.co/Public/Tendering/OpportunityDetail/Index?noticeUID=CO1.NTC.9552012&amp;isFromPublicArea=True&amp;isModal=False</t>
  </si>
  <si>
    <t>https://community.secop.gov.co/Public/Tendering/OpportunityDetail/Index?noticeUID=CO1.NTC.9551670&amp;isFromPublicArea=True&amp;isModal=False</t>
  </si>
  <si>
    <t>https://community.secop.gov.co/Public/Tendering/OpportunityDetail/Index?noticeUID=CO1.NTC.9552044&amp;isFromPublicArea=True&amp;isModal=False</t>
  </si>
  <si>
    <t>https://community.secop.gov.co/Public/Tendering/OpportunityDetail/Index?noticeUID=CO1.NTC.9552067&amp;isFromPublicArea=True&amp;isModal=False</t>
  </si>
  <si>
    <t>https://community.secop.gov.co/Public/Tendering/OpportunityDetail/Index?noticeUID=CO1.NTC.9552144&amp;isFromPublicArea=True&amp;isModal=False</t>
  </si>
  <si>
    <t>https://community.secop.gov.co/Public/Tendering/OpportunityDetail/Index?noticeUID=CO1.NTC.9556111&amp;isFromPublicArea=True&amp;isModal=False</t>
  </si>
  <si>
    <t>https://community.secop.gov.co/Public/Tendering/OpportunityDetail/Index?noticeUID=CO1.NTC.9556393&amp;isFromPublicArea=True&amp;isModal=False</t>
  </si>
  <si>
    <t>https://community.secop.gov.co/Public/Tendering/OpportunityDetail/Index?noticeUID=CO1.NTC.9557265&amp;isFromPublicArea=True&amp;isModal=False</t>
  </si>
  <si>
    <t>https://community.secop.gov.co/Public/Tendering/OpportunityDetail/Index?noticeUID=CO1.NTC.9558664&amp;isFromPublicArea=True&amp;isModal=False</t>
  </si>
  <si>
    <t>https://community.secop.gov.co/Public/Tendering/OpportunityDetail/Index?noticeUID=CO1.NTC.9552035&amp;isFromPublicArea=True&amp;isModal=False</t>
  </si>
  <si>
    <t>https://community.secop.gov.co/Public/Tendering/ContractNoticePhases/View?PPI=CO1.PPI.44837034&amp;isFromPublicArea=True&amp;isModal=False</t>
  </si>
  <si>
    <t>https://community.secop.gov.co/Public/Tendering/ContractNoticePhases/View?PPI=CO1.PPI.44859524&amp;isFromPublicArea=True&amp;isModal=False</t>
  </si>
  <si>
    <t>https://community.secop.gov.co/Public/Tendering/OpportunityDetail/Index?noticeUID=CO1.NTC.9595478&amp;isFromPublicArea=True&amp;isModal=False</t>
  </si>
  <si>
    <t>https://community.secop.gov.co/Public/Common/GoogleReCaptcha/Index?previousUrl=https%3a%2f%2fcommunity.secop.gov.co%2fPublic%2fTendering%2fOpportunityDetail%2fIndex%3fnoticeUID%3dCO1.NTC.9555605%26isFromPublicArea%3dTrue%26isModal%3dFalse</t>
  </si>
  <si>
    <t>https://community.secop.gov.co/Public/Tendering/OpportunityDetail/Index?noticeUID=CO1.NTC.9562702&amp;isFromPublicArea=True&amp;isModal=False</t>
  </si>
  <si>
    <t>https://community.secop.gov.co/Public/Tendering/OpportunityDetail/Index?noticeUID=CO1.NTC.9577381&amp;isFromPublicArea=True&amp;isModal=False</t>
  </si>
  <si>
    <t>https://community.secop.gov.co/Public/Common/GoogleReCaptcha/Index?previousUrl=https%3a%2f%2fcommunity.secop.gov.co%2fPublic%2fTendering%2fOpportunityDetail%2fIndex%3fnoticeUID%3dCO1.NTC.9580077%26isFromPublicArea%3dTrue%26isModal%3dFalse</t>
  </si>
  <si>
    <t>https://community.secop.gov.co/Public/Tendering/OpportunityDetail/Index?noticeUID=CO1.NTC.9581209&amp;isFromPublicArea=True&amp;isModal=False</t>
  </si>
  <si>
    <t>https://community.secop.gov.co/Public/Common/GoogleReCaptcha/Index?previousUrl=https%3a%2f%2fcommunity.secop.gov.co%2fPublic%2fTendering%2fOpportunityDetail%2fIndex%3fnoticeUID%3dCO1.NTC.9589974%26isFromPublicArea%3dTrue%26isModal%3dFalse</t>
  </si>
  <si>
    <t>https://community.secop.gov.co/Public/Common/GoogleReCaptcha/Index?previousUrl=https%3a%2f%2fcommunity.secop.gov.co%2fPublic%2fTendering%2fOpportunityDetail%2fIndex%3fnoticeUID%3dCO1.NTC.9591288%26isFromPublicArea%3dTrue%26isModal%3dFalse</t>
  </si>
  <si>
    <t>https://community.secop.gov.co/Public/Common/GoogleReCaptcha/Index?previousUrl=https%3a%2f%2fcommunity.secop.gov.co%2fPublic%2fTendering%2fOpportunityDetail%2fIndex%3fnoticeUID%3dCO1.NTC.9593046%26isFromPublicArea%3dTrue%26isModal%3dFalse</t>
  </si>
  <si>
    <t>https://community.secop.gov.co/Public/Tendering/ContractNoticePhases/View?PPI=CO1.PPI.44929778&amp;isFromPublicArea=True&amp;isModal=False</t>
  </si>
  <si>
    <t>https://community.secop.gov.co/Public/Tendering/OpportunityDetail/Index?noticeUID=CO1.NTC.9592876&amp;isFromPublicArea=True&amp;isModal=False</t>
  </si>
  <si>
    <t>https://community.secop.gov.co/Public/Common/GoogleReCaptcha/Index?previousUrl=https%3a%2f%2fcommunity.secop.gov.co%2fPublic%2fTendering%2fOpportunityDetail%2fIndex%3fnoticeUID%3dCO1.NTC.9594304%26isFromPublicArea%3dTrue%26isModal%3dFalse</t>
  </si>
  <si>
    <t>https://community.secop.gov.co/Public/Tendering/ContractNoticePhases/View?PPI=CO1.PPI.44932589&amp;isFromPublicArea=True&amp;isModal=False</t>
  </si>
  <si>
    <t>https://community.secop.gov.co/Public/Tendering/OpportunityDetail/Index?noticeUID=CO1.NTC.9594966&amp;isFromPublicArea=True&amp;isModal=False</t>
  </si>
  <si>
    <t>https://community.secop.gov.co/Public/Tendering/ContractNoticePhases/View?PPI=CO1.PPI.44935389&amp;isFromPublicArea=True&amp;isModal=False</t>
  </si>
  <si>
    <t>https://community.secop.gov.co/Public/Tendering/ContractNoticePhases/View?PPI=CO1.PPI.44936813&amp;isFromPublicArea=True&amp;isModal=False</t>
  </si>
  <si>
    <t>https://community.secop.gov.co/Public/Tendering/ContractNoticePhases/View?PPI=CO1.PPI.44943116&amp;isFromPublicArea=True&amp;isModal=False</t>
  </si>
  <si>
    <t>https://community.secop.gov.co/Public/Tendering/ContractNoticePhases/View?PPI=CO1.PPI.44944095&amp;isFromPublicArea=True&amp;isModal=False</t>
  </si>
  <si>
    <t>https://community.secop.gov.co/Public/Tendering/ContractNoticePhases/View?PPI=CO1.PPI.44946039&amp;isFromPublicArea=True&amp;isModal=False</t>
  </si>
  <si>
    <t>https://community.secop.gov.co/Public/Tendering/OpportunityDetail/Index?noticeUID=CO1.NTC.9605726&amp;isFromPublicArea=True&amp;isModal=False</t>
  </si>
  <si>
    <t>https://community.secop.gov.co/Public/Tendering/OpportunityDetail/Index?noticeUID=CO1.NTC.9605792&amp;isFromPublicArea=True&amp;isModal=False</t>
  </si>
  <si>
    <t>https://community.secop.gov.co/Public/Tendering/OpportunityDetail/Index?noticeUID=CO1.NTC.9606269&amp;isFromPublicArea=True&amp;isModal=False</t>
  </si>
  <si>
    <t>https://community.secop.gov.co/Public/Tendering/OpportunityDetail/Index?noticeUID=CO1.NTC.9607097&amp;isFromPublicArea=True&amp;isModal=False</t>
  </si>
  <si>
    <t>https://community.secop.gov.co/Public/Tendering/OpportunityDetail/Index?noticeUID=CO1.NTC.9607870&amp;isFromPublicArea=True&amp;isModal=False</t>
  </si>
  <si>
    <t>https://community.secop.gov.co/Public/Tendering/OpportunityDetail/Index?noticeUID=CO1.NTC.9608515&amp;isFromPublicArea=True&amp;isModal=False</t>
  </si>
  <si>
    <t>https://community.secop.gov.co/Public/Tendering/OpportunityDetail/Index?noticeUID=CO1.NTC.9608857&amp;isFromPublicArea=True&amp;isModal=False</t>
  </si>
  <si>
    <t>https://community.secop.gov.co/Public/Tendering/OpportunityDetail/Index?noticeUID=CO1.NTC.9634732&amp;isFromPublicArea=True&amp;isModal=False</t>
  </si>
  <si>
    <t>https://community.secop.gov.co/Public/Tendering/OpportunityDetail/Index?noticeUID=CO1.NTC.9637275&amp;isFromPublicArea=True&amp;isModal=False</t>
  </si>
  <si>
    <t>https://community.secop.gov.co/Public/Tendering/OpportunityDetail/Index?noticeUID=CO1.NTC.9638655&amp;isFromPublicArea=True&amp;isModal=False</t>
  </si>
  <si>
    <t>https://community.secop.gov.co/Public/Tendering/OpportunityDetail/Index?noticeUID=CO1.NTC.9639489&amp;isFromPublicArea=True&amp;isModal=False</t>
  </si>
  <si>
    <t>https://community.secop.gov.co/Public/Tendering/OpportunityDetail/Index?noticeUID=CO1.NTC.9640229&amp;isFromPublicArea=True&amp;isModal=False</t>
  </si>
  <si>
    <t>https://community.secop.gov.co/Public/Tendering/ContractNoticePhases/View?PPI=CO1.PPI.45052127&amp;isFromPublicArea=True&amp;isModal=False</t>
  </si>
  <si>
    <t>https://community.secop.gov.co/Public/Tendering/OpportunityDetail/Index?noticeUID=CO1.NTC.9635188&amp;isFromPublicArea=True&amp;isModal=False</t>
  </si>
  <si>
    <t>https://community.secop.gov.co/Public/Common/GoogleReCaptcha/Index?previousUrl=https%3a%2f%2fcommunity.secop.gov.co%2fPublic%2fTendering%2fOpportunityDetail%2fIndex%3fnoticeUID%3dCO1.NTC.9637201%26isFromPublicArea%3dTrue%26isModal%3dFalse</t>
  </si>
  <si>
    <t>https://community.secop.gov.co/Public/Tendering/OpportunityDetail/Index?noticeUID=CO1.NTC.9640256&amp;isFromPublicArea=True&amp;isModal=False</t>
  </si>
  <si>
    <t>https://community.secop.gov.co/Public/Common/GoogleReCaptcha/Index?previousUrl=https%3a%2f%2fcommunity.secop.gov.co%2fPublic%2fTendering%2fOpportunityDetail%2fIndex%3fnoticeUID%3dCO1.NTC.9644280%26isFromPublicArea%3dTrue%26isModal%3dFalse</t>
  </si>
  <si>
    <t>https://community.secop.gov.co/Public/Common/GoogleReCaptcha/Index?previousUrl=https%3a%2f%2fcommunity.secop.gov.co%2fPublic%2fTendering%2fOpportunityDetail%2fIndex%3fnoticeUID%3dCO1.NTC.9649857%26isFromPublicArea%3dTrue%26isModal%3dFalse</t>
  </si>
  <si>
    <t>https://community.secop.gov.co/Public/Common/GoogleReCaptcha/Index?previousUrl=https%3a%2f%2fcommunity.secop.gov.co%2fPublic%2fTendering%2fOpportunityDetail%2fIndex%3fnoticeUID%3dCO1.NTC.9652727%26isFromPublicArea%3dTrue%26isModal%3dFalse</t>
  </si>
  <si>
    <t>https://community.secop.gov.co/Public/Common/GoogleReCaptcha/Index?previousUrl=https%3a%2f%2fcommunity.secop.gov.co%2fPublic%2fTendering%2fOpportunityDetail%2fIndex%3fnoticeUID%3dCO1.NTC.9698144%26isFromPublicArea%3dTrue%26isModal%3dFalse</t>
  </si>
  <si>
    <t>https://community.secop.gov.co/Public/Tendering/OpportunityDetail/Index?noticeUID=CO1.NTC.9806283&amp;isFromPublicArea=True&amp;isModal=False</t>
  </si>
  <si>
    <t>TERMINADO ANTICIPADAMENTE</t>
  </si>
  <si>
    <t>ADICIÓN EN TIEMPO (PRÓRROGAS)</t>
  </si>
  <si>
    <t>https://community.secop.gov.co/Public/Tendering/OpportunityDetail/Index?noticeUID=CO1.NTC.10062866&amp;isFromPublicArea=True&amp;isModal=False</t>
  </si>
  <si>
    <t>https://community.secop.gov.co/Public/Tendering/OpportunityDetail/Index?noticeUID=CO1.NTC.10114675&amp;isFromPublicArea=True&amp;isModal=False</t>
  </si>
  <si>
    <t>https://community.secop.gov.co/Public/Tendering/OpportunityDetail/Index?noticeUID=CO1.NTC.10127328&amp;isFromPublicArea=True&amp;isModal=False</t>
  </si>
  <si>
    <t>https://community.secop.gov.co/Public/Tendering/OpportunityDetail/Index?noticeUID=CO1.NTC.10192287&amp;isFromPublicArea=True&amp;isModal=False</t>
  </si>
  <si>
    <t>https://community.secop.gov.co/Public/Tendering/OpportunityDetail/Index?noticeUID=CO1.NTC.10031708&amp;isFromPublicArea=True&amp;isModal=False</t>
  </si>
  <si>
    <t>https://community.secop.gov.co/Public/Tendering/OpportunityDetail/Index?noticeUID=CO1.NTC.10087468&amp;isFromPublicArea=True&amp;isModal=False</t>
  </si>
  <si>
    <t>https://community.secop.gov.co/Public/Tendering/OpportunityDetail/Index?noticeUID=CO1.NTC.10118352&amp;isFromPublicArea=True&amp;isModal=False</t>
  </si>
  <si>
    <t>https://community.secop.gov.co/Public/Tendering/OpportunityDetail/Index?noticeUID=CO1.NTC.10117546&amp;isFromPublicArea=True&amp;isModal=False</t>
  </si>
  <si>
    <t>https://community.secop.gov.co/Public/Tendering/OpportunityDetail/Index?noticeUID=CO1.NTC.10138776&amp;isFromPublicArea=True&amp;isModal=False</t>
  </si>
  <si>
    <t>https://community.secop.gov.co/Public/Tendering/OpportunityDetail/Index?noticeUID=CO1.NTC.9816035&amp;isFromPublicArea=True&amp;isModal=False</t>
  </si>
  <si>
    <t>https://community.secop.gov.co/Public/Tendering/OpportunityDetail/Index?noticeUID=CO1.NTC.9390518&amp;isFromPublicArea=True&amp;isModal=False</t>
  </si>
  <si>
    <t>https://community.secop.gov.co/Public/Common/GoogleReCaptcha/Index?previousUrl=https%3a%2f%2fcommunity.secop.gov.co%2fPublic%2fTendering%2fOpportunityDetail%2fIndex%3fnoticeUID%3dCO1.NTC.9390955%26isFromPublicArea%3dTrue%26isModal%3dFalse</t>
  </si>
  <si>
    <t>https://community.secop.gov.co/Public/Common/GoogleReCaptcha/Index?previousUrl=https%3a%2f%2fcommunity.secop.gov.co%2fPublic%2fTendering%2fOpportunityDetail%2fIndex%3fnoticeUID%3dCO1.NTC.9392752%26isFromPublicArea%3dTrue%26isModal%3dFalse</t>
  </si>
  <si>
    <t>https://community.secop.gov.co/Public/Common/GoogleReCaptcha/Index?previousUrl=https%3a%2f%2fcommunity.secop.gov.co%2fPublic%2fTendering%2fOpportunityDetail%2fIndex%3fnoticeUID%3dCO1.NTC.9394112%26isFromPublicArea%3dTrue%26isModal%3dFalse</t>
  </si>
  <si>
    <t>https://community.secop.gov.co/Public/Tendering/OpportunityDetail/Index?noticeUID=CO1.NTC.9393358&amp;isFromPublicArea=True&amp;isModal=False</t>
  </si>
  <si>
    <t>https://community.secop.gov.co/Public/Tendering/OpportunityDetail/Index?noticeUID=CO1.NTC.9394920&amp;isFromPublicArea=True&amp;isModal=False</t>
  </si>
  <si>
    <t>https://community.secop.gov.co/Public/Tendering/OpportunityDetail/Index?noticeUID=CO1.NTC.9395737&amp;isFromPublicArea=True&amp;isModal=False</t>
  </si>
  <si>
    <t>https://community.secop.gov.co/Public/Common/GoogleReCaptcha/Index?previousUrl=https%3a%2f%2fcommunity.secop.gov.co%2fPublic%2fTendering%2fOpportunityDetail%2fIndex%3fnoticeUID%3dCO1.NTC.9399935%26isFromPublicArea%3dTrue%26isModal%3dFalse</t>
  </si>
  <si>
    <t>https://community.secop.gov.co/Public/Tendering/OpportunityDetail/Index?noticeUID=CO1.NTC.9399734&amp;isFromPublicArea=True&amp;isModal=False</t>
  </si>
  <si>
    <t>https://community.secop.gov.co/Public/Common/GoogleReCaptcha/Index?previousUrl=https%3a%2f%2fcommunity.secop.gov.co%2fPublic%2fTendering%2fOpportunityDetail%2fIndex%3fnoticeUID%3dCO1.NTC.9400440%26isFromPublicArea%3dTrue%26isModal%3dFalse</t>
  </si>
  <si>
    <t>https://community.secop.gov.co/Public/Tendering/OpportunityDetail/Index?noticeUID=CO1.NTC.9400343&amp;isFromPublicArea=True&amp;isModal=False</t>
  </si>
  <si>
    <t>https://community.secop.gov.co/Public/Tendering/OpportunityDetail/Index?noticeUID=CO1.NTC.9402057&amp;isFromPublicArea=True&amp;isModal=False</t>
  </si>
  <si>
    <t>https://community.secop.gov.co/Public/Common/GoogleReCaptcha/Index?previousUrl=https%3a%2f%2fcommunity.secop.gov.co%2fPublic%2fTendering%2fOpportunityDetail%2fIndex%3fnoticeUID%3dCO1.NTC.9401217%26isFromPublicArea%3dTrue%26isModal%3dFalse</t>
  </si>
  <si>
    <t>https://community.secop.gov.co/Public/Tendering/ContractNoticePhases/View?PPI=CO1.PPI.44473738&amp;isFromPublicArea=True&amp;isModal=False</t>
  </si>
  <si>
    <t>https://community.secop.gov.co/Public/Tendering/OpportunityDetail/Index?noticeUID=CO1.NTC.9403515&amp;isFromPublicArea=True&amp;isModal=False</t>
  </si>
  <si>
    <t>https://community.secop.gov.co/Public/Tendering/OpportunityDetail/Index?noticeUID=CO1.NTC.9403185&amp;isFromPublicArea=True&amp;isModal=False</t>
  </si>
  <si>
    <t>https://community.secop.gov.co/Public/Tendering/OpportunityDetail/Index?noticeUID=CO1.NTC.9405026&amp;isFromPublicArea=True&amp;isModal=False</t>
  </si>
  <si>
    <t>https://community.secop.gov.co/Public/Common/GoogleReCaptcha/Index?previousUrl=https%3a%2f%2fcommunity.secop.gov.co%2fPublic%2fTendering%2fOpportunityDetail%2fIndex%3fnoticeUID%3dCO1.NTC.9405971%26isFromPublicArea%3dTrue%26isModal%3dFalse</t>
  </si>
  <si>
    <t>https://community.secop.gov.co/Public/Tendering/OpportunityDetail/Index?noticeUID=CO1.NTC.9407777&amp;isFromPublicArea=True&amp;isModal=False</t>
  </si>
  <si>
    <t>https://community.secop.gov.co/Public/Tendering/OpportunityDetail/Index?noticeUID=CO1.NTC.9407326&amp;isFromPublicArea=True&amp;isModal=False</t>
  </si>
  <si>
    <t>https://community.secop.gov.co/Public/Tendering/OpportunityDetail/Index?noticeUID=CO1.NTC.9410249&amp;isFromPublicArea=True&amp;isModal=False</t>
  </si>
  <si>
    <t>https://community.secop.gov.co/Public/Tendering/OpportunityDetail/Index?noticeUID=CO1.NTC.9414190&amp;isFromPublicArea=True&amp;isModal=False</t>
  </si>
  <si>
    <t>https://community.secop.gov.co/Public/Tendering/OpportunityDetail/Index?noticeUID=CO1.NTC.9411405&amp;isFromPublicArea=True&amp;isModal=False</t>
  </si>
  <si>
    <t>https://community.secop.gov.co/Public/Tendering/OpportunityDetail/Index?noticeUID=CO1.NTC.9411819&amp;isFromPublicArea=True&amp;isModal=False</t>
  </si>
  <si>
    <t>https://community.secop.gov.co/Public/Common/GoogleReCaptcha/Index?previousUrl=https%3a%2f%2fcommunity.secop.gov.co%2fPublic%2fTendering%2fOpportunityDetail%2fIndex%3fnoticeUID%3dCO1.NTC.9412936%26isFromPublicArea%3dTrue%26isModal%3dFalse</t>
  </si>
  <si>
    <t>https://community.secop.gov.co/Public/Common/GoogleReCaptcha/Index?previousUrl=https%3a%2f%2fcommunity.secop.gov.co%2fPublic%2fTendering%2fOpportunityDetail%2fIndex%3fnoticeUID%3dCO1.NTC.9413241%26isFromPublicArea%3dTrue%26isModal%3dFalse</t>
  </si>
  <si>
    <t>https://community.secop.gov.co/Public/Tendering/OpportunityDetail/Index?noticeUID=CO1.NTC.9413156&amp;isFromPublicArea=True&amp;isModal=False</t>
  </si>
  <si>
    <t>https://community.secop.gov.co/Public/Tendering/ContractNoticePhases/View?PPI=CO1.PPI.44499028&amp;isFromPublicArea=True&amp;isModal=False</t>
  </si>
  <si>
    <t>https://community.secop.gov.co/Public/Common/GoogleReCaptcha/Index?previousUrl=https%3a%2f%2fcommunity.secop.gov.co%2fPublic%2fTendering%2fOpportunityDetail%2fIndex%3fnoticeUID%3dCO1.NTC.9413520%26isFromPublicArea%3dTrue%26isModal%3dFalse</t>
  </si>
  <si>
    <t>https://community.secop.gov.co/Public/Tendering/OpportunityDetail/Index?noticeUID=CO1.NTC.9415527&amp;isFromPublicArea=True&amp;isModal=False</t>
  </si>
  <si>
    <t>https://community.secop.gov.co/Public/Tendering/OpportunityDetail/Index?noticeUID=CO1.NTC.9419312&amp;isFromPublicArea=True&amp;isModal=False</t>
  </si>
  <si>
    <t>https://community.secop.gov.co/Public/Common/GoogleReCaptcha/Index?previousUrl=https%3a%2f%2fcommunity.secop.gov.co%2fPublic%2fTendering%2fOpportunityDetail%2fIndex%3fnoticeUID%3dCO1.NTC.9418336%26isFromPublicArea%3dTrue%26isModal%3dFalse</t>
  </si>
  <si>
    <t>https://community.secop.gov.co/Public/Tendering/OpportunityDetail/Index?noticeUID=CO1.NTC.9417360&amp;isFromPublicArea=True&amp;isModal=False</t>
  </si>
  <si>
    <t>https://community.secop.gov.co/Public/Tendering/ContractNoticePhases/View?PPI=CO1.PPI.44516949&amp;isFromPublicArea=True&amp;isModal=False</t>
  </si>
  <si>
    <t>https://community.secop.gov.co/Public/Tendering/OpportunityDetail/Index?noticeUID=CO1.NTC.9420878&amp;isFromPublicArea=True&amp;isModal=False</t>
  </si>
  <si>
    <t>https://community.secop.gov.co/Public/Tendering/OpportunityDetail/Index?noticeUID=CO1.NTC.9421403&amp;isFromPublicArea=True&amp;isModal=False</t>
  </si>
  <si>
    <t>https://community.secop.gov.co/Public/Tendering/OpportunityDetail/Index?noticeUID=CO1.NTC.9425244&amp;isFromPublicArea=True&amp;isModal=False</t>
  </si>
  <si>
    <t>https://community.secop.gov.co/Public/Common/GoogleReCaptcha/Index?previousUrl=https%3a%2f%2fcommunity.secop.gov.co%2fPublic%2fTendering%2fOpportunityDetail%2fIndex%3fnoticeUID%3dCO1.NTC.9428763%26isFromPublicArea%3dTrue%26isModal%3dFalse</t>
  </si>
  <si>
    <t>https://community.secop.gov.co/Public/Common/GoogleReCaptcha/Index?previousUrl=https%3a%2f%2fcommunity.secop.gov.co%2fPublic%2fTendering%2fOpportunityDetail%2fIndex%3fnoticeUID%3dCO1.NTC.9429479%26isFromPublicArea%3dTrue%26isModal%3dFalse</t>
  </si>
  <si>
    <t>https://community.secop.gov.co/Public/Tendering/OpportunityDetail/Index?noticeUID=CO1.NTC.9430000&amp;isFromPublicArea=True&amp;isModal=False</t>
  </si>
  <si>
    <t>https://community.secop.gov.co/Public/Tendering/OpportunityDetail/Index?noticeUID=CO1.NTC.9430447&amp;isFromPublicArea=True&amp;isModal=False</t>
  </si>
  <si>
    <t>https://community.secop.gov.co/Public/Common/GoogleReCaptcha/Index?previousUrl=https%3a%2f%2fcommunity.secop.gov.co%2fPublic%2fTendering%2fOpportunityDetail%2fIndex%3fnoticeUID%3dCO1.NTC.9430388%26isFromPublicArea%3dTrue%26isModal%3dFalse</t>
  </si>
  <si>
    <t>https://community.secop.gov.co/Public/Tendering/OpportunityDetail/Index?noticeUID=CO1.NTC.9430838&amp;isFromPublicArea=True&amp;isModal=False</t>
  </si>
  <si>
    <t>https://community.secop.gov.co/Public/Tendering/OpportunityDetail/Index?noticeUID=CO1.NTC.9430693&amp;isFromPublicArea=True&amp;isModal=False</t>
  </si>
  <si>
    <t>https://community.secop.gov.co/Public/Tendering/OpportunityDetail/Index?noticeUID=CO1.NTC.9432274&amp;isFromPublicArea=True&amp;isModal=False</t>
  </si>
  <si>
    <t>https://community.secop.gov.co/Public/Tendering/OpportunityDetail/Index?noticeUID=CO1.NTC.9432933&amp;isFromPublicArea=True&amp;isModal=False</t>
  </si>
  <si>
    <t>https://community.secop.gov.co/Public/Common/GoogleReCaptcha/Index?previousUrl=https%3a%2f%2fcommunity.secop.gov.co%2fPublic%2fTendering%2fOpportunityDetail%2fIndex%3fnoticeUID%3dCO1.NTC.9438607%26isFromPublicArea%3dTrue%26isModal%3dFalse</t>
  </si>
  <si>
    <t>https://community.secop.gov.co/Public/Tendering/OpportunityDetail/Index?noticeUID=CO1.NTC.9435101&amp;isFromPublicArea=True&amp;isModal=False</t>
  </si>
  <si>
    <t>https://community.secop.gov.co/Public/Tendering/OpportunityDetail/Index?noticeUID=CO1.NTC.9435742&amp;isFromPublicArea=True&amp;isModal=False</t>
  </si>
  <si>
    <t>https://community.secop.gov.co/Public/Tendering/OpportunityDetail/Index?noticeUID=CO1.NTC.9436444&amp;isFromPublicArea=True&amp;isModal=False</t>
  </si>
  <si>
    <t>https://community.secop.gov.co/Public/Tendering/OpportunityDetail/Index?noticeUID=CO1.NTC.9439220&amp;isFromPublicArea=True&amp;isModal=False</t>
  </si>
  <si>
    <t>https://community.secop.gov.co/Public/Common/GoogleReCaptcha/Index?previousUrl=https%3a%2f%2fcommunity.secop.gov.co%2fPublic%2fTendering%2fOpportunityDetail%2fIndex%3fnoticeUID%3dCO1.NTC.9439347%26isFromPublicArea%3dTrue%26isModal%3dFalse</t>
  </si>
  <si>
    <t>https://community.secop.gov.co/Public/Tendering/OpportunityDetail/Index?noticeUID=CO1.NTC.9445675&amp;isFromPublicArea=True&amp;isModal=False</t>
  </si>
  <si>
    <t>https://community.secop.gov.co/Public/Tendering/OpportunityDetail/Index?noticeUID=CO1.NTC.9445923&amp;isFromPublicArea=True&amp;isModal=False</t>
  </si>
  <si>
    <t>https://community.secop.gov.co/Public/Tendering/OpportunityDetail/Index?noticeUID=CO1.NTC.9447070&amp;isFromPublicArea=True&amp;isModal=False</t>
  </si>
  <si>
    <t>https://community.secop.gov.co/Public/Common/GoogleReCaptcha/Index?previousUrl=https%3a%2f%2fcommunity.secop.gov.co%2fPublic%2fTendering%2fOpportunityDetail%2fIndex%3fnoticeUID%3dCO1.NTC.9449572%26isFromPublicArea%3dTrue%26isModal%3dFalse</t>
  </si>
  <si>
    <t>https://community.secop.gov.co/Public/Tendering/OpportunityDetail/Index?noticeUID=CO1.NTC.9463510&amp;isFromPublicArea=True&amp;isModal=False</t>
  </si>
  <si>
    <t>https://community.secop.gov.co/Public/Common/GoogleReCaptcha/Index?previousUrl=https%3a%2f%2fcommunity.secop.gov.co%2fPublic%2fTendering%2fOpportunityDetail%2fIndex%3fnoticeUID%3dCO1.NTC.9457755%26isFromPublicArea%3dTrue%26isModal%3dFalse</t>
  </si>
  <si>
    <t>https://community.secop.gov.co/Public/Common/GoogleReCaptcha/Index?previousUrl=https%3a%2f%2fcommunity.secop.gov.co%2fPublic%2fTendering%2fOpportunityDetail%2fIndex%3fnoticeUID%3dCO1.NTC.9467463%26isFromPublicArea%3dTrue%26isModal%3dFalse</t>
  </si>
  <si>
    <t>https://community.secop.gov.co/Public/Common/GoogleReCaptcha/Index?previousUrl=https%3a%2f%2fcommunity.secop.gov.co%2fPublic%2fTendering%2fOpportunityDetail%2fIndex%3fnoticeUID%3dCO1.NTC.9468780%26isFromPublicArea%3dTrue%26isModal%3dFalse</t>
  </si>
  <si>
    <t>https://community.secop.gov.co/Public/Tendering/ContractNoticePhases/View?PPI=CO1.PPI.44636348&amp;isFromPublicArea=True&amp;isModal=False</t>
  </si>
  <si>
    <t>https://community.secop.gov.co/Public/Tendering/OpportunityDetail/Index?noticeUID=CO1.NTC.9495615&amp;isFromPublicArea=True&amp;isModal=False</t>
  </si>
  <si>
    <t>https://community.secop.gov.co/Public/Common/GoogleReCaptcha/Index?previousUrl=https%3a%2f%2fcommunity.secop.gov.co%2fPublic%2fTendering%2fOpportunityDetail%2fIndex%3fnoticeUID%3dCO1.NTC.9491281%26isFromPublicArea%3dTrue%26isModal%3dFalse</t>
  </si>
  <si>
    <t>https://community.secop.gov.co/Public/Tendering/OpportunityDetail/Index?noticeUID=CO1.NTC.9490799&amp;isFromPublicArea=True&amp;isModal=False</t>
  </si>
  <si>
    <t>https://community.secop.gov.co/Public/Common/GoogleReCaptcha/Index?previousUrl=https%3a%2f%2fcommunity.secop.gov.co%2fPublic%2fTendering%2fOpportunityDetail%2fIndex%3fnoticeUID%3dCO1.NTC.9497270%26isFromPublicArea%3dTrue%26isModal%3dFalse</t>
  </si>
  <si>
    <t>https://community.secop.gov.co/Public/Tendering/ContractNoticePhases/View?PPI=CO1.PPI.44708333&amp;isFromPublicArea=True&amp;isModal=False</t>
  </si>
  <si>
    <t>https://community.secop.gov.co/Public/Tendering/OpportunityDetail/Index?noticeUID=CO1.NTC.9500773&amp;isFromPublicArea=True&amp;isModal=False</t>
  </si>
  <si>
    <t>https://community.secop.gov.co/Public/Common/GoogleReCaptcha/Index?previousUrl=https%3a%2f%2fcommunity.secop.gov.co%2fPublic%2fTendering%2fOpportunityDetail%2fIndex%3fnoticeUID%3dCO1.NTC.9503124%26isFromPublicArea%3dTrue%26isModal%3dFalse</t>
  </si>
  <si>
    <t>https://community.secop.gov.co/Public/Tendering/OpportunityDetail/Index?noticeUID=CO1.NTC.9503778&amp;isFromPublicArea=True&amp;isModal=False</t>
  </si>
  <si>
    <t>https://community.secop.gov.co/Public/Common/GoogleReCaptcha/Index?previousUrl=https%3a%2f%2fcommunity.secop.gov.co%2fPublic%2fTendering%2fOpportunityDetail%2fIndex%3fnoticeUID%3dCO1.NTC.9504754%26isFromPublicArea%3dTrue%26isModal%3dFalse</t>
  </si>
  <si>
    <t>https://community.secop.gov.co/Public/Tendering/OpportunityDetail/Index?noticeUID=CO1.NTC.9508315&amp;isFromPublicArea=True&amp;isModal=False</t>
  </si>
  <si>
    <t>https://community.secop.gov.co/Public/Tendering/OpportunityDetail/Index?noticeUID=CO1.NTC.9519721&amp;isFromPublicArea=True&amp;isModal=False</t>
  </si>
  <si>
    <t>https://community.secop.gov.co/Public/Tendering/OpportunityDetail/Index?noticeUID=CO1.NTC.9523526&amp;isFromPublicArea=True&amp;isModal=False</t>
  </si>
  <si>
    <t>https://community.secop.gov.co/Public/Common/GoogleReCaptcha/Index?previousUrl=https%3a%2f%2fcommunity.secop.gov.co%2fPublic%2fTendering%2fOpportunityDetail%2fIndex%3fnoticeUID%3dCO1.NTC.9525237%26isFromPublicArea%3dTrue%26isModal%3dFalse</t>
  </si>
  <si>
    <t>https://community.secop.gov.co/Public/Common/GoogleReCaptcha/Index?previousUrl=https%3a%2f%2fcommunity.secop.gov.co%2fPublic%2fTendering%2fOpportunityDetail%2fIndex%3fnoticeUID%3dCO1.NTC.9525531%26isFromPublicArea%3dTrue%26isModal%3dFalse</t>
  </si>
  <si>
    <t>https://community.secop.gov.co/Public/Tendering/ContractNoticePhases/View?PPI=CO1.PPI.44791641&amp;isFromPublicArea=True&amp;isModal=False</t>
  </si>
  <si>
    <t>https://community.secop.gov.co/Public/Common/GoogleReCaptcha/Index?previousUrl=https%3a%2f%2fcommunity.secop.gov.co%2fPublic%2fTendering%2fOpportunityDetail%2fIndex%3fnoticeUID%3dCO1.NTC.9530431%26isFromPublicArea%3dTrue%26isModal%3dFalse</t>
  </si>
  <si>
    <t>https://community.secop.gov.co/Public/Common/GoogleReCaptcha/Index?previousUrl=https%3a%2f%2fcommunity.secop.gov.co%2fPublic%2fTendering%2fOpportunityDetail%2fIndex%3fnoticeUID%3dCO1.NTC.9532950%26isFromPublicArea%3dTrue%26isModal%3dFalse</t>
  </si>
  <si>
    <t>https://community.secop.gov.co/Public/Tendering/OpportunityDetail/Index?noticeUID=CO1.NTC.9539205&amp;isFromPublicArea=True&amp;isModal=False</t>
  </si>
  <si>
    <t>https://community.secop.gov.co/Public/Tendering/OpportunityDetail/Index?noticeUID=CO1.NTC.9543829&amp;isFromPublicArea=True&amp;isModal=False</t>
  </si>
  <si>
    <t>https://community.secop.gov.co/Public/Tendering/OpportunityDetail/Index?noticeUID=CO1.NTC.9549670&amp;isFromPublicArea=True&amp;isModal=False</t>
  </si>
  <si>
    <t>https://community.secop.gov.co/Public/Common/GoogleReCaptcha/Index?previousUrl=https%3a%2f%2fcommunity.secop.gov.co%2fPublic%2fTendering%2fOpportunityDetail%2fIndex%3fnoticeUID%3dCO1.NTC.9549950%26isFromPublicArea%3dTrue%26isModal%3dFalse</t>
  </si>
  <si>
    <t>https://community.secop.gov.co/Public/Tendering/OpportunityDetail/Index?noticeUID=CO1.NTC.9573355&amp;isFromPublicArea=True&amp;isModal=False</t>
  </si>
  <si>
    <t>https://community.secop.gov.co/Public/Tendering/OpportunityDetail/Index?noticeUID=CO1.NTC.9575079&amp;isFromPublicArea=True&amp;isModal=False</t>
  </si>
  <si>
    <t>https://community.secop.gov.co/Public/Common/GoogleReCaptcha/Index?previousUrl=https%3a%2f%2fcommunity.secop.gov.co%2fPublic%2fTendering%2fOpportunityDetail%2fIndex%3fnoticeUID%3dCO1.NTC.9580086%26isFromPublicArea%3dTrue%26isModal%3dFalse</t>
  </si>
  <si>
    <t>https://community.secop.gov.co/Public/Tendering/OpportunityDetail/Index?noticeUID=CO1.NTC.9581690&amp;isFromPublicArea=True&amp;isModal=False</t>
  </si>
  <si>
    <t>https://community.secop.gov.co/Public/Tendering/OpportunityDetail/Index?noticeUID=CO1.NTC.9584713&amp;isFromPublicArea=True&amp;isModal=False</t>
  </si>
  <si>
    <t>https://community.secop.gov.co/Public/Tendering/ContractNoticePhases/View?PPI=CO1.PPI.44914981&amp;isFromPublicArea=True&amp;isModal=False</t>
  </si>
  <si>
    <t>https://community.secop.gov.co/Public/Common/GoogleReCaptcha/Index?previousUrl=https%3a%2f%2fcommunity.secop.gov.co%2fPublic%2fTendering%2fOpportunityDetail%2fIndex%3fnoticeUID%3dCO1.NTC.9589119%26isFromPublicArea%3dTrue%26isModal%3dFalse</t>
  </si>
  <si>
    <t>https://community.secop.gov.co/Public/Tendering/OpportunityDetail/Index?noticeUID=CO1.NTC.9589984&amp;isFromPublicArea=True&amp;isModal=False</t>
  </si>
  <si>
    <t>https://community.secop.gov.co/Public/Tendering/OpportunityDetail/Index?noticeUID=CO1.NTC.9594098&amp;isFromPublicArea=True&amp;isModal=False</t>
  </si>
  <si>
    <t>https://community.secop.gov.co/Public/Common/GoogleReCaptcha/Index?previousUrl=https%3a%2f%2fcommunity.secop.gov.co%2fPublic%2fTendering%2fOpportunityDetail%2fIndex%3fnoticeUID%3dCO1.NTC.9634838%26isFromPublicArea%3dTrue%26isModal%3dFalse</t>
  </si>
  <si>
    <t>https://community.secop.gov.co/Public/Tendering/OpportunityDetail/Index?noticeUID=CO1.NTC.9641740&amp;isFromPublicArea=True&amp;isModal=False</t>
  </si>
  <si>
    <t>FINALIZADO</t>
  </si>
  <si>
    <t>CEDIDO</t>
  </si>
  <si>
    <t>FONAM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</si>
</sst>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yyyy/mm/dd"/>
    <numFmt numFmtId="165" formatCode="&quot;  &quot;yyyy&quot;/&quot;mm&quot;/&quot;dd"/>
    <numFmt numFmtId="166" formatCode="_-&quot;$&quot;\ * #,##0_-;\-&quot;$&quot;\ * #,##0_-;_-&quot;$&quot;\ *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u/>
      <sz val="10"/>
      <color rgb="FF0000FF"/>
      <name val="Verdana"/>
      <family val="2"/>
    </font>
    <font>
      <sz val="10"/>
      <color rgb="FF000000"/>
      <name val="Verdana"/>
      <family val="2"/>
    </font>
    <font>
      <b/>
      <sz val="10"/>
      <color theme="0"/>
      <name val="Verdana"/>
      <family val="2"/>
    </font>
    <font>
      <b/>
      <sz val="10"/>
      <color theme="0"/>
      <name val="Calibri"/>
      <family val="2"/>
      <scheme val="minor"/>
    </font>
  </fonts>
  <fills count="5">
    <fill>
      <patternFill patternType="none"/>
    </fill>
    <fill>
      <patternFill patternType="gray125"/>
    </fill>
    <fill>
      <patternFill patternType="solid">
        <fgColor rgb="FF177BBF"/>
        <bgColor rgb="FF6FA8DC"/>
      </patternFill>
    </fill>
    <fill>
      <patternFill patternType="solid">
        <fgColor rgb="FF177BB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0" fontId="2" fillId="0" borderId="0" xfId="0" applyFont="1"/>
    <xf numFmtId="0" fontId="3" fillId="0" borderId="1" xfId="0" applyFont="1" applyBorder="1"/>
    <xf numFmtId="164" fontId="3" fillId="0" borderId="1" xfId="0" applyNumberFormat="1" applyFont="1" applyBorder="1"/>
    <xf numFmtId="165" fontId="3" fillId="0" borderId="1" xfId="0" applyNumberFormat="1" applyFont="1" applyBorder="1"/>
    <xf numFmtId="0" fontId="4" fillId="0" borderId="1" xfId="0" applyFont="1" applyBorder="1"/>
    <xf numFmtId="166" fontId="3" fillId="0" borderId="1" xfId="1" applyNumberFormat="1" applyFont="1" applyBorder="1"/>
    <xf numFmtId="10" fontId="5" fillId="0" borderId="1" xfId="2" applyNumberFormat="1" applyFont="1" applyFill="1" applyBorder="1"/>
    <xf numFmtId="0" fontId="6" fillId="2" borderId="1" xfId="0" applyFont="1" applyFill="1" applyBorder="1" applyAlignment="1">
      <alignment horizontal="center" vertical="center" wrapText="1"/>
    </xf>
    <xf numFmtId="0" fontId="7" fillId="3" borderId="0" xfId="0" applyFont="1" applyFill="1"/>
    <xf numFmtId="0" fontId="2" fillId="4" borderId="0" xfId="0" applyFont="1" applyFill="1"/>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10139684&amp;isFromPublicArea=True&amp;isModal=False" TargetMode="External"/><Relationship Id="rId3" Type="http://schemas.openxmlformats.org/officeDocument/2006/relationships/hyperlink" Target="https://community.secop.gov.co/Public/Tendering/OpportunityDetail/Index?noticeUID=CO1.NTC.10192287&amp;isFromPublicArea=True&amp;isModal=False" TargetMode="External"/><Relationship Id="rId7" Type="http://schemas.openxmlformats.org/officeDocument/2006/relationships/hyperlink" Target="https://community.secop.gov.co/Public/Tendering/OpportunityDetail/Index?noticeUID=CO1.NTC.10138776&amp;isFromPublicArea=True&amp;isModal=False" TargetMode="External"/><Relationship Id="rId12"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10127328&amp;isFromPublicArea=True&amp;isModal=False" TargetMode="External"/><Relationship Id="rId1" Type="http://schemas.openxmlformats.org/officeDocument/2006/relationships/hyperlink" Target="https://community.secop.gov.co/Public/Tendering/OpportunityDetail/Index?noticeUID=CO1.NTC.10062866&amp;isFromPublicArea=True&amp;isModal=False" TargetMode="External"/><Relationship Id="rId6" Type="http://schemas.openxmlformats.org/officeDocument/2006/relationships/hyperlink" Target="https://community.secop.gov.co/Public/Tendering/OpportunityDetail/Index?noticeUID=CO1.NTC.10117546&amp;isFromPublicArea=True&amp;isModal=False" TargetMode="External"/><Relationship Id="rId11" Type="http://schemas.openxmlformats.org/officeDocument/2006/relationships/hyperlink" Target="https://community.secop.gov.co/Public/Tendering/OpportunityDetail/Index?noticeUID=CO1.NTC.9816035&amp;isFromPublicArea=True&amp;isModal=False" TargetMode="External"/><Relationship Id="rId5" Type="http://schemas.openxmlformats.org/officeDocument/2006/relationships/hyperlink" Target="https://community.secop.gov.co/Public/Tendering/OpportunityDetail/Index?noticeUID=CO1.NTC.10087468&amp;isFromPublicArea=True&amp;isModal=False" TargetMode="External"/><Relationship Id="rId10" Type="http://schemas.openxmlformats.org/officeDocument/2006/relationships/hyperlink" Target="https://community.secop.gov.co/Public/Tendering/OpportunityDetail/Index?noticeUID=CO1.NTC.10150940&amp;isFromPublicArea=True&amp;isModal=False" TargetMode="External"/><Relationship Id="rId4" Type="http://schemas.openxmlformats.org/officeDocument/2006/relationships/hyperlink" Target="https://community.secop.gov.co/Public/Tendering/OpportunityDetail/Index?noticeUID=CO1.NTC.10031708&amp;isFromPublicArea=True&amp;isModal=False" TargetMode="External"/><Relationship Id="rId9" Type="http://schemas.openxmlformats.org/officeDocument/2006/relationships/hyperlink" Target="https://community.secop.gov.co/Public/Tendering/OpportunityDetail/Index?noticeUID=CO1.NTC.10140262&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3EA49-5270-4176-A3AD-B3AC705D6CB5}">
  <dimension ref="A1:W125"/>
  <sheetViews>
    <sheetView workbookViewId="0">
      <pane ySplit="1" topLeftCell="A2" activePane="bottomLeft" state="frozen"/>
      <selection pane="bottomLeft" activeCell="A117" sqref="A117:XFD117"/>
    </sheetView>
  </sheetViews>
  <sheetFormatPr baseColWidth="10" defaultRowHeight="12.75" x14ac:dyDescent="0.2"/>
  <cols>
    <col min="1" max="4" width="11.42578125" style="1"/>
    <col min="5" max="5" width="11.85546875" style="1" bestFit="1" customWidth="1"/>
    <col min="6" max="10" width="11.42578125" style="1"/>
    <col min="11" max="11" width="11.7109375" style="1" bestFit="1" customWidth="1"/>
    <col min="12" max="12" width="11.42578125" style="1"/>
    <col min="13" max="13" width="14.85546875" style="1" customWidth="1"/>
    <col min="14" max="14" width="15.7109375" style="1" customWidth="1"/>
    <col min="15" max="15" width="12.85546875" style="1" customWidth="1"/>
    <col min="16" max="17" width="13.28515625" style="1" bestFit="1" customWidth="1"/>
    <col min="18" max="19" width="11.42578125" style="1"/>
    <col min="20" max="20" width="16.7109375" style="1" bestFit="1" customWidth="1"/>
    <col min="21" max="21" width="15.7109375" style="1" customWidth="1"/>
    <col min="22" max="23" width="15.42578125" style="1" bestFit="1" customWidth="1"/>
    <col min="24" max="16384" width="11.42578125" style="1"/>
  </cols>
  <sheetData>
    <row r="1" spans="1:23" s="9" customFormat="1" ht="102" x14ac:dyDescent="0.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r="2" spans="1:23" x14ac:dyDescent="0.2">
      <c r="A2" s="2" t="s">
        <v>27</v>
      </c>
      <c r="B2" s="2" t="s">
        <v>23</v>
      </c>
      <c r="C2" s="2" t="s">
        <v>27</v>
      </c>
      <c r="D2" s="2" t="s">
        <v>358</v>
      </c>
      <c r="E2" s="3">
        <v>46028</v>
      </c>
      <c r="F2" s="2" t="s">
        <v>635</v>
      </c>
      <c r="G2" s="2" t="s">
        <v>24</v>
      </c>
      <c r="H2" s="2" t="s">
        <v>25</v>
      </c>
      <c r="I2" s="2" t="s">
        <v>921</v>
      </c>
      <c r="J2" s="2" t="s">
        <v>917</v>
      </c>
      <c r="K2" s="2">
        <f>DAYS360(P2,Q2)+1</f>
        <v>345</v>
      </c>
      <c r="L2" s="2" t="s">
        <v>917</v>
      </c>
      <c r="M2" s="2" t="s">
        <v>917</v>
      </c>
      <c r="N2" s="2">
        <v>0</v>
      </c>
      <c r="O2" s="2" t="s">
        <v>917</v>
      </c>
      <c r="P2" s="4">
        <v>46028</v>
      </c>
      <c r="Q2" s="4">
        <v>46376</v>
      </c>
      <c r="R2" s="5" t="s">
        <v>1113</v>
      </c>
      <c r="S2" s="2" t="s">
        <v>26</v>
      </c>
      <c r="T2" s="6">
        <v>88078500</v>
      </c>
      <c r="U2" s="7">
        <f>+V2/T2</f>
        <v>0.42028985507246375</v>
      </c>
      <c r="V2" s="6">
        <v>37018500</v>
      </c>
      <c r="W2" s="6">
        <f>+T2-V2</f>
        <v>51060000</v>
      </c>
    </row>
    <row r="3" spans="1:23" x14ac:dyDescent="0.2">
      <c r="A3" s="2" t="s">
        <v>28</v>
      </c>
      <c r="B3" s="2" t="s">
        <v>23</v>
      </c>
      <c r="C3" s="2" t="s">
        <v>28</v>
      </c>
      <c r="D3" s="2" t="s">
        <v>359</v>
      </c>
      <c r="E3" s="3">
        <v>46028</v>
      </c>
      <c r="F3" s="2" t="s">
        <v>636</v>
      </c>
      <c r="G3" s="2" t="s">
        <v>24</v>
      </c>
      <c r="H3" s="2" t="s">
        <v>25</v>
      </c>
      <c r="I3" s="2" t="s">
        <v>921</v>
      </c>
      <c r="J3" s="2" t="s">
        <v>917</v>
      </c>
      <c r="K3" s="2">
        <f t="shared" ref="K3:K66" si="0">DAYS360(P3,Q3)+1</f>
        <v>345</v>
      </c>
      <c r="L3" s="2" t="s">
        <v>917</v>
      </c>
      <c r="M3" s="2" t="s">
        <v>917</v>
      </c>
      <c r="N3" s="2">
        <v>0</v>
      </c>
      <c r="O3" s="2" t="s">
        <v>917</v>
      </c>
      <c r="P3" s="4">
        <v>46028</v>
      </c>
      <c r="Q3" s="4">
        <v>46376</v>
      </c>
      <c r="R3" s="5" t="s">
        <v>1114</v>
      </c>
      <c r="S3" s="2" t="s">
        <v>26</v>
      </c>
      <c r="T3" s="6">
        <v>75198500</v>
      </c>
      <c r="U3" s="7">
        <f t="shared" ref="U3:U66" si="1">+V3/T3</f>
        <v>0.42028985950517628</v>
      </c>
      <c r="V3" s="6">
        <v>31605167</v>
      </c>
      <c r="W3" s="6">
        <f t="shared" ref="W3:W66" si="2">+T3-V3</f>
        <v>43593333</v>
      </c>
    </row>
    <row r="4" spans="1:23" x14ac:dyDescent="0.2">
      <c r="A4" s="2" t="s">
        <v>29</v>
      </c>
      <c r="B4" s="2" t="s">
        <v>23</v>
      </c>
      <c r="C4" s="2" t="s">
        <v>29</v>
      </c>
      <c r="D4" s="2" t="s">
        <v>360</v>
      </c>
      <c r="E4" s="3">
        <v>45663</v>
      </c>
      <c r="F4" s="2" t="s">
        <v>637</v>
      </c>
      <c r="G4" s="2" t="s">
        <v>24</v>
      </c>
      <c r="H4" s="2" t="s">
        <v>25</v>
      </c>
      <c r="I4" s="2" t="s">
        <v>921</v>
      </c>
      <c r="J4" s="2" t="s">
        <v>917</v>
      </c>
      <c r="K4" s="2">
        <f t="shared" si="0"/>
        <v>345</v>
      </c>
      <c r="L4" s="2" t="s">
        <v>917</v>
      </c>
      <c r="M4" s="2" t="s">
        <v>917</v>
      </c>
      <c r="N4" s="2">
        <v>0</v>
      </c>
      <c r="O4" s="2" t="s">
        <v>917</v>
      </c>
      <c r="P4" s="4">
        <v>46028</v>
      </c>
      <c r="Q4" s="4">
        <v>46376</v>
      </c>
      <c r="R4" s="5" t="s">
        <v>1115</v>
      </c>
      <c r="S4" s="2" t="s">
        <v>26</v>
      </c>
      <c r="T4" s="6">
        <v>54740000</v>
      </c>
      <c r="U4" s="7">
        <f t="shared" si="1"/>
        <v>0.42028986116185607</v>
      </c>
      <c r="V4" s="6">
        <v>23006667</v>
      </c>
      <c r="W4" s="6">
        <f t="shared" si="2"/>
        <v>31733333</v>
      </c>
    </row>
    <row r="5" spans="1:23" x14ac:dyDescent="0.2">
      <c r="A5" s="2" t="s">
        <v>30</v>
      </c>
      <c r="B5" s="2" t="s">
        <v>23</v>
      </c>
      <c r="C5" s="2" t="s">
        <v>30</v>
      </c>
      <c r="D5" s="2" t="s">
        <v>361</v>
      </c>
      <c r="E5" s="3">
        <v>45663</v>
      </c>
      <c r="F5" s="2" t="s">
        <v>638</v>
      </c>
      <c r="G5" s="2" t="s">
        <v>24</v>
      </c>
      <c r="H5" s="2" t="s">
        <v>25</v>
      </c>
      <c r="I5" s="2" t="s">
        <v>921</v>
      </c>
      <c r="J5" s="2" t="s">
        <v>917</v>
      </c>
      <c r="K5" s="2">
        <f t="shared" si="0"/>
        <v>345</v>
      </c>
      <c r="L5" s="2" t="s">
        <v>917</v>
      </c>
      <c r="M5" s="2" t="s">
        <v>917</v>
      </c>
      <c r="N5" s="2">
        <v>0</v>
      </c>
      <c r="O5" s="2" t="s">
        <v>917</v>
      </c>
      <c r="P5" s="4">
        <v>46028</v>
      </c>
      <c r="Q5" s="4">
        <v>46376</v>
      </c>
      <c r="R5" s="5" t="s">
        <v>1116</v>
      </c>
      <c r="S5" s="2" t="s">
        <v>26</v>
      </c>
      <c r="T5" s="6">
        <v>60490000</v>
      </c>
      <c r="U5" s="7">
        <f t="shared" si="1"/>
        <v>0.42028984956191107</v>
      </c>
      <c r="V5" s="6">
        <v>25423333</v>
      </c>
      <c r="W5" s="6">
        <f t="shared" si="2"/>
        <v>35066667</v>
      </c>
    </row>
    <row r="6" spans="1:23" x14ac:dyDescent="0.2">
      <c r="A6" s="2" t="s">
        <v>31</v>
      </c>
      <c r="B6" s="2" t="s">
        <v>23</v>
      </c>
      <c r="C6" s="2" t="s">
        <v>31</v>
      </c>
      <c r="D6" s="2" t="s">
        <v>362</v>
      </c>
      <c r="E6" s="3">
        <v>46029</v>
      </c>
      <c r="F6" s="2" t="s">
        <v>639</v>
      </c>
      <c r="G6" s="2" t="s">
        <v>24</v>
      </c>
      <c r="H6" s="2" t="s">
        <v>25</v>
      </c>
      <c r="I6" s="2" t="s">
        <v>921</v>
      </c>
      <c r="J6" s="2" t="s">
        <v>917</v>
      </c>
      <c r="K6" s="2">
        <f t="shared" si="0"/>
        <v>345</v>
      </c>
      <c r="L6" s="2" t="s">
        <v>917</v>
      </c>
      <c r="M6" s="2" t="s">
        <v>917</v>
      </c>
      <c r="N6" s="2">
        <v>0</v>
      </c>
      <c r="O6" s="2" t="s">
        <v>917</v>
      </c>
      <c r="P6" s="4">
        <v>46029</v>
      </c>
      <c r="Q6" s="4">
        <v>46377</v>
      </c>
      <c r="R6" s="5" t="s">
        <v>1117</v>
      </c>
      <c r="S6" s="2" t="s">
        <v>26</v>
      </c>
      <c r="T6" s="6">
        <v>60490000</v>
      </c>
      <c r="U6" s="7">
        <f t="shared" si="1"/>
        <v>0.41739130434782606</v>
      </c>
      <c r="V6" s="6">
        <v>25248000</v>
      </c>
      <c r="W6" s="6">
        <f t="shared" si="2"/>
        <v>35242000</v>
      </c>
    </row>
    <row r="7" spans="1:23" x14ac:dyDescent="0.2">
      <c r="A7" s="2" t="s">
        <v>32</v>
      </c>
      <c r="B7" s="2" t="s">
        <v>23</v>
      </c>
      <c r="C7" s="2" t="s">
        <v>32</v>
      </c>
      <c r="D7" s="2" t="s">
        <v>363</v>
      </c>
      <c r="E7" s="3">
        <v>46029</v>
      </c>
      <c r="F7" s="2" t="s">
        <v>640</v>
      </c>
      <c r="G7" s="2" t="s">
        <v>24</v>
      </c>
      <c r="H7" s="2" t="s">
        <v>25</v>
      </c>
      <c r="I7" s="2" t="s">
        <v>921</v>
      </c>
      <c r="J7" s="2" t="s">
        <v>917</v>
      </c>
      <c r="K7" s="2">
        <f t="shared" si="0"/>
        <v>344</v>
      </c>
      <c r="L7" s="2" t="s">
        <v>917</v>
      </c>
      <c r="M7" s="2" t="s">
        <v>917</v>
      </c>
      <c r="N7" s="2">
        <v>0</v>
      </c>
      <c r="O7" s="2" t="s">
        <v>917</v>
      </c>
      <c r="P7" s="4">
        <v>46029</v>
      </c>
      <c r="Q7" s="4">
        <v>46376</v>
      </c>
      <c r="R7" s="5" t="s">
        <v>1118</v>
      </c>
      <c r="S7" s="2" t="s">
        <v>26</v>
      </c>
      <c r="T7" s="6">
        <v>60314667</v>
      </c>
      <c r="U7" s="7">
        <f t="shared" si="1"/>
        <v>0.41860464884934206</v>
      </c>
      <c r="V7" s="6">
        <v>25248000</v>
      </c>
      <c r="W7" s="6">
        <f t="shared" si="2"/>
        <v>35066667</v>
      </c>
    </row>
    <row r="8" spans="1:23" x14ac:dyDescent="0.2">
      <c r="A8" s="2" t="s">
        <v>33</v>
      </c>
      <c r="B8" s="2" t="s">
        <v>23</v>
      </c>
      <c r="C8" s="2" t="s">
        <v>33</v>
      </c>
      <c r="D8" s="2" t="s">
        <v>364</v>
      </c>
      <c r="E8" s="3">
        <v>46029</v>
      </c>
      <c r="F8" s="2" t="s">
        <v>641</v>
      </c>
      <c r="G8" s="2" t="s">
        <v>24</v>
      </c>
      <c r="H8" s="2" t="s">
        <v>25</v>
      </c>
      <c r="I8" s="2" t="s">
        <v>921</v>
      </c>
      <c r="J8" s="2" t="s">
        <v>917</v>
      </c>
      <c r="K8" s="2">
        <f t="shared" si="0"/>
        <v>345</v>
      </c>
      <c r="L8" s="2" t="s">
        <v>917</v>
      </c>
      <c r="M8" s="2" t="s">
        <v>917</v>
      </c>
      <c r="N8" s="2">
        <v>0</v>
      </c>
      <c r="O8" s="2" t="s">
        <v>917</v>
      </c>
      <c r="P8" s="4">
        <v>46029</v>
      </c>
      <c r="Q8" s="4">
        <v>46377</v>
      </c>
      <c r="R8" s="5" t="s">
        <v>1119</v>
      </c>
      <c r="S8" s="2" t="s">
        <v>26</v>
      </c>
      <c r="T8" s="6">
        <v>60490000</v>
      </c>
      <c r="U8" s="7">
        <f t="shared" si="1"/>
        <v>0.41739130434782606</v>
      </c>
      <c r="V8" s="6">
        <v>25248000</v>
      </c>
      <c r="W8" s="6">
        <f t="shared" si="2"/>
        <v>35242000</v>
      </c>
    </row>
    <row r="9" spans="1:23" x14ac:dyDescent="0.2">
      <c r="A9" s="2" t="s">
        <v>34</v>
      </c>
      <c r="B9" s="2" t="s">
        <v>23</v>
      </c>
      <c r="C9" s="2" t="s">
        <v>34</v>
      </c>
      <c r="D9" s="2" t="s">
        <v>365</v>
      </c>
      <c r="E9" s="3">
        <v>46029</v>
      </c>
      <c r="F9" s="2" t="s">
        <v>642</v>
      </c>
      <c r="G9" s="2" t="s">
        <v>24</v>
      </c>
      <c r="H9" s="2" t="s">
        <v>25</v>
      </c>
      <c r="I9" s="2" t="s">
        <v>921</v>
      </c>
      <c r="J9" s="2" t="s">
        <v>917</v>
      </c>
      <c r="K9" s="2">
        <f t="shared" si="0"/>
        <v>347</v>
      </c>
      <c r="L9" s="2" t="s">
        <v>917</v>
      </c>
      <c r="M9" s="2" t="s">
        <v>917</v>
      </c>
      <c r="N9" s="2">
        <v>0</v>
      </c>
      <c r="O9" s="2" t="s">
        <v>917</v>
      </c>
      <c r="P9" s="4">
        <v>46029</v>
      </c>
      <c r="Q9" s="4">
        <v>46379</v>
      </c>
      <c r="R9" s="5" t="s">
        <v>1120</v>
      </c>
      <c r="S9" s="2" t="s">
        <v>26</v>
      </c>
      <c r="T9" s="6">
        <v>75634434</v>
      </c>
      <c r="U9" s="7">
        <f t="shared" si="1"/>
        <v>0.41498558712027911</v>
      </c>
      <c r="V9" s="6">
        <v>31387200</v>
      </c>
      <c r="W9" s="6">
        <f t="shared" si="2"/>
        <v>44247234</v>
      </c>
    </row>
    <row r="10" spans="1:23" x14ac:dyDescent="0.2">
      <c r="A10" s="2" t="s">
        <v>35</v>
      </c>
      <c r="B10" s="2" t="s">
        <v>23</v>
      </c>
      <c r="C10" s="2" t="s">
        <v>35</v>
      </c>
      <c r="D10" s="2" t="s">
        <v>366</v>
      </c>
      <c r="E10" s="3">
        <v>46029</v>
      </c>
      <c r="F10" s="2" t="s">
        <v>643</v>
      </c>
      <c r="G10" s="2" t="s">
        <v>24</v>
      </c>
      <c r="H10" s="2" t="s">
        <v>25</v>
      </c>
      <c r="I10" s="2" t="s">
        <v>921</v>
      </c>
      <c r="J10" s="2" t="s">
        <v>917</v>
      </c>
      <c r="K10" s="2">
        <f t="shared" si="0"/>
        <v>204</v>
      </c>
      <c r="L10" s="2" t="s">
        <v>917</v>
      </c>
      <c r="M10" s="2" t="s">
        <v>917</v>
      </c>
      <c r="N10" s="2">
        <v>0</v>
      </c>
      <c r="O10" s="2" t="s">
        <v>917</v>
      </c>
      <c r="P10" s="4">
        <v>46029</v>
      </c>
      <c r="Q10" s="4">
        <v>46233</v>
      </c>
      <c r="R10" s="5" t="s">
        <v>1121</v>
      </c>
      <c r="S10" s="2" t="s">
        <v>26</v>
      </c>
      <c r="T10" s="6">
        <v>35768000</v>
      </c>
      <c r="U10" s="7">
        <f t="shared" si="1"/>
        <v>0.70588235294117652</v>
      </c>
      <c r="V10" s="6">
        <v>25248000</v>
      </c>
      <c r="W10" s="6">
        <f t="shared" si="2"/>
        <v>10520000</v>
      </c>
    </row>
    <row r="11" spans="1:23" x14ac:dyDescent="0.2">
      <c r="A11" s="2" t="s">
        <v>36</v>
      </c>
      <c r="B11" s="2" t="s">
        <v>23</v>
      </c>
      <c r="C11" s="2" t="s">
        <v>36</v>
      </c>
      <c r="D11" s="2" t="s">
        <v>367</v>
      </c>
      <c r="E11" s="3">
        <v>46029</v>
      </c>
      <c r="F11" s="2" t="s">
        <v>644</v>
      </c>
      <c r="G11" s="2" t="s">
        <v>24</v>
      </c>
      <c r="H11" s="2" t="s">
        <v>25</v>
      </c>
      <c r="I11" s="2" t="s">
        <v>921</v>
      </c>
      <c r="J11" s="2" t="s">
        <v>917</v>
      </c>
      <c r="K11" s="2">
        <f t="shared" si="0"/>
        <v>345</v>
      </c>
      <c r="L11" s="2" t="s">
        <v>917</v>
      </c>
      <c r="M11" s="2" t="s">
        <v>917</v>
      </c>
      <c r="N11" s="2">
        <v>0</v>
      </c>
      <c r="O11" s="2" t="s">
        <v>917</v>
      </c>
      <c r="P11" s="4">
        <v>46029</v>
      </c>
      <c r="Q11" s="4">
        <v>46377</v>
      </c>
      <c r="R11" s="5" t="s">
        <v>1122</v>
      </c>
      <c r="S11" s="2" t="s">
        <v>26</v>
      </c>
      <c r="T11" s="6">
        <v>60490000</v>
      </c>
      <c r="U11" s="7">
        <f t="shared" si="1"/>
        <v>0.41739130434782606</v>
      </c>
      <c r="V11" s="6">
        <v>25248000</v>
      </c>
      <c r="W11" s="6">
        <f t="shared" si="2"/>
        <v>35242000</v>
      </c>
    </row>
    <row r="12" spans="1:23" x14ac:dyDescent="0.2">
      <c r="A12" s="2" t="s">
        <v>37</v>
      </c>
      <c r="B12" s="2" t="s">
        <v>23</v>
      </c>
      <c r="C12" s="2" t="s">
        <v>37</v>
      </c>
      <c r="D12" s="2" t="s">
        <v>368</v>
      </c>
      <c r="E12" s="3">
        <v>46029</v>
      </c>
      <c r="F12" s="2" t="s">
        <v>645</v>
      </c>
      <c r="G12" s="2" t="s">
        <v>24</v>
      </c>
      <c r="H12" s="2" t="s">
        <v>25</v>
      </c>
      <c r="I12" s="2" t="s">
        <v>921</v>
      </c>
      <c r="J12" s="2" t="s">
        <v>917</v>
      </c>
      <c r="K12" s="2">
        <f t="shared" si="0"/>
        <v>345</v>
      </c>
      <c r="L12" s="2" t="s">
        <v>917</v>
      </c>
      <c r="M12" s="2" t="s">
        <v>917</v>
      </c>
      <c r="N12" s="2">
        <v>0</v>
      </c>
      <c r="O12" s="2" t="s">
        <v>917</v>
      </c>
      <c r="P12" s="4">
        <v>46029</v>
      </c>
      <c r="Q12" s="4">
        <v>46377</v>
      </c>
      <c r="R12" s="5" t="s">
        <v>1123</v>
      </c>
      <c r="S12" s="2" t="s">
        <v>26</v>
      </c>
      <c r="T12" s="6">
        <v>60490000</v>
      </c>
      <c r="U12" s="7">
        <f t="shared" si="1"/>
        <v>0.41739130434782606</v>
      </c>
      <c r="V12" s="6">
        <v>25248000</v>
      </c>
      <c r="W12" s="6">
        <f t="shared" si="2"/>
        <v>35242000</v>
      </c>
    </row>
    <row r="13" spans="1:23" x14ac:dyDescent="0.2">
      <c r="A13" s="2" t="s">
        <v>38</v>
      </c>
      <c r="B13" s="2" t="s">
        <v>23</v>
      </c>
      <c r="C13" s="2" t="s">
        <v>38</v>
      </c>
      <c r="D13" s="2" t="s">
        <v>369</v>
      </c>
      <c r="E13" s="3">
        <v>46029</v>
      </c>
      <c r="F13" s="2" t="s">
        <v>646</v>
      </c>
      <c r="G13" s="2" t="s">
        <v>24</v>
      </c>
      <c r="H13" s="2" t="s">
        <v>25</v>
      </c>
      <c r="I13" s="2" t="s">
        <v>921</v>
      </c>
      <c r="J13" s="2" t="s">
        <v>917</v>
      </c>
      <c r="K13" s="2">
        <f t="shared" si="0"/>
        <v>264</v>
      </c>
      <c r="L13" s="2" t="s">
        <v>926</v>
      </c>
      <c r="M13" s="2">
        <v>1</v>
      </c>
      <c r="N13" s="2">
        <v>10520000</v>
      </c>
      <c r="O13" s="2">
        <v>60</v>
      </c>
      <c r="P13" s="4">
        <v>46029</v>
      </c>
      <c r="Q13" s="4">
        <v>46295</v>
      </c>
      <c r="R13" s="5" t="s">
        <v>1124</v>
      </c>
      <c r="S13" s="2" t="s">
        <v>26</v>
      </c>
      <c r="T13" s="6">
        <v>46288000</v>
      </c>
      <c r="U13" s="7">
        <f t="shared" si="1"/>
        <v>0.54545454545454541</v>
      </c>
      <c r="V13" s="6">
        <v>25248000</v>
      </c>
      <c r="W13" s="6">
        <f t="shared" si="2"/>
        <v>21040000</v>
      </c>
    </row>
    <row r="14" spans="1:23" x14ac:dyDescent="0.2">
      <c r="A14" s="2" t="s">
        <v>39</v>
      </c>
      <c r="B14" s="2" t="s">
        <v>23</v>
      </c>
      <c r="C14" s="2" t="s">
        <v>39</v>
      </c>
      <c r="D14" s="2" t="s">
        <v>370</v>
      </c>
      <c r="E14" s="3">
        <v>46029</v>
      </c>
      <c r="F14" s="2" t="s">
        <v>647</v>
      </c>
      <c r="G14" s="2" t="s">
        <v>24</v>
      </c>
      <c r="H14" s="2" t="s">
        <v>25</v>
      </c>
      <c r="I14" s="2" t="s">
        <v>921</v>
      </c>
      <c r="J14" s="2" t="s">
        <v>917</v>
      </c>
      <c r="K14" s="2">
        <f t="shared" si="0"/>
        <v>345</v>
      </c>
      <c r="L14" s="2" t="s">
        <v>917</v>
      </c>
      <c r="M14" s="2" t="s">
        <v>917</v>
      </c>
      <c r="N14" s="2">
        <v>0</v>
      </c>
      <c r="O14" s="2" t="s">
        <v>917</v>
      </c>
      <c r="P14" s="4">
        <v>46029</v>
      </c>
      <c r="Q14" s="4">
        <v>46377</v>
      </c>
      <c r="R14" s="5" t="s">
        <v>1125</v>
      </c>
      <c r="S14" s="2" t="s">
        <v>26</v>
      </c>
      <c r="T14" s="6">
        <v>54740000</v>
      </c>
      <c r="U14" s="7">
        <f t="shared" si="1"/>
        <v>0.41739130434782606</v>
      </c>
      <c r="V14" s="6">
        <v>22848000</v>
      </c>
      <c r="W14" s="6">
        <f t="shared" si="2"/>
        <v>31892000</v>
      </c>
    </row>
    <row r="15" spans="1:23" x14ac:dyDescent="0.2">
      <c r="A15" s="2" t="s">
        <v>40</v>
      </c>
      <c r="B15" s="2" t="s">
        <v>23</v>
      </c>
      <c r="C15" s="2" t="s">
        <v>40</v>
      </c>
      <c r="D15" s="2" t="s">
        <v>371</v>
      </c>
      <c r="E15" s="3">
        <v>46029</v>
      </c>
      <c r="F15" s="2" t="s">
        <v>648</v>
      </c>
      <c r="G15" s="2" t="s">
        <v>916</v>
      </c>
      <c r="H15" s="2" t="s">
        <v>25</v>
      </c>
      <c r="I15" s="2" t="s">
        <v>921</v>
      </c>
      <c r="J15" s="2" t="s">
        <v>917</v>
      </c>
      <c r="K15" s="2">
        <f t="shared" si="0"/>
        <v>341</v>
      </c>
      <c r="L15" s="2" t="s">
        <v>917</v>
      </c>
      <c r="M15" s="2" t="s">
        <v>917</v>
      </c>
      <c r="N15" s="2">
        <v>0</v>
      </c>
      <c r="O15" s="2" t="s">
        <v>917</v>
      </c>
      <c r="P15" s="4">
        <v>46029</v>
      </c>
      <c r="Q15" s="4">
        <v>46373</v>
      </c>
      <c r="R15" s="5" t="s">
        <v>1126</v>
      </c>
      <c r="S15" s="2" t="s">
        <v>26</v>
      </c>
      <c r="T15" s="6">
        <v>27109500</v>
      </c>
      <c r="U15" s="7">
        <f t="shared" si="1"/>
        <v>0.42228739002932553</v>
      </c>
      <c r="V15" s="6">
        <v>11448000</v>
      </c>
      <c r="W15" s="6">
        <f t="shared" si="2"/>
        <v>15661500</v>
      </c>
    </row>
    <row r="16" spans="1:23" x14ac:dyDescent="0.2">
      <c r="A16" s="2" t="s">
        <v>41</v>
      </c>
      <c r="B16" s="2" t="s">
        <v>23</v>
      </c>
      <c r="C16" s="2" t="s">
        <v>41</v>
      </c>
      <c r="D16" s="2" t="s">
        <v>372</v>
      </c>
      <c r="E16" s="3">
        <v>46029</v>
      </c>
      <c r="F16" s="2" t="s">
        <v>649</v>
      </c>
      <c r="G16" s="2" t="s">
        <v>24</v>
      </c>
      <c r="H16" s="2" t="s">
        <v>25</v>
      </c>
      <c r="I16" s="2" t="s">
        <v>921</v>
      </c>
      <c r="J16" s="2" t="s">
        <v>917</v>
      </c>
      <c r="K16" s="2">
        <f t="shared" si="0"/>
        <v>345</v>
      </c>
      <c r="L16" s="2" t="s">
        <v>917</v>
      </c>
      <c r="M16" s="2" t="s">
        <v>917</v>
      </c>
      <c r="N16" s="2">
        <v>0</v>
      </c>
      <c r="O16" s="2" t="s">
        <v>917</v>
      </c>
      <c r="P16" s="4">
        <v>46029</v>
      </c>
      <c r="Q16" s="4">
        <v>46377</v>
      </c>
      <c r="R16" s="5" t="s">
        <v>1127</v>
      </c>
      <c r="S16" s="2" t="s">
        <v>26</v>
      </c>
      <c r="T16" s="6">
        <v>88078500</v>
      </c>
      <c r="U16" s="7">
        <f t="shared" si="1"/>
        <v>0.41739130434782606</v>
      </c>
      <c r="V16" s="6">
        <v>36763200</v>
      </c>
      <c r="W16" s="6">
        <f t="shared" si="2"/>
        <v>51315300</v>
      </c>
    </row>
    <row r="17" spans="1:23" x14ac:dyDescent="0.2">
      <c r="A17" s="2" t="s">
        <v>42</v>
      </c>
      <c r="B17" s="2" t="s">
        <v>23</v>
      </c>
      <c r="C17" s="2" t="s">
        <v>42</v>
      </c>
      <c r="D17" s="2" t="s">
        <v>373</v>
      </c>
      <c r="E17" s="3">
        <v>46029</v>
      </c>
      <c r="F17" s="2" t="s">
        <v>650</v>
      </c>
      <c r="G17" s="2" t="s">
        <v>24</v>
      </c>
      <c r="H17" s="2" t="s">
        <v>25</v>
      </c>
      <c r="I17" s="2" t="s">
        <v>921</v>
      </c>
      <c r="J17" s="2" t="s">
        <v>917</v>
      </c>
      <c r="K17" s="2">
        <f t="shared" si="0"/>
        <v>345</v>
      </c>
      <c r="L17" s="2" t="s">
        <v>917</v>
      </c>
      <c r="M17" s="2" t="s">
        <v>917</v>
      </c>
      <c r="N17" s="2">
        <v>0</v>
      </c>
      <c r="O17" s="2" t="s">
        <v>917</v>
      </c>
      <c r="P17" s="4">
        <v>46029</v>
      </c>
      <c r="Q17" s="4">
        <v>46377</v>
      </c>
      <c r="R17" s="5" t="s">
        <v>1128</v>
      </c>
      <c r="S17" s="2" t="s">
        <v>26</v>
      </c>
      <c r="T17" s="6">
        <v>60490000</v>
      </c>
      <c r="U17" s="7">
        <f t="shared" si="1"/>
        <v>0.41739130434782606</v>
      </c>
      <c r="V17" s="6">
        <v>25248000</v>
      </c>
      <c r="W17" s="6">
        <f t="shared" si="2"/>
        <v>35242000</v>
      </c>
    </row>
    <row r="18" spans="1:23" x14ac:dyDescent="0.2">
      <c r="A18" s="2" t="s">
        <v>43</v>
      </c>
      <c r="B18" s="2" t="s">
        <v>23</v>
      </c>
      <c r="C18" s="2" t="s">
        <v>43</v>
      </c>
      <c r="D18" s="2" t="s">
        <v>374</v>
      </c>
      <c r="E18" s="3">
        <v>46029</v>
      </c>
      <c r="F18" s="2" t="s">
        <v>651</v>
      </c>
      <c r="G18" s="2" t="s">
        <v>24</v>
      </c>
      <c r="H18" s="2" t="s">
        <v>25</v>
      </c>
      <c r="I18" s="2" t="s">
        <v>921</v>
      </c>
      <c r="J18" s="2" t="s">
        <v>917</v>
      </c>
      <c r="K18" s="2">
        <f t="shared" si="0"/>
        <v>345</v>
      </c>
      <c r="L18" s="2" t="s">
        <v>917</v>
      </c>
      <c r="M18" s="2" t="s">
        <v>917</v>
      </c>
      <c r="N18" s="2">
        <v>0</v>
      </c>
      <c r="O18" s="2" t="s">
        <v>917</v>
      </c>
      <c r="P18" s="4">
        <v>46029</v>
      </c>
      <c r="Q18" s="4">
        <v>46377</v>
      </c>
      <c r="R18" s="5" t="s">
        <v>1129</v>
      </c>
      <c r="S18" s="2" t="s">
        <v>26</v>
      </c>
      <c r="T18" s="6">
        <v>54740000</v>
      </c>
      <c r="U18" s="7">
        <f t="shared" si="1"/>
        <v>0.36231883449031788</v>
      </c>
      <c r="V18" s="6">
        <v>19833333</v>
      </c>
      <c r="W18" s="6">
        <f t="shared" si="2"/>
        <v>34906667</v>
      </c>
    </row>
    <row r="19" spans="1:23" x14ac:dyDescent="0.2">
      <c r="A19" s="2" t="s">
        <v>44</v>
      </c>
      <c r="B19" s="2" t="s">
        <v>23</v>
      </c>
      <c r="C19" s="2" t="s">
        <v>44</v>
      </c>
      <c r="D19" s="2" t="s">
        <v>375</v>
      </c>
      <c r="E19" s="3">
        <v>46029</v>
      </c>
      <c r="F19" s="2" t="s">
        <v>652</v>
      </c>
      <c r="G19" s="2" t="s">
        <v>916</v>
      </c>
      <c r="H19" s="2" t="s">
        <v>25</v>
      </c>
      <c r="I19" s="2" t="s">
        <v>921</v>
      </c>
      <c r="J19" s="2" t="s">
        <v>917</v>
      </c>
      <c r="K19" s="2">
        <f t="shared" si="0"/>
        <v>345</v>
      </c>
      <c r="L19" s="2" t="s">
        <v>917</v>
      </c>
      <c r="M19" s="2" t="s">
        <v>917</v>
      </c>
      <c r="N19" s="2">
        <v>0</v>
      </c>
      <c r="O19" s="2" t="s">
        <v>917</v>
      </c>
      <c r="P19" s="4">
        <v>46029</v>
      </c>
      <c r="Q19" s="4">
        <v>46377</v>
      </c>
      <c r="R19" s="5" t="s">
        <v>1130</v>
      </c>
      <c r="S19" s="2" t="s">
        <v>26</v>
      </c>
      <c r="T19" s="6">
        <v>28876500</v>
      </c>
      <c r="U19" s="7">
        <f t="shared" si="1"/>
        <v>0.41739130434782606</v>
      </c>
      <c r="V19" s="6">
        <v>12052800</v>
      </c>
      <c r="W19" s="6">
        <f t="shared" si="2"/>
        <v>16823700</v>
      </c>
    </row>
    <row r="20" spans="1:23" x14ac:dyDescent="0.2">
      <c r="A20" s="2" t="s">
        <v>45</v>
      </c>
      <c r="B20" s="2" t="s">
        <v>23</v>
      </c>
      <c r="C20" s="2" t="s">
        <v>45</v>
      </c>
      <c r="D20" s="2" t="s">
        <v>376</v>
      </c>
      <c r="E20" s="3">
        <v>46029</v>
      </c>
      <c r="F20" s="2" t="s">
        <v>653</v>
      </c>
      <c r="G20" s="2" t="s">
        <v>916</v>
      </c>
      <c r="H20" s="2" t="s">
        <v>25</v>
      </c>
      <c r="I20" s="2" t="s">
        <v>921</v>
      </c>
      <c r="J20" s="2" t="s">
        <v>917</v>
      </c>
      <c r="K20" s="2">
        <f t="shared" si="0"/>
        <v>330</v>
      </c>
      <c r="L20" s="2" t="s">
        <v>917</v>
      </c>
      <c r="M20" s="2" t="s">
        <v>917</v>
      </c>
      <c r="N20" s="2">
        <v>0</v>
      </c>
      <c r="O20" s="2" t="s">
        <v>917</v>
      </c>
      <c r="P20" s="4">
        <v>46029</v>
      </c>
      <c r="Q20" s="4">
        <v>46362</v>
      </c>
      <c r="R20" s="5" t="s">
        <v>1131</v>
      </c>
      <c r="S20" s="2" t="s">
        <v>26</v>
      </c>
      <c r="T20" s="6">
        <v>26807000</v>
      </c>
      <c r="U20" s="7">
        <f t="shared" si="1"/>
        <v>0.43636363636363634</v>
      </c>
      <c r="V20" s="6">
        <v>11697600</v>
      </c>
      <c r="W20" s="6">
        <f t="shared" si="2"/>
        <v>15109400</v>
      </c>
    </row>
    <row r="21" spans="1:23" x14ac:dyDescent="0.2">
      <c r="A21" s="2" t="s">
        <v>46</v>
      </c>
      <c r="B21" s="2" t="s">
        <v>23</v>
      </c>
      <c r="C21" s="2" t="s">
        <v>46</v>
      </c>
      <c r="D21" s="2" t="s">
        <v>377</v>
      </c>
      <c r="E21" s="3">
        <v>46029</v>
      </c>
      <c r="F21" s="2" t="s">
        <v>654</v>
      </c>
      <c r="G21" s="2" t="s">
        <v>24</v>
      </c>
      <c r="H21" s="2" t="s">
        <v>25</v>
      </c>
      <c r="I21" s="2" t="s">
        <v>921</v>
      </c>
      <c r="J21" s="2" t="s">
        <v>917</v>
      </c>
      <c r="K21" s="2">
        <f t="shared" si="0"/>
        <v>330</v>
      </c>
      <c r="L21" s="2" t="s">
        <v>917</v>
      </c>
      <c r="M21" s="2" t="s">
        <v>917</v>
      </c>
      <c r="N21" s="2">
        <v>0</v>
      </c>
      <c r="O21" s="2" t="s">
        <v>917</v>
      </c>
      <c r="P21" s="4">
        <v>46029</v>
      </c>
      <c r="Q21" s="4">
        <v>46362</v>
      </c>
      <c r="R21" s="5" t="s">
        <v>1132</v>
      </c>
      <c r="S21" s="2" t="s">
        <v>26</v>
      </c>
      <c r="T21" s="6">
        <v>64504000</v>
      </c>
      <c r="U21" s="7">
        <f t="shared" si="1"/>
        <v>0.43636363636363634</v>
      </c>
      <c r="V21" s="6">
        <v>28147200</v>
      </c>
      <c r="W21" s="6">
        <f t="shared" si="2"/>
        <v>36356800</v>
      </c>
    </row>
    <row r="22" spans="1:23" x14ac:dyDescent="0.2">
      <c r="A22" s="2" t="s">
        <v>47</v>
      </c>
      <c r="B22" s="2" t="s">
        <v>23</v>
      </c>
      <c r="C22" s="2" t="s">
        <v>47</v>
      </c>
      <c r="D22" s="2" t="s">
        <v>378</v>
      </c>
      <c r="E22" s="3">
        <v>46030</v>
      </c>
      <c r="F22" s="2" t="s">
        <v>655</v>
      </c>
      <c r="G22" s="2" t="s">
        <v>916</v>
      </c>
      <c r="H22" s="2" t="s">
        <v>25</v>
      </c>
      <c r="I22" s="2" t="s">
        <v>921</v>
      </c>
      <c r="J22" s="2" t="s">
        <v>917</v>
      </c>
      <c r="K22" s="2">
        <f t="shared" si="0"/>
        <v>330</v>
      </c>
      <c r="L22" s="2" t="s">
        <v>917</v>
      </c>
      <c r="M22" s="2" t="s">
        <v>917</v>
      </c>
      <c r="N22" s="2">
        <v>0</v>
      </c>
      <c r="O22" s="2" t="s">
        <v>917</v>
      </c>
      <c r="P22" s="4">
        <v>46030</v>
      </c>
      <c r="Q22" s="4">
        <v>46363</v>
      </c>
      <c r="R22" s="5" t="s">
        <v>1133</v>
      </c>
      <c r="S22" s="2" t="s">
        <v>26</v>
      </c>
      <c r="T22" s="6">
        <v>40315000</v>
      </c>
      <c r="U22" s="7">
        <f t="shared" si="1"/>
        <v>0.43333332506511224</v>
      </c>
      <c r="V22" s="6">
        <v>17469833</v>
      </c>
      <c r="W22" s="6">
        <f t="shared" si="2"/>
        <v>22845167</v>
      </c>
    </row>
    <row r="23" spans="1:23" x14ac:dyDescent="0.2">
      <c r="A23" s="2" t="s">
        <v>48</v>
      </c>
      <c r="B23" s="2" t="s">
        <v>23</v>
      </c>
      <c r="C23" s="2" t="s">
        <v>48</v>
      </c>
      <c r="D23" s="2" t="s">
        <v>379</v>
      </c>
      <c r="E23" s="3">
        <v>46030</v>
      </c>
      <c r="F23" s="2" t="s">
        <v>656</v>
      </c>
      <c r="G23" s="2" t="s">
        <v>916</v>
      </c>
      <c r="H23" s="2" t="s">
        <v>25</v>
      </c>
      <c r="I23" s="2" t="s">
        <v>921</v>
      </c>
      <c r="J23" s="2" t="s">
        <v>917</v>
      </c>
      <c r="K23" s="2">
        <f t="shared" si="0"/>
        <v>345</v>
      </c>
      <c r="L23" s="2" t="s">
        <v>917</v>
      </c>
      <c r="M23" s="2" t="s">
        <v>917</v>
      </c>
      <c r="N23" s="2">
        <v>0</v>
      </c>
      <c r="O23" s="2" t="s">
        <v>917</v>
      </c>
      <c r="P23" s="4">
        <v>46030</v>
      </c>
      <c r="Q23" s="4">
        <v>46378</v>
      </c>
      <c r="R23" s="5" t="s">
        <v>1134</v>
      </c>
      <c r="S23" s="2" t="s">
        <v>26</v>
      </c>
      <c r="T23" s="6">
        <v>26369500</v>
      </c>
      <c r="U23" s="7">
        <f t="shared" si="1"/>
        <v>0.41449276626405507</v>
      </c>
      <c r="V23" s="6">
        <v>10929967</v>
      </c>
      <c r="W23" s="6">
        <f t="shared" si="2"/>
        <v>15439533</v>
      </c>
    </row>
    <row r="24" spans="1:23" x14ac:dyDescent="0.2">
      <c r="A24" s="2" t="s">
        <v>49</v>
      </c>
      <c r="B24" s="2" t="s">
        <v>23</v>
      </c>
      <c r="C24" s="2" t="s">
        <v>49</v>
      </c>
      <c r="D24" s="2" t="s">
        <v>380</v>
      </c>
      <c r="E24" s="3">
        <v>46030</v>
      </c>
      <c r="F24" s="2" t="s">
        <v>657</v>
      </c>
      <c r="G24" s="2" t="s">
        <v>916</v>
      </c>
      <c r="H24" s="2" t="s">
        <v>25</v>
      </c>
      <c r="I24" s="2" t="s">
        <v>921</v>
      </c>
      <c r="J24" s="2" t="s">
        <v>917</v>
      </c>
      <c r="K24" s="2">
        <f t="shared" si="0"/>
        <v>287</v>
      </c>
      <c r="L24" s="2" t="s">
        <v>917</v>
      </c>
      <c r="M24" s="2" t="s">
        <v>917</v>
      </c>
      <c r="N24" s="2">
        <v>0</v>
      </c>
      <c r="O24" s="2" t="s">
        <v>917</v>
      </c>
      <c r="P24" s="4">
        <v>46030</v>
      </c>
      <c r="Q24" s="4">
        <v>46319</v>
      </c>
      <c r="R24" s="5" t="s">
        <v>1135</v>
      </c>
      <c r="S24" s="2" t="s">
        <v>26</v>
      </c>
      <c r="T24" s="6">
        <v>22816500</v>
      </c>
      <c r="U24" s="7">
        <f t="shared" si="1"/>
        <v>0.49825783972125437</v>
      </c>
      <c r="V24" s="6">
        <v>11368500</v>
      </c>
      <c r="W24" s="6">
        <f t="shared" si="2"/>
        <v>11448000</v>
      </c>
    </row>
    <row r="25" spans="1:23" x14ac:dyDescent="0.2">
      <c r="A25" s="2" t="s">
        <v>50</v>
      </c>
      <c r="B25" s="2" t="s">
        <v>23</v>
      </c>
      <c r="C25" s="2" t="s">
        <v>50</v>
      </c>
      <c r="D25" s="2" t="s">
        <v>381</v>
      </c>
      <c r="E25" s="3">
        <v>46030</v>
      </c>
      <c r="F25" s="2" t="s">
        <v>658</v>
      </c>
      <c r="G25" s="2" t="s">
        <v>24</v>
      </c>
      <c r="H25" s="2" t="s">
        <v>25</v>
      </c>
      <c r="I25" s="2" t="s">
        <v>921</v>
      </c>
      <c r="J25" s="2" t="s">
        <v>917</v>
      </c>
      <c r="K25" s="2">
        <f t="shared" si="0"/>
        <v>345</v>
      </c>
      <c r="L25" s="2" t="s">
        <v>917</v>
      </c>
      <c r="M25" s="2" t="s">
        <v>917</v>
      </c>
      <c r="N25" s="2">
        <v>0</v>
      </c>
      <c r="O25" s="2" t="s">
        <v>917</v>
      </c>
      <c r="P25" s="4">
        <v>46030</v>
      </c>
      <c r="Q25" s="4">
        <v>46378</v>
      </c>
      <c r="R25" s="5" t="s">
        <v>1136</v>
      </c>
      <c r="S25" s="2" t="s">
        <v>26</v>
      </c>
      <c r="T25" s="6">
        <v>54740000</v>
      </c>
      <c r="U25" s="7">
        <f t="shared" si="1"/>
        <v>0.41449274753379611</v>
      </c>
      <c r="V25" s="6">
        <v>22689333</v>
      </c>
      <c r="W25" s="6">
        <f t="shared" si="2"/>
        <v>32050667</v>
      </c>
    </row>
    <row r="26" spans="1:23" x14ac:dyDescent="0.2">
      <c r="A26" s="2" t="s">
        <v>51</v>
      </c>
      <c r="B26" s="2" t="s">
        <v>23</v>
      </c>
      <c r="C26" s="2" t="s">
        <v>51</v>
      </c>
      <c r="D26" s="2" t="s">
        <v>382</v>
      </c>
      <c r="E26" s="3">
        <v>46030</v>
      </c>
      <c r="F26" s="2" t="s">
        <v>659</v>
      </c>
      <c r="G26" s="2" t="s">
        <v>24</v>
      </c>
      <c r="H26" s="2" t="s">
        <v>25</v>
      </c>
      <c r="I26" s="2" t="s">
        <v>921</v>
      </c>
      <c r="J26" s="2" t="s">
        <v>917</v>
      </c>
      <c r="K26" s="2">
        <f t="shared" si="0"/>
        <v>345</v>
      </c>
      <c r="L26" s="2" t="s">
        <v>917</v>
      </c>
      <c r="M26" s="2" t="s">
        <v>917</v>
      </c>
      <c r="N26" s="2">
        <v>0</v>
      </c>
      <c r="O26" s="2" t="s">
        <v>917</v>
      </c>
      <c r="P26" s="4">
        <v>46030</v>
      </c>
      <c r="Q26" s="4">
        <v>46378</v>
      </c>
      <c r="R26" s="5" t="s">
        <v>1137</v>
      </c>
      <c r="S26" s="2" t="s">
        <v>26</v>
      </c>
      <c r="T26" s="6">
        <v>67436000</v>
      </c>
      <c r="U26" s="7">
        <f t="shared" si="1"/>
        <v>0.41449274868023012</v>
      </c>
      <c r="V26" s="6">
        <v>27951733</v>
      </c>
      <c r="W26" s="6">
        <f t="shared" si="2"/>
        <v>39484267</v>
      </c>
    </row>
    <row r="27" spans="1:23" x14ac:dyDescent="0.2">
      <c r="A27" s="2" t="s">
        <v>52</v>
      </c>
      <c r="B27" s="2" t="s">
        <v>23</v>
      </c>
      <c r="C27" s="2" t="s">
        <v>52</v>
      </c>
      <c r="D27" s="2" t="s">
        <v>383</v>
      </c>
      <c r="E27" s="3">
        <v>46030</v>
      </c>
      <c r="F27" s="2" t="s">
        <v>660</v>
      </c>
      <c r="G27" s="2" t="s">
        <v>916</v>
      </c>
      <c r="H27" s="2" t="s">
        <v>25</v>
      </c>
      <c r="I27" s="2" t="s">
        <v>921</v>
      </c>
      <c r="J27" s="2" t="s">
        <v>917</v>
      </c>
      <c r="K27" s="2">
        <f t="shared" si="0"/>
        <v>285</v>
      </c>
      <c r="L27" s="2" t="s">
        <v>917</v>
      </c>
      <c r="M27" s="2" t="s">
        <v>917</v>
      </c>
      <c r="N27" s="2">
        <v>0</v>
      </c>
      <c r="O27" s="2" t="s">
        <v>917</v>
      </c>
      <c r="P27" s="4">
        <v>46030</v>
      </c>
      <c r="Q27" s="4">
        <v>46317</v>
      </c>
      <c r="R27" s="5" t="s">
        <v>1138</v>
      </c>
      <c r="S27" s="2" t="s">
        <v>26</v>
      </c>
      <c r="T27" s="6">
        <v>21783500</v>
      </c>
      <c r="U27" s="7">
        <f t="shared" si="1"/>
        <v>0.50175440126701398</v>
      </c>
      <c r="V27" s="6">
        <v>10929967</v>
      </c>
      <c r="W27" s="6">
        <f t="shared" si="2"/>
        <v>10853533</v>
      </c>
    </row>
    <row r="28" spans="1:23" x14ac:dyDescent="0.2">
      <c r="A28" s="2" t="s">
        <v>53</v>
      </c>
      <c r="B28" s="2" t="s">
        <v>23</v>
      </c>
      <c r="C28" s="2" t="s">
        <v>53</v>
      </c>
      <c r="D28" s="2" t="s">
        <v>384</v>
      </c>
      <c r="E28" s="3">
        <v>46030</v>
      </c>
      <c r="F28" s="2" t="s">
        <v>661</v>
      </c>
      <c r="G28" s="2" t="s">
        <v>916</v>
      </c>
      <c r="H28" s="2" t="s">
        <v>25</v>
      </c>
      <c r="I28" s="2" t="s">
        <v>921</v>
      </c>
      <c r="J28" s="2" t="s">
        <v>917</v>
      </c>
      <c r="K28" s="2">
        <f t="shared" si="0"/>
        <v>344</v>
      </c>
      <c r="L28" s="2" t="s">
        <v>917</v>
      </c>
      <c r="M28" s="2" t="s">
        <v>917</v>
      </c>
      <c r="N28" s="2">
        <v>0</v>
      </c>
      <c r="O28" s="2" t="s">
        <v>917</v>
      </c>
      <c r="P28" s="4">
        <v>46030</v>
      </c>
      <c r="Q28" s="4">
        <v>46377</v>
      </c>
      <c r="R28" s="5" t="s">
        <v>1139</v>
      </c>
      <c r="S28" s="2" t="s">
        <v>26</v>
      </c>
      <c r="T28" s="6">
        <v>38115200</v>
      </c>
      <c r="U28" s="7">
        <f t="shared" si="1"/>
        <v>0.41569767441860467</v>
      </c>
      <c r="V28" s="6">
        <v>15844400</v>
      </c>
      <c r="W28" s="6">
        <f t="shared" si="2"/>
        <v>22270800</v>
      </c>
    </row>
    <row r="29" spans="1:23" x14ac:dyDescent="0.2">
      <c r="A29" s="2" t="s">
        <v>54</v>
      </c>
      <c r="B29" s="2" t="s">
        <v>23</v>
      </c>
      <c r="C29" s="2" t="s">
        <v>54</v>
      </c>
      <c r="D29" s="2" t="s">
        <v>385</v>
      </c>
      <c r="E29" s="3">
        <v>46030</v>
      </c>
      <c r="F29" s="2" t="s">
        <v>662</v>
      </c>
      <c r="G29" s="2" t="s">
        <v>24</v>
      </c>
      <c r="H29" s="2" t="s">
        <v>25</v>
      </c>
      <c r="I29" s="2" t="s">
        <v>921</v>
      </c>
      <c r="J29" s="2" t="s">
        <v>917</v>
      </c>
      <c r="K29" s="2">
        <f t="shared" si="0"/>
        <v>322</v>
      </c>
      <c r="L29" s="2" t="s">
        <v>917</v>
      </c>
      <c r="M29" s="2" t="s">
        <v>917</v>
      </c>
      <c r="N29" s="2">
        <v>0</v>
      </c>
      <c r="O29" s="2" t="s">
        <v>917</v>
      </c>
      <c r="P29" s="4">
        <v>46030</v>
      </c>
      <c r="Q29" s="4">
        <v>46355</v>
      </c>
      <c r="R29" s="5" t="s">
        <v>1140</v>
      </c>
      <c r="S29" s="2" t="s">
        <v>26</v>
      </c>
      <c r="T29" s="6">
        <v>56457333</v>
      </c>
      <c r="U29" s="7">
        <f t="shared" si="1"/>
        <v>0.44409936969569569</v>
      </c>
      <c r="V29" s="6">
        <v>25072666</v>
      </c>
      <c r="W29" s="6">
        <f t="shared" si="2"/>
        <v>31384667</v>
      </c>
    </row>
    <row r="30" spans="1:23" x14ac:dyDescent="0.2">
      <c r="A30" s="2" t="s">
        <v>55</v>
      </c>
      <c r="B30" s="2" t="s">
        <v>23</v>
      </c>
      <c r="C30" s="2" t="s">
        <v>55</v>
      </c>
      <c r="D30" s="2" t="s">
        <v>386</v>
      </c>
      <c r="E30" s="3">
        <v>46030</v>
      </c>
      <c r="F30" s="2" t="s">
        <v>663</v>
      </c>
      <c r="G30" s="2" t="s">
        <v>916</v>
      </c>
      <c r="H30" s="2" t="s">
        <v>25</v>
      </c>
      <c r="I30" s="2" t="s">
        <v>921</v>
      </c>
      <c r="J30" s="2" t="s">
        <v>917</v>
      </c>
      <c r="K30" s="2">
        <f t="shared" si="0"/>
        <v>340</v>
      </c>
      <c r="L30" s="2" t="s">
        <v>917</v>
      </c>
      <c r="M30" s="2" t="s">
        <v>917</v>
      </c>
      <c r="N30" s="2">
        <v>0</v>
      </c>
      <c r="O30" s="2" t="s">
        <v>917</v>
      </c>
      <c r="P30" s="4">
        <v>46030</v>
      </c>
      <c r="Q30" s="4">
        <v>46373</v>
      </c>
      <c r="R30" s="5" t="s">
        <v>1141</v>
      </c>
      <c r="S30" s="2" t="s">
        <v>26</v>
      </c>
      <c r="T30" s="6">
        <v>31291333</v>
      </c>
      <c r="U30" s="7">
        <f t="shared" si="1"/>
        <v>0.42058821846931227</v>
      </c>
      <c r="V30" s="6">
        <v>13160766</v>
      </c>
      <c r="W30" s="6">
        <f t="shared" si="2"/>
        <v>18130567</v>
      </c>
    </row>
    <row r="31" spans="1:23" x14ac:dyDescent="0.2">
      <c r="A31" s="2" t="s">
        <v>56</v>
      </c>
      <c r="B31" s="2" t="s">
        <v>23</v>
      </c>
      <c r="C31" s="2" t="s">
        <v>56</v>
      </c>
      <c r="D31" s="2" t="s">
        <v>387</v>
      </c>
      <c r="E31" s="3">
        <v>46030</v>
      </c>
      <c r="F31" s="2" t="s">
        <v>664</v>
      </c>
      <c r="G31" s="2" t="s">
        <v>24</v>
      </c>
      <c r="H31" s="2" t="s">
        <v>25</v>
      </c>
      <c r="I31" s="2" t="s">
        <v>921</v>
      </c>
      <c r="J31" s="2" t="s">
        <v>917</v>
      </c>
      <c r="K31" s="2">
        <f t="shared" si="0"/>
        <v>343</v>
      </c>
      <c r="L31" s="2" t="s">
        <v>917</v>
      </c>
      <c r="M31" s="2" t="s">
        <v>917</v>
      </c>
      <c r="N31" s="2">
        <v>0</v>
      </c>
      <c r="O31" s="2" t="s">
        <v>917</v>
      </c>
      <c r="P31" s="4">
        <v>46030</v>
      </c>
      <c r="Q31" s="4">
        <v>46376</v>
      </c>
      <c r="R31" s="5" t="s">
        <v>1142</v>
      </c>
      <c r="S31" s="2" t="s">
        <v>26</v>
      </c>
      <c r="T31" s="6">
        <v>54422667</v>
      </c>
      <c r="U31" s="7">
        <f t="shared" si="1"/>
        <v>0.41690963068752218</v>
      </c>
      <c r="V31" s="6">
        <v>22689334</v>
      </c>
      <c r="W31" s="6">
        <f t="shared" si="2"/>
        <v>31733333</v>
      </c>
    </row>
    <row r="32" spans="1:23" x14ac:dyDescent="0.2">
      <c r="A32" s="2" t="s">
        <v>57</v>
      </c>
      <c r="B32" s="2" t="s">
        <v>23</v>
      </c>
      <c r="C32" s="2" t="s">
        <v>57</v>
      </c>
      <c r="D32" s="2" t="s">
        <v>388</v>
      </c>
      <c r="E32" s="3">
        <v>46030</v>
      </c>
      <c r="F32" s="2" t="s">
        <v>665</v>
      </c>
      <c r="G32" s="2" t="s">
        <v>916</v>
      </c>
      <c r="H32" s="2" t="s">
        <v>25</v>
      </c>
      <c r="I32" s="2" t="s">
        <v>921</v>
      </c>
      <c r="J32" s="2" t="s">
        <v>917</v>
      </c>
      <c r="K32" s="2">
        <f t="shared" si="0"/>
        <v>344</v>
      </c>
      <c r="L32" s="2" t="s">
        <v>917</v>
      </c>
      <c r="M32" s="2" t="s">
        <v>917</v>
      </c>
      <c r="N32" s="2">
        <v>0</v>
      </c>
      <c r="O32" s="2" t="s">
        <v>917</v>
      </c>
      <c r="P32" s="4">
        <v>46030</v>
      </c>
      <c r="Q32" s="4">
        <v>46377</v>
      </c>
      <c r="R32" s="5" t="s">
        <v>1143</v>
      </c>
      <c r="S32" s="2" t="s">
        <v>26</v>
      </c>
      <c r="T32" s="6">
        <v>28781333</v>
      </c>
      <c r="U32" s="7">
        <f t="shared" si="1"/>
        <v>0.41569766765146005</v>
      </c>
      <c r="V32" s="6">
        <v>11964333</v>
      </c>
      <c r="W32" s="6">
        <f t="shared" si="2"/>
        <v>16817000</v>
      </c>
    </row>
    <row r="33" spans="1:23" x14ac:dyDescent="0.2">
      <c r="A33" s="2" t="s">
        <v>58</v>
      </c>
      <c r="B33" s="2" t="s">
        <v>23</v>
      </c>
      <c r="C33" s="2" t="s">
        <v>58</v>
      </c>
      <c r="D33" s="2" t="s">
        <v>389</v>
      </c>
      <c r="E33" s="3">
        <v>46030</v>
      </c>
      <c r="F33" s="2" t="s">
        <v>666</v>
      </c>
      <c r="G33" s="2" t="s">
        <v>916</v>
      </c>
      <c r="H33" s="2" t="s">
        <v>25</v>
      </c>
      <c r="I33" s="2" t="s">
        <v>921</v>
      </c>
      <c r="J33" s="2" t="s">
        <v>917</v>
      </c>
      <c r="K33" s="2">
        <f t="shared" si="0"/>
        <v>300</v>
      </c>
      <c r="L33" s="2" t="s">
        <v>917</v>
      </c>
      <c r="M33" s="2" t="s">
        <v>917</v>
      </c>
      <c r="N33" s="2">
        <v>0</v>
      </c>
      <c r="O33" s="2" t="s">
        <v>917</v>
      </c>
      <c r="P33" s="4">
        <v>46030</v>
      </c>
      <c r="Q33" s="4">
        <v>46333</v>
      </c>
      <c r="R33" s="5" t="s">
        <v>1144</v>
      </c>
      <c r="S33" s="2" t="s">
        <v>26</v>
      </c>
      <c r="T33" s="6">
        <v>33240000</v>
      </c>
      <c r="U33" s="7">
        <f t="shared" si="1"/>
        <v>0.47666666666666668</v>
      </c>
      <c r="V33" s="6">
        <v>15844400</v>
      </c>
      <c r="W33" s="6">
        <f t="shared" si="2"/>
        <v>17395600</v>
      </c>
    </row>
    <row r="34" spans="1:23" x14ac:dyDescent="0.2">
      <c r="A34" s="2" t="s">
        <v>59</v>
      </c>
      <c r="B34" s="2" t="s">
        <v>23</v>
      </c>
      <c r="C34" s="2" t="s">
        <v>59</v>
      </c>
      <c r="D34" s="2" t="s">
        <v>390</v>
      </c>
      <c r="E34" s="3">
        <v>46030</v>
      </c>
      <c r="F34" s="2" t="s">
        <v>667</v>
      </c>
      <c r="G34" s="2" t="s">
        <v>916</v>
      </c>
      <c r="H34" s="2" t="s">
        <v>25</v>
      </c>
      <c r="I34" s="2" t="s">
        <v>921</v>
      </c>
      <c r="J34" s="2" t="s">
        <v>917</v>
      </c>
      <c r="K34" s="2">
        <f t="shared" si="0"/>
        <v>285</v>
      </c>
      <c r="L34" s="2" t="s">
        <v>917</v>
      </c>
      <c r="M34" s="2" t="s">
        <v>917</v>
      </c>
      <c r="N34" s="2">
        <v>0</v>
      </c>
      <c r="O34" s="2" t="s">
        <v>917</v>
      </c>
      <c r="P34" s="4">
        <v>46030</v>
      </c>
      <c r="Q34" s="4">
        <v>46317</v>
      </c>
      <c r="R34" s="5" t="s">
        <v>1145</v>
      </c>
      <c r="S34" s="2" t="s">
        <v>1207</v>
      </c>
      <c r="T34" s="6">
        <v>1757967</v>
      </c>
      <c r="U34" s="7">
        <f t="shared" si="1"/>
        <v>1</v>
      </c>
      <c r="V34" s="6">
        <v>1757967</v>
      </c>
      <c r="W34" s="6">
        <f t="shared" si="2"/>
        <v>0</v>
      </c>
    </row>
    <row r="35" spans="1:23" x14ac:dyDescent="0.2">
      <c r="A35" s="2" t="s">
        <v>59</v>
      </c>
      <c r="B35" s="2" t="s">
        <v>23</v>
      </c>
      <c r="C35" s="2" t="s">
        <v>59</v>
      </c>
      <c r="D35" s="2" t="s">
        <v>391</v>
      </c>
      <c r="E35" s="3">
        <v>46093</v>
      </c>
      <c r="F35" s="2" t="s">
        <v>667</v>
      </c>
      <c r="G35" s="2" t="s">
        <v>916</v>
      </c>
      <c r="H35" s="2" t="s">
        <v>25</v>
      </c>
      <c r="I35" s="2" t="s">
        <v>921</v>
      </c>
      <c r="J35" s="2" t="s">
        <v>917</v>
      </c>
      <c r="K35" s="2">
        <f t="shared" si="0"/>
        <v>262</v>
      </c>
      <c r="L35" s="2" t="s">
        <v>917</v>
      </c>
      <c r="M35" s="2" t="s">
        <v>917</v>
      </c>
      <c r="N35" s="2">
        <v>0</v>
      </c>
      <c r="O35" s="2" t="s">
        <v>917</v>
      </c>
      <c r="P35" s="4">
        <v>46093</v>
      </c>
      <c r="Q35" s="4">
        <v>46359</v>
      </c>
      <c r="R35" s="5" t="s">
        <v>1146</v>
      </c>
      <c r="S35" s="2" t="s">
        <v>26</v>
      </c>
      <c r="T35" s="6">
        <v>20025533</v>
      </c>
      <c r="U35" s="7">
        <f t="shared" si="1"/>
        <v>0.45801527479942733</v>
      </c>
      <c r="V35" s="6">
        <v>9172000</v>
      </c>
      <c r="W35" s="6">
        <f t="shared" si="2"/>
        <v>10853533</v>
      </c>
    </row>
    <row r="36" spans="1:23" x14ac:dyDescent="0.2">
      <c r="A36" s="2" t="s">
        <v>60</v>
      </c>
      <c r="B36" s="2" t="s">
        <v>23</v>
      </c>
      <c r="C36" s="2" t="s">
        <v>60</v>
      </c>
      <c r="D36" s="2" t="s">
        <v>392</v>
      </c>
      <c r="E36" s="3">
        <v>46031</v>
      </c>
      <c r="F36" s="2" t="s">
        <v>668</v>
      </c>
      <c r="G36" s="2" t="s">
        <v>24</v>
      </c>
      <c r="H36" s="2" t="s">
        <v>25</v>
      </c>
      <c r="I36" s="2" t="s">
        <v>921</v>
      </c>
      <c r="J36" s="2" t="s">
        <v>917</v>
      </c>
      <c r="K36" s="2">
        <f t="shared" si="0"/>
        <v>345</v>
      </c>
      <c r="L36" s="2" t="s">
        <v>917</v>
      </c>
      <c r="M36" s="2" t="s">
        <v>917</v>
      </c>
      <c r="N36" s="2">
        <v>0</v>
      </c>
      <c r="O36" s="2" t="s">
        <v>917</v>
      </c>
      <c r="P36" s="4">
        <v>46031</v>
      </c>
      <c r="Q36" s="4">
        <v>46379</v>
      </c>
      <c r="R36" s="5" t="s">
        <v>1143</v>
      </c>
      <c r="S36" s="2" t="s">
        <v>26</v>
      </c>
      <c r="T36" s="6">
        <v>75198500</v>
      </c>
      <c r="U36" s="7">
        <f t="shared" si="1"/>
        <v>0.41159420733126328</v>
      </c>
      <c r="V36" s="6">
        <v>30951267</v>
      </c>
      <c r="W36" s="6">
        <f t="shared" si="2"/>
        <v>44247233</v>
      </c>
    </row>
    <row r="37" spans="1:23" x14ac:dyDescent="0.2">
      <c r="A37" s="2" t="s">
        <v>61</v>
      </c>
      <c r="B37" s="2" t="s">
        <v>23</v>
      </c>
      <c r="C37" s="2" t="s">
        <v>61</v>
      </c>
      <c r="D37" s="2" t="s">
        <v>393</v>
      </c>
      <c r="E37" s="3">
        <v>46031</v>
      </c>
      <c r="F37" s="2" t="s">
        <v>669</v>
      </c>
      <c r="G37" s="2" t="s">
        <v>24</v>
      </c>
      <c r="H37" s="2" t="s">
        <v>25</v>
      </c>
      <c r="I37" s="2" t="s">
        <v>921</v>
      </c>
      <c r="J37" s="2" t="s">
        <v>917</v>
      </c>
      <c r="K37" s="2">
        <f t="shared" si="0"/>
        <v>330</v>
      </c>
      <c r="L37" s="2" t="s">
        <v>917</v>
      </c>
      <c r="M37" s="2" t="s">
        <v>917</v>
      </c>
      <c r="N37" s="2">
        <v>0</v>
      </c>
      <c r="O37" s="2" t="s">
        <v>917</v>
      </c>
      <c r="P37" s="4">
        <v>46031</v>
      </c>
      <c r="Q37" s="4">
        <v>46364</v>
      </c>
      <c r="R37" s="5" t="s">
        <v>1147</v>
      </c>
      <c r="S37" s="2" t="s">
        <v>26</v>
      </c>
      <c r="T37" s="6">
        <v>57860000</v>
      </c>
      <c r="U37" s="7">
        <f t="shared" si="1"/>
        <v>0.43030302454199792</v>
      </c>
      <c r="V37" s="6">
        <v>24897333</v>
      </c>
      <c r="W37" s="6">
        <f t="shared" si="2"/>
        <v>32962667</v>
      </c>
    </row>
    <row r="38" spans="1:23" x14ac:dyDescent="0.2">
      <c r="A38" s="2" t="s">
        <v>62</v>
      </c>
      <c r="B38" s="2" t="s">
        <v>23</v>
      </c>
      <c r="C38" s="2" t="s">
        <v>62</v>
      </c>
      <c r="D38" s="2" t="s">
        <v>394</v>
      </c>
      <c r="E38" s="3">
        <v>46031</v>
      </c>
      <c r="F38" s="2" t="s">
        <v>670</v>
      </c>
      <c r="G38" s="2" t="s">
        <v>24</v>
      </c>
      <c r="H38" s="2" t="s">
        <v>25</v>
      </c>
      <c r="I38" s="2" t="s">
        <v>921</v>
      </c>
      <c r="J38" s="2" t="s">
        <v>917</v>
      </c>
      <c r="K38" s="2">
        <f t="shared" si="0"/>
        <v>270</v>
      </c>
      <c r="L38" s="2" t="s">
        <v>917</v>
      </c>
      <c r="M38" s="2" t="s">
        <v>917</v>
      </c>
      <c r="N38" s="2">
        <v>0</v>
      </c>
      <c r="O38" s="2" t="s">
        <v>917</v>
      </c>
      <c r="P38" s="4">
        <v>46031</v>
      </c>
      <c r="Q38" s="4">
        <v>46303</v>
      </c>
      <c r="R38" s="5" t="s">
        <v>1148</v>
      </c>
      <c r="S38" s="2" t="s">
        <v>26</v>
      </c>
      <c r="T38" s="6">
        <v>47340000</v>
      </c>
      <c r="U38" s="7">
        <f t="shared" si="1"/>
        <v>0.52592591888466411</v>
      </c>
      <c r="V38" s="6">
        <v>24897333</v>
      </c>
      <c r="W38" s="6">
        <f t="shared" si="2"/>
        <v>22442667</v>
      </c>
    </row>
    <row r="39" spans="1:23" x14ac:dyDescent="0.2">
      <c r="A39" s="2" t="s">
        <v>63</v>
      </c>
      <c r="B39" s="2" t="s">
        <v>23</v>
      </c>
      <c r="C39" s="2" t="s">
        <v>63</v>
      </c>
      <c r="D39" s="2" t="s">
        <v>395</v>
      </c>
      <c r="E39" s="3">
        <v>46031</v>
      </c>
      <c r="F39" s="2" t="s">
        <v>671</v>
      </c>
      <c r="G39" s="2" t="s">
        <v>24</v>
      </c>
      <c r="H39" s="2" t="s">
        <v>25</v>
      </c>
      <c r="I39" s="2" t="s">
        <v>921</v>
      </c>
      <c r="J39" s="2" t="s">
        <v>917</v>
      </c>
      <c r="K39" s="2">
        <f t="shared" si="0"/>
        <v>345</v>
      </c>
      <c r="L39" s="2" t="s">
        <v>917</v>
      </c>
      <c r="M39" s="2" t="s">
        <v>917</v>
      </c>
      <c r="N39" s="2">
        <v>0</v>
      </c>
      <c r="O39" s="2" t="s">
        <v>917</v>
      </c>
      <c r="P39" s="4">
        <v>46031</v>
      </c>
      <c r="Q39" s="4">
        <v>46379</v>
      </c>
      <c r="R39" s="5" t="s">
        <v>1149</v>
      </c>
      <c r="S39" s="2" t="s">
        <v>26</v>
      </c>
      <c r="T39" s="6">
        <v>54740000</v>
      </c>
      <c r="U39" s="7">
        <f t="shared" si="1"/>
        <v>0.41159420898794302</v>
      </c>
      <c r="V39" s="6">
        <v>22530667</v>
      </c>
      <c r="W39" s="6">
        <f t="shared" si="2"/>
        <v>32209333</v>
      </c>
    </row>
    <row r="40" spans="1:23" x14ac:dyDescent="0.2">
      <c r="A40" s="2" t="s">
        <v>64</v>
      </c>
      <c r="B40" s="2" t="s">
        <v>23</v>
      </c>
      <c r="C40" s="2" t="s">
        <v>64</v>
      </c>
      <c r="D40" s="2" t="s">
        <v>396</v>
      </c>
      <c r="E40" s="3">
        <v>46031</v>
      </c>
      <c r="F40" s="2" t="s">
        <v>672</v>
      </c>
      <c r="G40" s="2" t="s">
        <v>916</v>
      </c>
      <c r="H40" s="2" t="s">
        <v>25</v>
      </c>
      <c r="I40" s="2" t="s">
        <v>921</v>
      </c>
      <c r="J40" s="2" t="s">
        <v>917</v>
      </c>
      <c r="K40" s="2">
        <f t="shared" si="0"/>
        <v>345</v>
      </c>
      <c r="L40" s="2" t="s">
        <v>917</v>
      </c>
      <c r="M40" s="2" t="s">
        <v>917</v>
      </c>
      <c r="N40" s="2">
        <v>0</v>
      </c>
      <c r="O40" s="2" t="s">
        <v>917</v>
      </c>
      <c r="P40" s="4">
        <v>46031</v>
      </c>
      <c r="Q40" s="4">
        <v>46379</v>
      </c>
      <c r="R40" s="5" t="s">
        <v>1150</v>
      </c>
      <c r="S40" s="2" t="s">
        <v>26</v>
      </c>
      <c r="T40" s="6">
        <v>29283333</v>
      </c>
      <c r="U40" s="7">
        <f t="shared" si="1"/>
        <v>0.40571430171558681</v>
      </c>
      <c r="V40" s="6">
        <v>11880667</v>
      </c>
      <c r="W40" s="6">
        <f t="shared" si="2"/>
        <v>17402666</v>
      </c>
    </row>
    <row r="41" spans="1:23" x14ac:dyDescent="0.2">
      <c r="A41" s="2" t="s">
        <v>65</v>
      </c>
      <c r="B41" s="2" t="s">
        <v>23</v>
      </c>
      <c r="C41" s="2" t="s">
        <v>65</v>
      </c>
      <c r="D41" s="2" t="s">
        <v>397</v>
      </c>
      <c r="E41" s="3">
        <v>46031</v>
      </c>
      <c r="F41" s="2" t="s">
        <v>673</v>
      </c>
      <c r="G41" s="2" t="s">
        <v>916</v>
      </c>
      <c r="H41" s="2" t="s">
        <v>25</v>
      </c>
      <c r="I41" s="2" t="s">
        <v>921</v>
      </c>
      <c r="J41" s="2" t="s">
        <v>917</v>
      </c>
      <c r="K41" s="2">
        <f t="shared" si="0"/>
        <v>285</v>
      </c>
      <c r="L41" s="2" t="s">
        <v>917</v>
      </c>
      <c r="M41" s="2" t="s">
        <v>917</v>
      </c>
      <c r="N41" s="2">
        <v>0</v>
      </c>
      <c r="O41" s="2" t="s">
        <v>917</v>
      </c>
      <c r="P41" s="4">
        <v>46031</v>
      </c>
      <c r="Q41" s="4">
        <v>46318</v>
      </c>
      <c r="R41" s="5" t="s">
        <v>1151</v>
      </c>
      <c r="S41" s="2" t="s">
        <v>26</v>
      </c>
      <c r="T41" s="6">
        <v>21783500</v>
      </c>
      <c r="U41" s="7">
        <f t="shared" si="1"/>
        <v>0.49824559873298596</v>
      </c>
      <c r="V41" s="6">
        <v>10853533</v>
      </c>
      <c r="W41" s="6">
        <f t="shared" si="2"/>
        <v>10929967</v>
      </c>
    </row>
    <row r="42" spans="1:23" x14ac:dyDescent="0.2">
      <c r="A42" s="2" t="s">
        <v>66</v>
      </c>
      <c r="B42" s="2" t="s">
        <v>23</v>
      </c>
      <c r="C42" s="2" t="s">
        <v>66</v>
      </c>
      <c r="D42" s="2" t="s">
        <v>398</v>
      </c>
      <c r="E42" s="3">
        <v>46031</v>
      </c>
      <c r="F42" s="2" t="s">
        <v>674</v>
      </c>
      <c r="G42" s="2" t="s">
        <v>24</v>
      </c>
      <c r="H42" s="2" t="s">
        <v>25</v>
      </c>
      <c r="I42" s="2" t="s">
        <v>921</v>
      </c>
      <c r="J42" s="2" t="s">
        <v>917</v>
      </c>
      <c r="K42" s="2">
        <f t="shared" si="0"/>
        <v>315</v>
      </c>
      <c r="L42" s="2" t="s">
        <v>917</v>
      </c>
      <c r="M42" s="2" t="s">
        <v>917</v>
      </c>
      <c r="N42" s="2">
        <v>0</v>
      </c>
      <c r="O42" s="2" t="s">
        <v>917</v>
      </c>
      <c r="P42" s="4">
        <v>46031</v>
      </c>
      <c r="Q42" s="4">
        <v>46349</v>
      </c>
      <c r="R42" s="5" t="s">
        <v>1152</v>
      </c>
      <c r="S42" s="2" t="s">
        <v>26</v>
      </c>
      <c r="T42" s="6">
        <v>41307000</v>
      </c>
      <c r="U42" s="7">
        <f t="shared" si="1"/>
        <v>0.45079364272399353</v>
      </c>
      <c r="V42" s="6">
        <v>18620933</v>
      </c>
      <c r="W42" s="6">
        <f t="shared" si="2"/>
        <v>22686067</v>
      </c>
    </row>
    <row r="43" spans="1:23" x14ac:dyDescent="0.2">
      <c r="A43" s="2" t="s">
        <v>67</v>
      </c>
      <c r="B43" s="2" t="s">
        <v>23</v>
      </c>
      <c r="C43" s="2" t="s">
        <v>67</v>
      </c>
      <c r="D43" s="2" t="s">
        <v>399</v>
      </c>
      <c r="E43" s="3">
        <v>46031</v>
      </c>
      <c r="F43" s="2" t="s">
        <v>675</v>
      </c>
      <c r="G43" s="2" t="s">
        <v>916</v>
      </c>
      <c r="H43" s="2" t="s">
        <v>25</v>
      </c>
      <c r="I43" s="2" t="s">
        <v>921</v>
      </c>
      <c r="J43" s="2" t="s">
        <v>917</v>
      </c>
      <c r="K43" s="2">
        <f t="shared" si="0"/>
        <v>300</v>
      </c>
      <c r="L43" s="2" t="s">
        <v>917</v>
      </c>
      <c r="M43" s="2" t="s">
        <v>917</v>
      </c>
      <c r="N43" s="2">
        <v>0</v>
      </c>
      <c r="O43" s="2" t="s">
        <v>917</v>
      </c>
      <c r="P43" s="4">
        <v>46031</v>
      </c>
      <c r="Q43" s="4">
        <v>46334</v>
      </c>
      <c r="R43" s="5" t="s">
        <v>1153</v>
      </c>
      <c r="S43" s="2" t="s">
        <v>26</v>
      </c>
      <c r="T43" s="6">
        <v>22930000</v>
      </c>
      <c r="U43" s="7">
        <f t="shared" si="1"/>
        <v>0.47333331879633667</v>
      </c>
      <c r="V43" s="6">
        <v>10853533</v>
      </c>
      <c r="W43" s="6">
        <f t="shared" si="2"/>
        <v>12076467</v>
      </c>
    </row>
    <row r="44" spans="1:23" x14ac:dyDescent="0.2">
      <c r="A44" s="2" t="s">
        <v>68</v>
      </c>
      <c r="B44" s="2" t="s">
        <v>23</v>
      </c>
      <c r="C44" s="2" t="s">
        <v>68</v>
      </c>
      <c r="D44" s="2" t="s">
        <v>400</v>
      </c>
      <c r="E44" s="3">
        <v>46031</v>
      </c>
      <c r="F44" s="2" t="s">
        <v>676</v>
      </c>
      <c r="G44" s="2" t="s">
        <v>24</v>
      </c>
      <c r="H44" s="2" t="s">
        <v>25</v>
      </c>
      <c r="I44" s="2" t="s">
        <v>921</v>
      </c>
      <c r="J44" s="2" t="s">
        <v>917</v>
      </c>
      <c r="K44" s="2">
        <f t="shared" si="0"/>
        <v>345</v>
      </c>
      <c r="L44" s="2" t="s">
        <v>917</v>
      </c>
      <c r="M44" s="2" t="s">
        <v>917</v>
      </c>
      <c r="N44" s="2">
        <v>0</v>
      </c>
      <c r="O44" s="2" t="s">
        <v>917</v>
      </c>
      <c r="P44" s="4">
        <v>46031</v>
      </c>
      <c r="Q44" s="4">
        <v>46379</v>
      </c>
      <c r="R44" s="5" t="s">
        <v>1154</v>
      </c>
      <c r="S44" s="2" t="s">
        <v>26</v>
      </c>
      <c r="T44" s="6">
        <v>75198500</v>
      </c>
      <c r="U44" s="7">
        <f t="shared" si="1"/>
        <v>0.41159420733126328</v>
      </c>
      <c r="V44" s="6">
        <v>30951267</v>
      </c>
      <c r="W44" s="6">
        <f t="shared" si="2"/>
        <v>44247233</v>
      </c>
    </row>
    <row r="45" spans="1:23" x14ac:dyDescent="0.2">
      <c r="A45" s="2" t="s">
        <v>69</v>
      </c>
      <c r="B45" s="2" t="s">
        <v>23</v>
      </c>
      <c r="C45" s="2" t="s">
        <v>69</v>
      </c>
      <c r="D45" s="2" t="s">
        <v>401</v>
      </c>
      <c r="E45" s="3">
        <v>46031</v>
      </c>
      <c r="F45" s="2" t="s">
        <v>677</v>
      </c>
      <c r="G45" s="2" t="s">
        <v>24</v>
      </c>
      <c r="H45" s="2" t="s">
        <v>25</v>
      </c>
      <c r="I45" s="2" t="s">
        <v>921</v>
      </c>
      <c r="J45" s="2" t="s">
        <v>917</v>
      </c>
      <c r="K45" s="2">
        <f t="shared" si="0"/>
        <v>345</v>
      </c>
      <c r="L45" s="2" t="s">
        <v>917</v>
      </c>
      <c r="M45" s="2" t="s">
        <v>917</v>
      </c>
      <c r="N45" s="2">
        <v>0</v>
      </c>
      <c r="O45" s="2" t="s">
        <v>917</v>
      </c>
      <c r="P45" s="4">
        <v>46031</v>
      </c>
      <c r="Q45" s="4">
        <v>46379</v>
      </c>
      <c r="R45" s="5" t="s">
        <v>1155</v>
      </c>
      <c r="S45" s="2" t="s">
        <v>26</v>
      </c>
      <c r="T45" s="6">
        <v>75198500</v>
      </c>
      <c r="U45" s="7">
        <f t="shared" si="1"/>
        <v>0.41159420733126328</v>
      </c>
      <c r="V45" s="6">
        <v>30951267</v>
      </c>
      <c r="W45" s="6">
        <f t="shared" si="2"/>
        <v>44247233</v>
      </c>
    </row>
    <row r="46" spans="1:23" x14ac:dyDescent="0.2">
      <c r="A46" s="2" t="s">
        <v>70</v>
      </c>
      <c r="B46" s="2" t="s">
        <v>23</v>
      </c>
      <c r="C46" s="2" t="s">
        <v>70</v>
      </c>
      <c r="D46" s="2" t="s">
        <v>402</v>
      </c>
      <c r="E46" s="3">
        <v>46031</v>
      </c>
      <c r="F46" s="2" t="s">
        <v>678</v>
      </c>
      <c r="G46" s="2" t="s">
        <v>24</v>
      </c>
      <c r="H46" s="2" t="s">
        <v>25</v>
      </c>
      <c r="I46" s="2" t="s">
        <v>921</v>
      </c>
      <c r="J46" s="2" t="s">
        <v>917</v>
      </c>
      <c r="K46" s="2">
        <f t="shared" si="0"/>
        <v>346</v>
      </c>
      <c r="L46" s="2" t="s">
        <v>917</v>
      </c>
      <c r="M46" s="2" t="s">
        <v>917</v>
      </c>
      <c r="N46" s="2">
        <v>0</v>
      </c>
      <c r="O46" s="2" t="s">
        <v>917</v>
      </c>
      <c r="P46" s="4">
        <v>46031</v>
      </c>
      <c r="Q46" s="4">
        <v>46380</v>
      </c>
      <c r="R46" s="5" t="s">
        <v>1156</v>
      </c>
      <c r="S46" s="2" t="s">
        <v>26</v>
      </c>
      <c r="T46" s="6">
        <v>88333800</v>
      </c>
      <c r="U46" s="7">
        <f t="shared" si="1"/>
        <v>0.41040462427745666</v>
      </c>
      <c r="V46" s="6">
        <v>36252600</v>
      </c>
      <c r="W46" s="6">
        <f t="shared" si="2"/>
        <v>52081200</v>
      </c>
    </row>
    <row r="47" spans="1:23" x14ac:dyDescent="0.2">
      <c r="A47" s="2" t="s">
        <v>71</v>
      </c>
      <c r="B47" s="2" t="s">
        <v>23</v>
      </c>
      <c r="C47" s="2" t="s">
        <v>71</v>
      </c>
      <c r="D47" s="2" t="s">
        <v>403</v>
      </c>
      <c r="E47" s="3">
        <v>46031</v>
      </c>
      <c r="F47" s="2" t="s">
        <v>679</v>
      </c>
      <c r="G47" s="2" t="s">
        <v>916</v>
      </c>
      <c r="H47" s="2" t="s">
        <v>25</v>
      </c>
      <c r="I47" s="2" t="s">
        <v>921</v>
      </c>
      <c r="J47" s="2" t="s">
        <v>917</v>
      </c>
      <c r="K47" s="2">
        <f t="shared" si="0"/>
        <v>330</v>
      </c>
      <c r="L47" s="2" t="s">
        <v>917</v>
      </c>
      <c r="M47" s="2" t="s">
        <v>917</v>
      </c>
      <c r="N47" s="2">
        <v>0</v>
      </c>
      <c r="O47" s="2" t="s">
        <v>917</v>
      </c>
      <c r="P47" s="4">
        <v>46031</v>
      </c>
      <c r="Q47" s="4">
        <v>46364</v>
      </c>
      <c r="R47" s="5" t="s">
        <v>1157</v>
      </c>
      <c r="S47" s="2" t="s">
        <v>26</v>
      </c>
      <c r="T47" s="6">
        <v>33407000</v>
      </c>
      <c r="U47" s="7">
        <f t="shared" si="1"/>
        <v>0.43030302032508155</v>
      </c>
      <c r="V47" s="6">
        <v>14375133</v>
      </c>
      <c r="W47" s="6">
        <f t="shared" si="2"/>
        <v>19031867</v>
      </c>
    </row>
    <row r="48" spans="1:23" x14ac:dyDescent="0.2">
      <c r="A48" s="2" t="s">
        <v>72</v>
      </c>
      <c r="B48" s="2" t="s">
        <v>23</v>
      </c>
      <c r="C48" s="2" t="s">
        <v>72</v>
      </c>
      <c r="D48" s="2" t="s">
        <v>404</v>
      </c>
      <c r="E48" s="3">
        <v>46031</v>
      </c>
      <c r="F48" s="2" t="s">
        <v>680</v>
      </c>
      <c r="G48" s="2" t="s">
        <v>916</v>
      </c>
      <c r="H48" s="2" t="s">
        <v>25</v>
      </c>
      <c r="I48" s="2" t="s">
        <v>921</v>
      </c>
      <c r="J48" s="2" t="s">
        <v>917</v>
      </c>
      <c r="K48" s="2">
        <f t="shared" si="0"/>
        <v>335</v>
      </c>
      <c r="L48" s="2" t="s">
        <v>917</v>
      </c>
      <c r="M48" s="2" t="s">
        <v>917</v>
      </c>
      <c r="N48" s="2">
        <v>0</v>
      </c>
      <c r="O48" s="2" t="s">
        <v>917</v>
      </c>
      <c r="P48" s="4">
        <v>46031</v>
      </c>
      <c r="Q48" s="4">
        <v>46369</v>
      </c>
      <c r="R48" s="5" t="s">
        <v>1158</v>
      </c>
      <c r="S48" s="2" t="s">
        <v>26</v>
      </c>
      <c r="T48" s="6">
        <v>30831167</v>
      </c>
      <c r="U48" s="7">
        <f t="shared" si="1"/>
        <v>0.42388061405525129</v>
      </c>
      <c r="V48" s="6">
        <v>13068734</v>
      </c>
      <c r="W48" s="6">
        <f t="shared" si="2"/>
        <v>17762433</v>
      </c>
    </row>
    <row r="49" spans="1:23" x14ac:dyDescent="0.2">
      <c r="A49" s="2" t="s">
        <v>73</v>
      </c>
      <c r="B49" s="2" t="s">
        <v>23</v>
      </c>
      <c r="C49" s="2" t="s">
        <v>73</v>
      </c>
      <c r="D49" s="2" t="s">
        <v>405</v>
      </c>
      <c r="E49" s="3">
        <v>46031</v>
      </c>
      <c r="F49" s="2" t="s">
        <v>681</v>
      </c>
      <c r="G49" s="2" t="s">
        <v>916</v>
      </c>
      <c r="H49" s="2" t="s">
        <v>25</v>
      </c>
      <c r="I49" s="2" t="s">
        <v>921</v>
      </c>
      <c r="J49" s="2" t="s">
        <v>917</v>
      </c>
      <c r="K49" s="2">
        <f t="shared" si="0"/>
        <v>285</v>
      </c>
      <c r="L49" s="2" t="s">
        <v>917</v>
      </c>
      <c r="M49" s="2" t="s">
        <v>917</v>
      </c>
      <c r="N49" s="2">
        <v>0</v>
      </c>
      <c r="O49" s="2" t="s">
        <v>917</v>
      </c>
      <c r="P49" s="4">
        <v>46031</v>
      </c>
      <c r="Q49" s="4">
        <v>46318</v>
      </c>
      <c r="R49" s="5" t="s">
        <v>1159</v>
      </c>
      <c r="S49" s="2" t="s">
        <v>26</v>
      </c>
      <c r="T49" s="6">
        <v>21783500</v>
      </c>
      <c r="U49" s="7">
        <f t="shared" si="1"/>
        <v>0.49824559873298596</v>
      </c>
      <c r="V49" s="6">
        <v>10853533</v>
      </c>
      <c r="W49" s="6">
        <f t="shared" si="2"/>
        <v>10929967</v>
      </c>
    </row>
    <row r="50" spans="1:23" x14ac:dyDescent="0.2">
      <c r="A50" s="2" t="s">
        <v>74</v>
      </c>
      <c r="B50" s="2" t="s">
        <v>23</v>
      </c>
      <c r="C50" s="2" t="s">
        <v>74</v>
      </c>
      <c r="D50" s="2" t="s">
        <v>406</v>
      </c>
      <c r="E50" s="3">
        <v>46035</v>
      </c>
      <c r="F50" s="2" t="s">
        <v>682</v>
      </c>
      <c r="G50" s="2" t="s">
        <v>24</v>
      </c>
      <c r="H50" s="2" t="s">
        <v>25</v>
      </c>
      <c r="I50" s="2" t="s">
        <v>921</v>
      </c>
      <c r="J50" s="2" t="s">
        <v>917</v>
      </c>
      <c r="K50" s="2">
        <f t="shared" si="0"/>
        <v>330</v>
      </c>
      <c r="L50" s="2" t="s">
        <v>917</v>
      </c>
      <c r="M50" s="2" t="s">
        <v>917</v>
      </c>
      <c r="N50" s="2">
        <v>0</v>
      </c>
      <c r="O50" s="2" t="s">
        <v>917</v>
      </c>
      <c r="P50" s="4">
        <v>46035</v>
      </c>
      <c r="Q50" s="4">
        <v>46368</v>
      </c>
      <c r="R50" s="5" t="s">
        <v>1160</v>
      </c>
      <c r="S50" s="2" t="s">
        <v>26</v>
      </c>
      <c r="T50" s="6">
        <v>57860000</v>
      </c>
      <c r="U50" s="7">
        <f t="shared" si="1"/>
        <v>0.41818181818181815</v>
      </c>
      <c r="V50" s="6">
        <v>24196000</v>
      </c>
      <c r="W50" s="6">
        <f t="shared" si="2"/>
        <v>33664000</v>
      </c>
    </row>
    <row r="51" spans="1:23" x14ac:dyDescent="0.2">
      <c r="A51" s="2" t="s">
        <v>75</v>
      </c>
      <c r="B51" s="2" t="s">
        <v>23</v>
      </c>
      <c r="C51" s="2" t="s">
        <v>75</v>
      </c>
      <c r="D51" s="2" t="s">
        <v>407</v>
      </c>
      <c r="E51" s="3">
        <v>46035</v>
      </c>
      <c r="F51" s="2" t="s">
        <v>683</v>
      </c>
      <c r="G51" s="2" t="s">
        <v>24</v>
      </c>
      <c r="H51" s="2" t="s">
        <v>25</v>
      </c>
      <c r="I51" s="2" t="s">
        <v>921</v>
      </c>
      <c r="J51" s="2" t="s">
        <v>917</v>
      </c>
      <c r="K51" s="2">
        <f t="shared" si="0"/>
        <v>315</v>
      </c>
      <c r="L51" s="2" t="s">
        <v>917</v>
      </c>
      <c r="M51" s="2" t="s">
        <v>917</v>
      </c>
      <c r="N51" s="2">
        <v>0</v>
      </c>
      <c r="O51" s="2" t="s">
        <v>917</v>
      </c>
      <c r="P51" s="4">
        <v>46035</v>
      </c>
      <c r="Q51" s="4">
        <v>46353</v>
      </c>
      <c r="R51" s="5" t="s">
        <v>1161</v>
      </c>
      <c r="S51" s="2" t="s">
        <v>26</v>
      </c>
      <c r="T51" s="6">
        <v>39721500</v>
      </c>
      <c r="U51" s="7">
        <f t="shared" si="1"/>
        <v>0.43809523809523809</v>
      </c>
      <c r="V51" s="6">
        <v>17401800</v>
      </c>
      <c r="W51" s="6">
        <f t="shared" si="2"/>
        <v>22319700</v>
      </c>
    </row>
    <row r="52" spans="1:23" x14ac:dyDescent="0.2">
      <c r="A52" s="2" t="s">
        <v>76</v>
      </c>
      <c r="B52" s="2" t="s">
        <v>23</v>
      </c>
      <c r="C52" s="2" t="s">
        <v>76</v>
      </c>
      <c r="D52" s="2" t="s">
        <v>408</v>
      </c>
      <c r="E52" s="3">
        <v>46035</v>
      </c>
      <c r="F52" s="2" t="s">
        <v>684</v>
      </c>
      <c r="G52" s="2" t="s">
        <v>24</v>
      </c>
      <c r="H52" s="2" t="s">
        <v>25</v>
      </c>
      <c r="I52" s="2" t="s">
        <v>921</v>
      </c>
      <c r="J52" s="2" t="s">
        <v>917</v>
      </c>
      <c r="K52" s="2">
        <f t="shared" si="0"/>
        <v>345</v>
      </c>
      <c r="L52" s="2" t="s">
        <v>917</v>
      </c>
      <c r="M52" s="2" t="s">
        <v>917</v>
      </c>
      <c r="N52" s="2">
        <v>0</v>
      </c>
      <c r="O52" s="2" t="s">
        <v>917</v>
      </c>
      <c r="P52" s="4">
        <v>46035</v>
      </c>
      <c r="Q52" s="4">
        <v>46383</v>
      </c>
      <c r="R52" s="5" t="s">
        <v>1162</v>
      </c>
      <c r="S52" s="2" t="s">
        <v>26</v>
      </c>
      <c r="T52" s="6">
        <v>67436000</v>
      </c>
      <c r="U52" s="7">
        <f t="shared" si="1"/>
        <v>0.4</v>
      </c>
      <c r="V52" s="6">
        <v>26974400</v>
      </c>
      <c r="W52" s="6">
        <f t="shared" si="2"/>
        <v>40461600</v>
      </c>
    </row>
    <row r="53" spans="1:23" x14ac:dyDescent="0.2">
      <c r="A53" s="2" t="s">
        <v>77</v>
      </c>
      <c r="B53" s="2" t="s">
        <v>23</v>
      </c>
      <c r="C53" s="2" t="s">
        <v>77</v>
      </c>
      <c r="D53" s="2" t="s">
        <v>409</v>
      </c>
      <c r="E53" s="3">
        <v>46035</v>
      </c>
      <c r="F53" s="2" t="s">
        <v>685</v>
      </c>
      <c r="G53" s="2" t="s">
        <v>916</v>
      </c>
      <c r="H53" s="2" t="s">
        <v>25</v>
      </c>
      <c r="I53" s="2" t="s">
        <v>921</v>
      </c>
      <c r="J53" s="2" t="s">
        <v>917</v>
      </c>
      <c r="K53" s="2">
        <f t="shared" si="0"/>
        <v>330</v>
      </c>
      <c r="L53" s="2" t="s">
        <v>917</v>
      </c>
      <c r="M53" s="2" t="s">
        <v>917</v>
      </c>
      <c r="N53" s="2">
        <v>0</v>
      </c>
      <c r="O53" s="2" t="s">
        <v>917</v>
      </c>
      <c r="P53" s="4">
        <v>46035</v>
      </c>
      <c r="Q53" s="4">
        <v>46368</v>
      </c>
      <c r="R53" s="5" t="s">
        <v>1163</v>
      </c>
      <c r="S53" s="2" t="s">
        <v>26</v>
      </c>
      <c r="T53" s="6">
        <v>26807000</v>
      </c>
      <c r="U53" s="7">
        <f t="shared" si="1"/>
        <v>0.41818181818181815</v>
      </c>
      <c r="V53" s="6">
        <v>11210200</v>
      </c>
      <c r="W53" s="6">
        <f t="shared" si="2"/>
        <v>15596800</v>
      </c>
    </row>
    <row r="54" spans="1:23" x14ac:dyDescent="0.2">
      <c r="A54" s="2" t="s">
        <v>78</v>
      </c>
      <c r="B54" s="2" t="s">
        <v>23</v>
      </c>
      <c r="C54" s="2" t="s">
        <v>78</v>
      </c>
      <c r="D54" s="2" t="s">
        <v>410</v>
      </c>
      <c r="E54" s="3">
        <v>46035</v>
      </c>
      <c r="F54" s="2" t="s">
        <v>686</v>
      </c>
      <c r="G54" s="2" t="s">
        <v>916</v>
      </c>
      <c r="H54" s="2" t="s">
        <v>25</v>
      </c>
      <c r="I54" s="2" t="s">
        <v>921</v>
      </c>
      <c r="J54" s="2" t="s">
        <v>917</v>
      </c>
      <c r="K54" s="2">
        <f t="shared" si="0"/>
        <v>300</v>
      </c>
      <c r="L54" s="2" t="s">
        <v>917</v>
      </c>
      <c r="M54" s="2" t="s">
        <v>917</v>
      </c>
      <c r="N54" s="2">
        <v>0</v>
      </c>
      <c r="O54" s="2" t="s">
        <v>917</v>
      </c>
      <c r="P54" s="4">
        <v>46035</v>
      </c>
      <c r="Q54" s="4">
        <v>46338</v>
      </c>
      <c r="R54" s="5" t="s">
        <v>1164</v>
      </c>
      <c r="S54" s="2" t="s">
        <v>26</v>
      </c>
      <c r="T54" s="6">
        <v>23390000</v>
      </c>
      <c r="U54" s="7">
        <f t="shared" si="1"/>
        <v>0.46</v>
      </c>
      <c r="V54" s="6">
        <v>10759400</v>
      </c>
      <c r="W54" s="6">
        <f t="shared" si="2"/>
        <v>12630600</v>
      </c>
    </row>
    <row r="55" spans="1:23" x14ac:dyDescent="0.2">
      <c r="A55" s="2" t="s">
        <v>79</v>
      </c>
      <c r="B55" s="2" t="s">
        <v>23</v>
      </c>
      <c r="C55" s="2" t="s">
        <v>79</v>
      </c>
      <c r="D55" s="2" t="s">
        <v>411</v>
      </c>
      <c r="E55" s="3">
        <v>46035</v>
      </c>
      <c r="F55" s="2" t="s">
        <v>687</v>
      </c>
      <c r="G55" s="2" t="s">
        <v>916</v>
      </c>
      <c r="H55" s="2" t="s">
        <v>25</v>
      </c>
      <c r="I55" s="2" t="s">
        <v>921</v>
      </c>
      <c r="J55" s="2" t="s">
        <v>917</v>
      </c>
      <c r="K55" s="2">
        <f t="shared" si="0"/>
        <v>287</v>
      </c>
      <c r="L55" s="2" t="s">
        <v>917</v>
      </c>
      <c r="M55" s="2" t="s">
        <v>917</v>
      </c>
      <c r="N55" s="2">
        <v>0</v>
      </c>
      <c r="O55" s="2" t="s">
        <v>917</v>
      </c>
      <c r="P55" s="4">
        <v>46035</v>
      </c>
      <c r="Q55" s="4">
        <v>46324</v>
      </c>
      <c r="R55" s="5" t="s">
        <v>1165</v>
      </c>
      <c r="S55" s="2" t="s">
        <v>26</v>
      </c>
      <c r="T55" s="6">
        <v>22816500</v>
      </c>
      <c r="U55" s="7">
        <f t="shared" si="1"/>
        <v>0.4808362369337979</v>
      </c>
      <c r="V55" s="6">
        <v>10971000</v>
      </c>
      <c r="W55" s="6">
        <f t="shared" si="2"/>
        <v>11845500</v>
      </c>
    </row>
    <row r="56" spans="1:23" x14ac:dyDescent="0.2">
      <c r="A56" s="2" t="s">
        <v>80</v>
      </c>
      <c r="B56" s="2" t="s">
        <v>23</v>
      </c>
      <c r="C56" s="2" t="s">
        <v>80</v>
      </c>
      <c r="D56" s="2" t="s">
        <v>412</v>
      </c>
      <c r="E56" s="3">
        <v>46035</v>
      </c>
      <c r="F56" s="2" t="s">
        <v>688</v>
      </c>
      <c r="G56" s="2" t="s">
        <v>916</v>
      </c>
      <c r="H56" s="2" t="s">
        <v>25</v>
      </c>
      <c r="I56" s="2" t="s">
        <v>921</v>
      </c>
      <c r="J56" s="2" t="s">
        <v>917</v>
      </c>
      <c r="K56" s="2">
        <f t="shared" si="0"/>
        <v>345</v>
      </c>
      <c r="L56" s="2" t="s">
        <v>917</v>
      </c>
      <c r="M56" s="2" t="s">
        <v>917</v>
      </c>
      <c r="N56" s="2">
        <v>0</v>
      </c>
      <c r="O56" s="2" t="s">
        <v>917</v>
      </c>
      <c r="P56" s="4">
        <v>46035</v>
      </c>
      <c r="Q56" s="4">
        <v>46383</v>
      </c>
      <c r="R56" s="5" t="s">
        <v>1166</v>
      </c>
      <c r="S56" s="2" t="s">
        <v>26</v>
      </c>
      <c r="T56" s="6">
        <v>38226000</v>
      </c>
      <c r="U56" s="7">
        <f t="shared" si="1"/>
        <v>0.4</v>
      </c>
      <c r="V56" s="6">
        <v>15290400</v>
      </c>
      <c r="W56" s="6">
        <f t="shared" si="2"/>
        <v>22935600</v>
      </c>
    </row>
    <row r="57" spans="1:23" x14ac:dyDescent="0.2">
      <c r="A57" s="2" t="s">
        <v>81</v>
      </c>
      <c r="B57" s="2" t="s">
        <v>23</v>
      </c>
      <c r="C57" s="2" t="s">
        <v>81</v>
      </c>
      <c r="D57" s="2" t="s">
        <v>413</v>
      </c>
      <c r="E57" s="3">
        <v>46035</v>
      </c>
      <c r="F57" s="2" t="s">
        <v>689</v>
      </c>
      <c r="G57" s="2" t="s">
        <v>916</v>
      </c>
      <c r="H57" s="2" t="s">
        <v>25</v>
      </c>
      <c r="I57" s="2" t="s">
        <v>921</v>
      </c>
      <c r="J57" s="2" t="s">
        <v>917</v>
      </c>
      <c r="K57" s="2">
        <f t="shared" si="0"/>
        <v>330</v>
      </c>
      <c r="L57" s="2" t="s">
        <v>917</v>
      </c>
      <c r="M57" s="2" t="s">
        <v>917</v>
      </c>
      <c r="N57" s="2">
        <v>0</v>
      </c>
      <c r="O57" s="2" t="s">
        <v>917</v>
      </c>
      <c r="P57" s="4">
        <v>46035</v>
      </c>
      <c r="Q57" s="4">
        <v>46368</v>
      </c>
      <c r="R57" s="5" t="s">
        <v>1167</v>
      </c>
      <c r="S57" s="2" t="s">
        <v>26</v>
      </c>
      <c r="T57" s="6">
        <v>30371000</v>
      </c>
      <c r="U57" s="7">
        <f t="shared" si="1"/>
        <v>0.41818181818181815</v>
      </c>
      <c r="V57" s="6">
        <v>12700600</v>
      </c>
      <c r="W57" s="6">
        <f t="shared" si="2"/>
        <v>17670400</v>
      </c>
    </row>
    <row r="58" spans="1:23" x14ac:dyDescent="0.2">
      <c r="A58" s="2" t="s">
        <v>82</v>
      </c>
      <c r="B58" s="2" t="s">
        <v>23</v>
      </c>
      <c r="C58" s="2" t="s">
        <v>82</v>
      </c>
      <c r="D58" s="2" t="s">
        <v>414</v>
      </c>
      <c r="E58" s="3">
        <v>46035</v>
      </c>
      <c r="F58" s="2" t="s">
        <v>690</v>
      </c>
      <c r="G58" s="2" t="s">
        <v>916</v>
      </c>
      <c r="H58" s="2" t="s">
        <v>25</v>
      </c>
      <c r="I58" s="2" t="s">
        <v>921</v>
      </c>
      <c r="J58" s="2" t="s">
        <v>917</v>
      </c>
      <c r="K58" s="2">
        <f t="shared" si="0"/>
        <v>268</v>
      </c>
      <c r="L58" s="2" t="s">
        <v>917</v>
      </c>
      <c r="M58" s="2" t="s">
        <v>917</v>
      </c>
      <c r="N58" s="2">
        <v>0</v>
      </c>
      <c r="O58" s="2" t="s">
        <v>917</v>
      </c>
      <c r="P58" s="4">
        <v>46035</v>
      </c>
      <c r="Q58" s="4">
        <v>46305</v>
      </c>
      <c r="R58" s="5" t="s">
        <v>1168</v>
      </c>
      <c r="S58" s="2" t="s">
        <v>1206</v>
      </c>
      <c r="T58" s="6">
        <v>20895067</v>
      </c>
      <c r="U58" s="7">
        <f t="shared" si="1"/>
        <v>0.51492536491986363</v>
      </c>
      <c r="V58" s="6">
        <v>10759400</v>
      </c>
      <c r="W58" s="6">
        <f t="shared" si="2"/>
        <v>10135667</v>
      </c>
    </row>
    <row r="59" spans="1:23" x14ac:dyDescent="0.2">
      <c r="A59" s="2" t="s">
        <v>83</v>
      </c>
      <c r="B59" s="2" t="s">
        <v>23</v>
      </c>
      <c r="C59" s="2" t="s">
        <v>83</v>
      </c>
      <c r="D59" s="2" t="s">
        <v>415</v>
      </c>
      <c r="E59" s="3">
        <v>46035</v>
      </c>
      <c r="F59" s="2" t="s">
        <v>691</v>
      </c>
      <c r="G59" s="2" t="s">
        <v>24</v>
      </c>
      <c r="H59" s="2" t="s">
        <v>25</v>
      </c>
      <c r="I59" s="2" t="s">
        <v>921</v>
      </c>
      <c r="J59" s="2" t="s">
        <v>917</v>
      </c>
      <c r="K59" s="2">
        <f t="shared" si="0"/>
        <v>340</v>
      </c>
      <c r="L59" s="2" t="s">
        <v>917</v>
      </c>
      <c r="M59" s="2" t="s">
        <v>917</v>
      </c>
      <c r="N59" s="2">
        <v>0</v>
      </c>
      <c r="O59" s="2" t="s">
        <v>917</v>
      </c>
      <c r="P59" s="4">
        <v>46035</v>
      </c>
      <c r="Q59" s="4">
        <v>46378</v>
      </c>
      <c r="R59" s="5" t="s">
        <v>1169</v>
      </c>
      <c r="S59" s="2" t="s">
        <v>26</v>
      </c>
      <c r="T59" s="6">
        <v>81883333</v>
      </c>
      <c r="U59" s="7">
        <f t="shared" si="1"/>
        <v>0.40588235459345556</v>
      </c>
      <c r="V59" s="6">
        <v>33235000</v>
      </c>
      <c r="W59" s="6">
        <f t="shared" si="2"/>
        <v>48648333</v>
      </c>
    </row>
    <row r="60" spans="1:23" x14ac:dyDescent="0.2">
      <c r="A60" s="2" t="s">
        <v>84</v>
      </c>
      <c r="B60" s="2" t="s">
        <v>23</v>
      </c>
      <c r="C60" s="2" t="s">
        <v>84</v>
      </c>
      <c r="D60" s="2" t="s">
        <v>416</v>
      </c>
      <c r="E60" s="3">
        <v>46035</v>
      </c>
      <c r="F60" s="2" t="s">
        <v>692</v>
      </c>
      <c r="G60" s="2" t="s">
        <v>916</v>
      </c>
      <c r="H60" s="2" t="s">
        <v>25</v>
      </c>
      <c r="I60" s="2" t="s">
        <v>921</v>
      </c>
      <c r="J60" s="2" t="s">
        <v>917</v>
      </c>
      <c r="K60" s="2">
        <f t="shared" si="0"/>
        <v>285</v>
      </c>
      <c r="L60" s="2" t="s">
        <v>917</v>
      </c>
      <c r="M60" s="2" t="s">
        <v>917</v>
      </c>
      <c r="N60" s="2">
        <v>0</v>
      </c>
      <c r="O60" s="2" t="s">
        <v>917</v>
      </c>
      <c r="P60" s="4">
        <v>46035</v>
      </c>
      <c r="Q60" s="4">
        <v>46322</v>
      </c>
      <c r="R60" s="5" t="s">
        <v>1170</v>
      </c>
      <c r="S60" s="2" t="s">
        <v>26</v>
      </c>
      <c r="T60" s="6">
        <v>21783500</v>
      </c>
      <c r="U60" s="7">
        <f t="shared" si="1"/>
        <v>0.48421052631578948</v>
      </c>
      <c r="V60" s="6">
        <v>10547800</v>
      </c>
      <c r="W60" s="6">
        <f t="shared" si="2"/>
        <v>11235700</v>
      </c>
    </row>
    <row r="61" spans="1:23" x14ac:dyDescent="0.2">
      <c r="A61" s="2" t="s">
        <v>85</v>
      </c>
      <c r="B61" s="2" t="s">
        <v>23</v>
      </c>
      <c r="C61" s="2" t="s">
        <v>85</v>
      </c>
      <c r="D61" s="2" t="s">
        <v>417</v>
      </c>
      <c r="E61" s="3">
        <v>46035</v>
      </c>
      <c r="F61" s="2" t="s">
        <v>693</v>
      </c>
      <c r="G61" s="2" t="s">
        <v>916</v>
      </c>
      <c r="H61" s="2" t="s">
        <v>25</v>
      </c>
      <c r="I61" s="2" t="s">
        <v>921</v>
      </c>
      <c r="J61" s="2" t="s">
        <v>917</v>
      </c>
      <c r="K61" s="2">
        <f t="shared" si="0"/>
        <v>285</v>
      </c>
      <c r="L61" s="2" t="s">
        <v>917</v>
      </c>
      <c r="M61" s="2" t="s">
        <v>917</v>
      </c>
      <c r="N61" s="2">
        <v>0</v>
      </c>
      <c r="O61" s="2" t="s">
        <v>917</v>
      </c>
      <c r="P61" s="4">
        <v>46035</v>
      </c>
      <c r="Q61" s="4">
        <v>46322</v>
      </c>
      <c r="R61" s="5" t="s">
        <v>1171</v>
      </c>
      <c r="S61" s="2" t="s">
        <v>26</v>
      </c>
      <c r="T61" s="6">
        <v>21783500</v>
      </c>
      <c r="U61" s="7">
        <f t="shared" si="1"/>
        <v>0.48421052631578948</v>
      </c>
      <c r="V61" s="6">
        <v>10547800</v>
      </c>
      <c r="W61" s="6">
        <f t="shared" si="2"/>
        <v>11235700</v>
      </c>
    </row>
    <row r="62" spans="1:23" x14ac:dyDescent="0.2">
      <c r="A62" s="2" t="s">
        <v>86</v>
      </c>
      <c r="B62" s="2" t="s">
        <v>23</v>
      </c>
      <c r="C62" s="2" t="s">
        <v>86</v>
      </c>
      <c r="D62" s="2" t="s">
        <v>418</v>
      </c>
      <c r="E62" s="3">
        <v>46035</v>
      </c>
      <c r="F62" s="2" t="s">
        <v>694</v>
      </c>
      <c r="G62" s="2" t="s">
        <v>916</v>
      </c>
      <c r="H62" s="2" t="s">
        <v>25</v>
      </c>
      <c r="I62" s="2" t="s">
        <v>921</v>
      </c>
      <c r="J62" s="2" t="s">
        <v>917</v>
      </c>
      <c r="K62" s="2">
        <f t="shared" si="0"/>
        <v>330</v>
      </c>
      <c r="L62" s="2" t="s">
        <v>917</v>
      </c>
      <c r="M62" s="2" t="s">
        <v>917</v>
      </c>
      <c r="N62" s="2">
        <v>0</v>
      </c>
      <c r="O62" s="2" t="s">
        <v>917</v>
      </c>
      <c r="P62" s="4">
        <v>46035</v>
      </c>
      <c r="Q62" s="4">
        <v>46368</v>
      </c>
      <c r="R62" s="5" t="s">
        <v>1172</v>
      </c>
      <c r="S62" s="2" t="s">
        <v>26</v>
      </c>
      <c r="T62" s="6">
        <v>27621000</v>
      </c>
      <c r="U62" s="7">
        <f t="shared" si="1"/>
        <v>0.41818181818181815</v>
      </c>
      <c r="V62" s="6">
        <v>11550600</v>
      </c>
      <c r="W62" s="6">
        <f t="shared" si="2"/>
        <v>16070400</v>
      </c>
    </row>
    <row r="63" spans="1:23" x14ac:dyDescent="0.2">
      <c r="A63" s="2" t="s">
        <v>87</v>
      </c>
      <c r="B63" s="2" t="s">
        <v>23</v>
      </c>
      <c r="C63" s="2" t="s">
        <v>87</v>
      </c>
      <c r="D63" s="2" t="s">
        <v>419</v>
      </c>
      <c r="E63" s="3">
        <v>46035</v>
      </c>
      <c r="F63" s="2" t="s">
        <v>695</v>
      </c>
      <c r="G63" s="2" t="s">
        <v>916</v>
      </c>
      <c r="H63" s="2" t="s">
        <v>25</v>
      </c>
      <c r="I63" s="2" t="s">
        <v>921</v>
      </c>
      <c r="J63" s="2" t="s">
        <v>917</v>
      </c>
      <c r="K63" s="2">
        <f t="shared" si="0"/>
        <v>300</v>
      </c>
      <c r="L63" s="2" t="s">
        <v>917</v>
      </c>
      <c r="M63" s="2" t="s">
        <v>917</v>
      </c>
      <c r="N63" s="2">
        <v>0</v>
      </c>
      <c r="O63" s="2" t="s">
        <v>917</v>
      </c>
      <c r="P63" s="4">
        <v>46035</v>
      </c>
      <c r="Q63" s="4">
        <v>46338</v>
      </c>
      <c r="R63" s="5" t="s">
        <v>1173</v>
      </c>
      <c r="S63" s="2" t="s">
        <v>26</v>
      </c>
      <c r="T63" s="6">
        <v>33240000</v>
      </c>
      <c r="U63" s="7">
        <f t="shared" si="1"/>
        <v>0.46</v>
      </c>
      <c r="V63" s="6">
        <v>15290400</v>
      </c>
      <c r="W63" s="6">
        <f t="shared" si="2"/>
        <v>17949600</v>
      </c>
    </row>
    <row r="64" spans="1:23" x14ac:dyDescent="0.2">
      <c r="A64" s="2" t="s">
        <v>88</v>
      </c>
      <c r="B64" s="2" t="s">
        <v>23</v>
      </c>
      <c r="C64" s="2" t="s">
        <v>88</v>
      </c>
      <c r="D64" s="2" t="s">
        <v>420</v>
      </c>
      <c r="E64" s="3">
        <v>46035</v>
      </c>
      <c r="F64" s="2" t="s">
        <v>696</v>
      </c>
      <c r="G64" s="2" t="s">
        <v>916</v>
      </c>
      <c r="H64" s="2" t="s">
        <v>25</v>
      </c>
      <c r="I64" s="2" t="s">
        <v>921</v>
      </c>
      <c r="J64" s="2" t="s">
        <v>917</v>
      </c>
      <c r="K64" s="2">
        <f t="shared" si="0"/>
        <v>285</v>
      </c>
      <c r="L64" s="2" t="s">
        <v>917</v>
      </c>
      <c r="M64" s="2" t="s">
        <v>917</v>
      </c>
      <c r="N64" s="2">
        <v>0</v>
      </c>
      <c r="O64" s="2" t="s">
        <v>917</v>
      </c>
      <c r="P64" s="4">
        <v>46035</v>
      </c>
      <c r="Q64" s="4">
        <v>46322</v>
      </c>
      <c r="R64" s="5" t="s">
        <v>1174</v>
      </c>
      <c r="S64" s="2" t="s">
        <v>26</v>
      </c>
      <c r="T64" s="6">
        <v>21783500</v>
      </c>
      <c r="U64" s="7">
        <f t="shared" si="1"/>
        <v>0.48421052631578948</v>
      </c>
      <c r="V64" s="6">
        <v>10547800</v>
      </c>
      <c r="W64" s="6">
        <f t="shared" si="2"/>
        <v>11235700</v>
      </c>
    </row>
    <row r="65" spans="1:23" x14ac:dyDescent="0.2">
      <c r="A65" s="2" t="s">
        <v>89</v>
      </c>
      <c r="B65" s="2" t="s">
        <v>23</v>
      </c>
      <c r="C65" s="2" t="s">
        <v>89</v>
      </c>
      <c r="D65" s="2" t="s">
        <v>421</v>
      </c>
      <c r="E65" s="3">
        <v>46036</v>
      </c>
      <c r="F65" s="2" t="s">
        <v>697</v>
      </c>
      <c r="G65" s="2" t="s">
        <v>916</v>
      </c>
      <c r="H65" s="2" t="s">
        <v>25</v>
      </c>
      <c r="I65" s="2" t="s">
        <v>921</v>
      </c>
      <c r="J65" s="2" t="s">
        <v>917</v>
      </c>
      <c r="K65" s="2">
        <f t="shared" si="0"/>
        <v>345</v>
      </c>
      <c r="L65" s="2" t="s">
        <v>917</v>
      </c>
      <c r="M65" s="2" t="s">
        <v>917</v>
      </c>
      <c r="N65" s="2">
        <v>0</v>
      </c>
      <c r="O65" s="2" t="s">
        <v>917</v>
      </c>
      <c r="P65" s="4">
        <v>46036</v>
      </c>
      <c r="Q65" s="4">
        <v>46384</v>
      </c>
      <c r="R65" s="5" t="s">
        <v>1175</v>
      </c>
      <c r="S65" s="2" t="s">
        <v>26</v>
      </c>
      <c r="T65" s="6">
        <v>38226000</v>
      </c>
      <c r="U65" s="7">
        <f t="shared" si="1"/>
        <v>0.39710144927536234</v>
      </c>
      <c r="V65" s="6">
        <v>15179600</v>
      </c>
      <c r="W65" s="6">
        <f t="shared" si="2"/>
        <v>23046400</v>
      </c>
    </row>
    <row r="66" spans="1:23" x14ac:dyDescent="0.2">
      <c r="A66" s="2" t="s">
        <v>90</v>
      </c>
      <c r="B66" s="2" t="s">
        <v>23</v>
      </c>
      <c r="C66" s="2" t="s">
        <v>90</v>
      </c>
      <c r="D66" s="2" t="s">
        <v>422</v>
      </c>
      <c r="E66" s="3">
        <v>46036</v>
      </c>
      <c r="F66" s="2" t="s">
        <v>698</v>
      </c>
      <c r="G66" s="2" t="s">
        <v>916</v>
      </c>
      <c r="H66" s="2" t="s">
        <v>25</v>
      </c>
      <c r="I66" s="2" t="s">
        <v>921</v>
      </c>
      <c r="J66" s="2" t="s">
        <v>917</v>
      </c>
      <c r="K66" s="2">
        <f t="shared" si="0"/>
        <v>297</v>
      </c>
      <c r="L66" s="2" t="s">
        <v>917</v>
      </c>
      <c r="M66" s="2" t="s">
        <v>917</v>
      </c>
      <c r="N66" s="2">
        <v>0</v>
      </c>
      <c r="O66" s="2" t="s">
        <v>917</v>
      </c>
      <c r="P66" s="4">
        <v>46036</v>
      </c>
      <c r="Q66" s="4">
        <v>46336</v>
      </c>
      <c r="R66" s="5" t="s">
        <v>1176</v>
      </c>
      <c r="S66" s="2" t="s">
        <v>26</v>
      </c>
      <c r="T66" s="6">
        <v>23611500</v>
      </c>
      <c r="U66" s="7">
        <f t="shared" si="1"/>
        <v>0.46127946127946129</v>
      </c>
      <c r="V66" s="6">
        <v>10891500</v>
      </c>
      <c r="W66" s="6">
        <f t="shared" si="2"/>
        <v>12720000</v>
      </c>
    </row>
    <row r="67" spans="1:23" x14ac:dyDescent="0.2">
      <c r="A67" s="2" t="s">
        <v>91</v>
      </c>
      <c r="B67" s="2" t="s">
        <v>23</v>
      </c>
      <c r="C67" s="2" t="s">
        <v>91</v>
      </c>
      <c r="D67" s="2" t="s">
        <v>423</v>
      </c>
      <c r="E67" s="3">
        <v>46036</v>
      </c>
      <c r="F67" s="2" t="s">
        <v>699</v>
      </c>
      <c r="G67" s="2" t="s">
        <v>24</v>
      </c>
      <c r="H67" s="2" t="s">
        <v>25</v>
      </c>
      <c r="I67" s="2" t="s">
        <v>921</v>
      </c>
      <c r="J67" s="2" t="s">
        <v>917</v>
      </c>
      <c r="K67" s="2">
        <f t="shared" ref="K67:K99" si="3">DAYS360(P67,Q67)+1</f>
        <v>345</v>
      </c>
      <c r="L67" s="2" t="s">
        <v>917</v>
      </c>
      <c r="M67" s="2" t="s">
        <v>917</v>
      </c>
      <c r="N67" s="2">
        <v>0</v>
      </c>
      <c r="O67" s="2" t="s">
        <v>917</v>
      </c>
      <c r="P67" s="4">
        <v>46036</v>
      </c>
      <c r="Q67" s="4">
        <v>46384</v>
      </c>
      <c r="R67" s="5" t="s">
        <v>1177</v>
      </c>
      <c r="S67" s="2" t="s">
        <v>26</v>
      </c>
      <c r="T67" s="6">
        <v>43504500</v>
      </c>
      <c r="U67" s="7">
        <f t="shared" ref="U67:U99" si="4">+V67/T67</f>
        <v>0.39710144927536234</v>
      </c>
      <c r="V67" s="6">
        <v>17275700</v>
      </c>
      <c r="W67" s="6">
        <f t="shared" ref="W67:W99" si="5">+T67-V67</f>
        <v>26228800</v>
      </c>
    </row>
    <row r="68" spans="1:23" x14ac:dyDescent="0.2">
      <c r="A68" s="2" t="s">
        <v>92</v>
      </c>
      <c r="B68" s="2" t="s">
        <v>23</v>
      </c>
      <c r="C68" s="2" t="s">
        <v>92</v>
      </c>
      <c r="D68" s="2" t="s">
        <v>424</v>
      </c>
      <c r="E68" s="3">
        <v>46036</v>
      </c>
      <c r="F68" s="2" t="s">
        <v>700</v>
      </c>
      <c r="G68" s="2" t="s">
        <v>24</v>
      </c>
      <c r="H68" s="2" t="s">
        <v>25</v>
      </c>
      <c r="I68" s="2" t="s">
        <v>921</v>
      </c>
      <c r="J68" s="2" t="s">
        <v>917</v>
      </c>
      <c r="K68" s="2">
        <f t="shared" si="3"/>
        <v>345</v>
      </c>
      <c r="L68" s="2" t="s">
        <v>917</v>
      </c>
      <c r="M68" s="2" t="s">
        <v>917</v>
      </c>
      <c r="N68" s="2">
        <v>0</v>
      </c>
      <c r="O68" s="2" t="s">
        <v>917</v>
      </c>
      <c r="P68" s="4">
        <v>46036</v>
      </c>
      <c r="Q68" s="4">
        <v>46384</v>
      </c>
      <c r="R68" s="5" t="s">
        <v>1178</v>
      </c>
      <c r="S68" s="2" t="s">
        <v>26</v>
      </c>
      <c r="T68" s="6">
        <v>41307000</v>
      </c>
      <c r="U68" s="7">
        <f t="shared" si="4"/>
        <v>0.43492064299029221</v>
      </c>
      <c r="V68" s="6">
        <v>17965267</v>
      </c>
      <c r="W68" s="6">
        <f t="shared" si="5"/>
        <v>23341733</v>
      </c>
    </row>
    <row r="69" spans="1:23" x14ac:dyDescent="0.2">
      <c r="A69" s="2" t="s">
        <v>93</v>
      </c>
      <c r="B69" s="2" t="s">
        <v>23</v>
      </c>
      <c r="C69" s="2" t="s">
        <v>93</v>
      </c>
      <c r="D69" s="2" t="s">
        <v>425</v>
      </c>
      <c r="E69" s="3">
        <v>46036</v>
      </c>
      <c r="F69" s="2" t="s">
        <v>701</v>
      </c>
      <c r="G69" s="2" t="s">
        <v>24</v>
      </c>
      <c r="H69" s="2" t="s">
        <v>25</v>
      </c>
      <c r="I69" s="2" t="s">
        <v>921</v>
      </c>
      <c r="J69" s="2" t="s">
        <v>917</v>
      </c>
      <c r="K69" s="2">
        <f t="shared" si="3"/>
        <v>330</v>
      </c>
      <c r="L69" s="2" t="s">
        <v>917</v>
      </c>
      <c r="M69" s="2" t="s">
        <v>917</v>
      </c>
      <c r="N69" s="2">
        <v>0</v>
      </c>
      <c r="O69" s="2" t="s">
        <v>917</v>
      </c>
      <c r="P69" s="4">
        <v>46036</v>
      </c>
      <c r="Q69" s="4">
        <v>46369</v>
      </c>
      <c r="R69" s="5" t="s">
        <v>1179</v>
      </c>
      <c r="S69" s="2" t="s">
        <v>26</v>
      </c>
      <c r="T69" s="6">
        <v>36564000</v>
      </c>
      <c r="U69" s="7">
        <f t="shared" si="4"/>
        <v>0.41515151515151516</v>
      </c>
      <c r="V69" s="6">
        <v>15179600</v>
      </c>
      <c r="W69" s="6">
        <f t="shared" si="5"/>
        <v>21384400</v>
      </c>
    </row>
    <row r="70" spans="1:23" x14ac:dyDescent="0.2">
      <c r="A70" s="2" t="s">
        <v>94</v>
      </c>
      <c r="B70" s="2" t="s">
        <v>23</v>
      </c>
      <c r="C70" s="2" t="s">
        <v>94</v>
      </c>
      <c r="D70" s="2" t="s">
        <v>426</v>
      </c>
      <c r="E70" s="3">
        <v>46036</v>
      </c>
      <c r="F70" s="2" t="s">
        <v>702</v>
      </c>
      <c r="G70" s="2" t="s">
        <v>24</v>
      </c>
      <c r="H70" s="2" t="s">
        <v>25</v>
      </c>
      <c r="I70" s="2" t="s">
        <v>921</v>
      </c>
      <c r="J70" s="2" t="s">
        <v>917</v>
      </c>
      <c r="K70" s="2">
        <f t="shared" si="3"/>
        <v>297</v>
      </c>
      <c r="L70" s="2" t="s">
        <v>917</v>
      </c>
      <c r="M70" s="2" t="s">
        <v>917</v>
      </c>
      <c r="N70" s="2">
        <v>0</v>
      </c>
      <c r="O70" s="2" t="s">
        <v>917</v>
      </c>
      <c r="P70" s="4">
        <v>46036</v>
      </c>
      <c r="Q70" s="4">
        <v>46336</v>
      </c>
      <c r="R70" s="5" t="s">
        <v>1180</v>
      </c>
      <c r="S70" s="2" t="s">
        <v>26</v>
      </c>
      <c r="T70" s="6">
        <v>23611500</v>
      </c>
      <c r="U70" s="7">
        <f t="shared" si="4"/>
        <v>0.46127946127946129</v>
      </c>
      <c r="V70" s="6">
        <v>10891500</v>
      </c>
      <c r="W70" s="6">
        <f t="shared" si="5"/>
        <v>12720000</v>
      </c>
    </row>
    <row r="71" spans="1:23" x14ac:dyDescent="0.2">
      <c r="A71" s="2" t="s">
        <v>95</v>
      </c>
      <c r="B71" s="2" t="s">
        <v>23</v>
      </c>
      <c r="C71" s="2" t="s">
        <v>95</v>
      </c>
      <c r="D71" s="2" t="s">
        <v>427</v>
      </c>
      <c r="E71" s="3">
        <v>46036</v>
      </c>
      <c r="F71" s="2" t="s">
        <v>703</v>
      </c>
      <c r="G71" s="2" t="s">
        <v>24</v>
      </c>
      <c r="H71" s="2" t="s">
        <v>25</v>
      </c>
      <c r="I71" s="2" t="s">
        <v>921</v>
      </c>
      <c r="J71" s="2" t="s">
        <v>917</v>
      </c>
      <c r="K71" s="2">
        <f t="shared" si="3"/>
        <v>344</v>
      </c>
      <c r="L71" s="2" t="s">
        <v>917</v>
      </c>
      <c r="M71" s="2" t="s">
        <v>917</v>
      </c>
      <c r="N71" s="2">
        <v>0</v>
      </c>
      <c r="O71" s="2" t="s">
        <v>917</v>
      </c>
      <c r="P71" s="4">
        <v>46036</v>
      </c>
      <c r="Q71" s="4">
        <v>46383</v>
      </c>
      <c r="R71" s="5" t="s">
        <v>1181</v>
      </c>
      <c r="S71" s="2" t="s">
        <v>26</v>
      </c>
      <c r="T71" s="6">
        <v>60314667</v>
      </c>
      <c r="U71" s="7">
        <f t="shared" si="4"/>
        <v>0.39825581727907078</v>
      </c>
      <c r="V71" s="6">
        <v>24020667</v>
      </c>
      <c r="W71" s="6">
        <f t="shared" si="5"/>
        <v>36294000</v>
      </c>
    </row>
    <row r="72" spans="1:23" x14ac:dyDescent="0.2">
      <c r="A72" s="2" t="s">
        <v>96</v>
      </c>
      <c r="B72" s="2" t="s">
        <v>23</v>
      </c>
      <c r="C72" s="2" t="s">
        <v>96</v>
      </c>
      <c r="D72" s="2" t="s">
        <v>428</v>
      </c>
      <c r="E72" s="3">
        <v>46036</v>
      </c>
      <c r="F72" s="2" t="s">
        <v>704</v>
      </c>
      <c r="G72" s="2" t="s">
        <v>916</v>
      </c>
      <c r="H72" s="2" t="s">
        <v>25</v>
      </c>
      <c r="I72" s="2" t="s">
        <v>921</v>
      </c>
      <c r="J72" s="2" t="s">
        <v>917</v>
      </c>
      <c r="K72" s="2">
        <f t="shared" si="3"/>
        <v>330</v>
      </c>
      <c r="L72" s="2" t="s">
        <v>917</v>
      </c>
      <c r="M72" s="2" t="s">
        <v>917</v>
      </c>
      <c r="N72" s="2">
        <v>0</v>
      </c>
      <c r="O72" s="2" t="s">
        <v>917</v>
      </c>
      <c r="P72" s="4">
        <v>46036</v>
      </c>
      <c r="Q72" s="4">
        <v>46369</v>
      </c>
      <c r="R72" s="5" t="s">
        <v>1182</v>
      </c>
      <c r="S72" s="2" t="s">
        <v>26</v>
      </c>
      <c r="T72" s="6">
        <v>33407000</v>
      </c>
      <c r="U72" s="7">
        <f t="shared" si="4"/>
        <v>0.41515152512946391</v>
      </c>
      <c r="V72" s="6">
        <v>13868967</v>
      </c>
      <c r="W72" s="6">
        <f t="shared" si="5"/>
        <v>19538033</v>
      </c>
    </row>
    <row r="73" spans="1:23" x14ac:dyDescent="0.2">
      <c r="A73" s="2" t="s">
        <v>97</v>
      </c>
      <c r="B73" s="2" t="s">
        <v>23</v>
      </c>
      <c r="C73" s="2" t="s">
        <v>97</v>
      </c>
      <c r="D73" s="2" t="s">
        <v>429</v>
      </c>
      <c r="E73" s="3">
        <v>46036</v>
      </c>
      <c r="F73" s="2" t="s">
        <v>705</v>
      </c>
      <c r="G73" s="2" t="s">
        <v>24</v>
      </c>
      <c r="H73" s="2" t="s">
        <v>25</v>
      </c>
      <c r="I73" s="2" t="s">
        <v>921</v>
      </c>
      <c r="J73" s="2" t="s">
        <v>917</v>
      </c>
      <c r="K73" s="2">
        <f t="shared" si="3"/>
        <v>344</v>
      </c>
      <c r="L73" s="2" t="s">
        <v>917</v>
      </c>
      <c r="M73" s="2" t="s">
        <v>917</v>
      </c>
      <c r="N73" s="2">
        <v>0</v>
      </c>
      <c r="O73" s="2" t="s">
        <v>917</v>
      </c>
      <c r="P73" s="4">
        <v>46036</v>
      </c>
      <c r="Q73" s="4">
        <v>46383</v>
      </c>
      <c r="R73" s="5" t="s">
        <v>1183</v>
      </c>
      <c r="S73" s="2" t="s">
        <v>26</v>
      </c>
      <c r="T73" s="6">
        <v>54581333</v>
      </c>
      <c r="U73" s="7">
        <f t="shared" si="4"/>
        <v>0.39825581027858004</v>
      </c>
      <c r="V73" s="6">
        <v>21737333</v>
      </c>
      <c r="W73" s="6">
        <f t="shared" si="5"/>
        <v>32844000</v>
      </c>
    </row>
    <row r="74" spans="1:23" x14ac:dyDescent="0.2">
      <c r="A74" s="2" t="s">
        <v>98</v>
      </c>
      <c r="B74" s="2" t="s">
        <v>23</v>
      </c>
      <c r="C74" s="2" t="s">
        <v>98</v>
      </c>
      <c r="D74" s="2" t="s">
        <v>430</v>
      </c>
      <c r="E74" s="3">
        <v>46037</v>
      </c>
      <c r="F74" s="2" t="s">
        <v>706</v>
      </c>
      <c r="G74" s="2" t="s">
        <v>24</v>
      </c>
      <c r="H74" s="2" t="s">
        <v>25</v>
      </c>
      <c r="I74" s="2" t="s">
        <v>921</v>
      </c>
      <c r="J74" s="2" t="s">
        <v>917</v>
      </c>
      <c r="K74" s="2">
        <f t="shared" si="3"/>
        <v>330</v>
      </c>
      <c r="L74" s="2" t="s">
        <v>917</v>
      </c>
      <c r="M74" s="2" t="s">
        <v>917</v>
      </c>
      <c r="N74" s="2">
        <v>0</v>
      </c>
      <c r="O74" s="2" t="s">
        <v>917</v>
      </c>
      <c r="P74" s="4">
        <v>46037</v>
      </c>
      <c r="Q74" s="4">
        <v>46370</v>
      </c>
      <c r="R74" s="5" t="s">
        <v>1184</v>
      </c>
      <c r="S74" s="2" t="s">
        <v>26</v>
      </c>
      <c r="T74" s="6">
        <v>57860000</v>
      </c>
      <c r="U74" s="7">
        <f t="shared" si="4"/>
        <v>0.41212120636017974</v>
      </c>
      <c r="V74" s="6">
        <v>23845333</v>
      </c>
      <c r="W74" s="6">
        <f t="shared" si="5"/>
        <v>34014667</v>
      </c>
    </row>
    <row r="75" spans="1:23" x14ac:dyDescent="0.2">
      <c r="A75" s="2" t="s">
        <v>99</v>
      </c>
      <c r="B75" s="2" t="s">
        <v>23</v>
      </c>
      <c r="C75" s="2" t="s">
        <v>99</v>
      </c>
      <c r="D75" s="2" t="s">
        <v>431</v>
      </c>
      <c r="E75" s="3">
        <v>46037</v>
      </c>
      <c r="F75" s="2" t="s">
        <v>707</v>
      </c>
      <c r="G75" s="2" t="s">
        <v>916</v>
      </c>
      <c r="H75" s="2" t="s">
        <v>25</v>
      </c>
      <c r="I75" s="2" t="s">
        <v>921</v>
      </c>
      <c r="J75" s="2" t="s">
        <v>917</v>
      </c>
      <c r="K75" s="2">
        <f t="shared" si="3"/>
        <v>285</v>
      </c>
      <c r="L75" s="2" t="s">
        <v>917</v>
      </c>
      <c r="M75" s="2" t="s">
        <v>917</v>
      </c>
      <c r="N75" s="2">
        <v>0</v>
      </c>
      <c r="O75" s="2" t="s">
        <v>917</v>
      </c>
      <c r="P75" s="4">
        <v>46037</v>
      </c>
      <c r="Q75" s="4">
        <v>46324</v>
      </c>
      <c r="R75" s="5" t="s">
        <v>1185</v>
      </c>
      <c r="S75" s="2" t="s">
        <v>26</v>
      </c>
      <c r="T75" s="6">
        <v>21783500</v>
      </c>
      <c r="U75" s="7">
        <f t="shared" si="4"/>
        <v>0.47719296715403858</v>
      </c>
      <c r="V75" s="6">
        <v>10394933</v>
      </c>
      <c r="W75" s="6">
        <f t="shared" si="5"/>
        <v>11388567</v>
      </c>
    </row>
    <row r="76" spans="1:23" x14ac:dyDescent="0.2">
      <c r="A76" s="2" t="s">
        <v>100</v>
      </c>
      <c r="B76" s="2" t="s">
        <v>23</v>
      </c>
      <c r="C76" s="2" t="s">
        <v>100</v>
      </c>
      <c r="D76" s="2" t="s">
        <v>432</v>
      </c>
      <c r="E76" s="3">
        <v>46037</v>
      </c>
      <c r="F76" s="2" t="s">
        <v>708</v>
      </c>
      <c r="G76" s="2" t="s">
        <v>916</v>
      </c>
      <c r="H76" s="2" t="s">
        <v>25</v>
      </c>
      <c r="I76" s="2" t="s">
        <v>921</v>
      </c>
      <c r="J76" s="2" t="s">
        <v>917</v>
      </c>
      <c r="K76" s="2">
        <f t="shared" si="3"/>
        <v>285</v>
      </c>
      <c r="L76" s="2" t="s">
        <v>917</v>
      </c>
      <c r="M76" s="2" t="s">
        <v>917</v>
      </c>
      <c r="N76" s="2">
        <v>0</v>
      </c>
      <c r="O76" s="2" t="s">
        <v>917</v>
      </c>
      <c r="P76" s="4">
        <v>46037</v>
      </c>
      <c r="Q76" s="4">
        <v>46324</v>
      </c>
      <c r="R76" s="5" t="s">
        <v>1186</v>
      </c>
      <c r="S76" s="2" t="s">
        <v>26</v>
      </c>
      <c r="T76" s="6">
        <v>21783500</v>
      </c>
      <c r="U76" s="7">
        <f t="shared" si="4"/>
        <v>0.47719296715403858</v>
      </c>
      <c r="V76" s="6">
        <v>10394933</v>
      </c>
      <c r="W76" s="6">
        <f t="shared" si="5"/>
        <v>11388567</v>
      </c>
    </row>
    <row r="77" spans="1:23" x14ac:dyDescent="0.2">
      <c r="A77" s="2" t="s">
        <v>101</v>
      </c>
      <c r="B77" s="2" t="s">
        <v>23</v>
      </c>
      <c r="C77" s="2" t="s">
        <v>101</v>
      </c>
      <c r="D77" s="2" t="s">
        <v>433</v>
      </c>
      <c r="E77" s="3">
        <v>46037</v>
      </c>
      <c r="F77" s="2" t="s">
        <v>709</v>
      </c>
      <c r="G77" s="2" t="s">
        <v>24</v>
      </c>
      <c r="H77" s="2" t="s">
        <v>25</v>
      </c>
      <c r="I77" s="2" t="s">
        <v>921</v>
      </c>
      <c r="J77" s="2" t="s">
        <v>917</v>
      </c>
      <c r="K77" s="2">
        <f t="shared" si="3"/>
        <v>344</v>
      </c>
      <c r="L77" s="2" t="s">
        <v>917</v>
      </c>
      <c r="M77" s="2" t="s">
        <v>917</v>
      </c>
      <c r="N77" s="2">
        <v>0</v>
      </c>
      <c r="O77" s="2" t="s">
        <v>917</v>
      </c>
      <c r="P77" s="4">
        <v>46037</v>
      </c>
      <c r="Q77" s="4">
        <v>46384</v>
      </c>
      <c r="R77" s="5" t="s">
        <v>1187</v>
      </c>
      <c r="S77" s="2" t="s">
        <v>26</v>
      </c>
      <c r="T77" s="6">
        <v>60314667</v>
      </c>
      <c r="U77" s="7">
        <f t="shared" si="4"/>
        <v>0.39534884607752208</v>
      </c>
      <c r="V77" s="6">
        <v>23845334</v>
      </c>
      <c r="W77" s="6">
        <f t="shared" si="5"/>
        <v>36469333</v>
      </c>
    </row>
    <row r="78" spans="1:23" x14ac:dyDescent="0.2">
      <c r="A78" s="2" t="s">
        <v>102</v>
      </c>
      <c r="B78" s="2" t="s">
        <v>23</v>
      </c>
      <c r="C78" s="2" t="s">
        <v>102</v>
      </c>
      <c r="D78" s="2" t="s">
        <v>434</v>
      </c>
      <c r="E78" s="3">
        <v>46037</v>
      </c>
      <c r="F78" s="2" t="s">
        <v>710</v>
      </c>
      <c r="G78" s="2" t="s">
        <v>916</v>
      </c>
      <c r="H78" s="2" t="s">
        <v>25</v>
      </c>
      <c r="I78" s="2" t="s">
        <v>921</v>
      </c>
      <c r="J78" s="2" t="s">
        <v>917</v>
      </c>
      <c r="K78" s="2">
        <f t="shared" si="3"/>
        <v>320</v>
      </c>
      <c r="L78" s="2" t="s">
        <v>917</v>
      </c>
      <c r="M78" s="2" t="s">
        <v>917</v>
      </c>
      <c r="N78" s="2">
        <v>0</v>
      </c>
      <c r="O78" s="2" t="s">
        <v>917</v>
      </c>
      <c r="P78" s="4">
        <v>46037</v>
      </c>
      <c r="Q78" s="4">
        <v>46360</v>
      </c>
      <c r="R78" s="5" t="s">
        <v>1188</v>
      </c>
      <c r="S78" s="2" t="s">
        <v>26</v>
      </c>
      <c r="T78" s="6">
        <v>24949333</v>
      </c>
      <c r="U78" s="7">
        <f t="shared" si="4"/>
        <v>0.42500001903858514</v>
      </c>
      <c r="V78" s="6">
        <v>10603467</v>
      </c>
      <c r="W78" s="6">
        <f t="shared" si="5"/>
        <v>14345866</v>
      </c>
    </row>
    <row r="79" spans="1:23" x14ac:dyDescent="0.2">
      <c r="A79" s="2" t="s">
        <v>103</v>
      </c>
      <c r="B79" s="2" t="s">
        <v>23</v>
      </c>
      <c r="C79" s="2" t="s">
        <v>103</v>
      </c>
      <c r="D79" s="2" t="s">
        <v>435</v>
      </c>
      <c r="E79" s="3">
        <v>46037</v>
      </c>
      <c r="F79" s="2" t="s">
        <v>711</v>
      </c>
      <c r="G79" s="2" t="s">
        <v>24</v>
      </c>
      <c r="H79" s="2" t="s">
        <v>25</v>
      </c>
      <c r="I79" s="2" t="s">
        <v>921</v>
      </c>
      <c r="J79" s="2" t="s">
        <v>917</v>
      </c>
      <c r="K79" s="2">
        <f t="shared" si="3"/>
        <v>330</v>
      </c>
      <c r="L79" s="2" t="s">
        <v>917</v>
      </c>
      <c r="M79" s="2" t="s">
        <v>917</v>
      </c>
      <c r="N79" s="2">
        <v>0</v>
      </c>
      <c r="O79" s="2" t="s">
        <v>917</v>
      </c>
      <c r="P79" s="4">
        <v>46037</v>
      </c>
      <c r="Q79" s="4">
        <v>46370</v>
      </c>
      <c r="R79" s="5" t="s">
        <v>1189</v>
      </c>
      <c r="S79" s="2" t="s">
        <v>26</v>
      </c>
      <c r="T79" s="6">
        <v>57860000</v>
      </c>
      <c r="U79" s="7">
        <f t="shared" si="4"/>
        <v>0.41212120636017974</v>
      </c>
      <c r="V79" s="6">
        <v>23845333</v>
      </c>
      <c r="W79" s="6">
        <f t="shared" si="5"/>
        <v>34014667</v>
      </c>
    </row>
    <row r="80" spans="1:23" x14ac:dyDescent="0.2">
      <c r="A80" s="2" t="s">
        <v>104</v>
      </c>
      <c r="B80" s="2" t="s">
        <v>23</v>
      </c>
      <c r="C80" s="2" t="s">
        <v>104</v>
      </c>
      <c r="D80" s="2" t="s">
        <v>436</v>
      </c>
      <c r="E80" s="3">
        <v>46037</v>
      </c>
      <c r="F80" s="2" t="s">
        <v>712</v>
      </c>
      <c r="G80" s="2" t="s">
        <v>24</v>
      </c>
      <c r="H80" s="2" t="s">
        <v>25</v>
      </c>
      <c r="I80" s="2" t="s">
        <v>921</v>
      </c>
      <c r="J80" s="2" t="s">
        <v>917</v>
      </c>
      <c r="K80" s="2">
        <f t="shared" si="3"/>
        <v>345</v>
      </c>
      <c r="L80" s="2" t="s">
        <v>917</v>
      </c>
      <c r="M80" s="2" t="s">
        <v>917</v>
      </c>
      <c r="N80" s="2">
        <v>0</v>
      </c>
      <c r="O80" s="2" t="s">
        <v>917</v>
      </c>
      <c r="P80" s="4">
        <v>46037</v>
      </c>
      <c r="Q80" s="4">
        <v>46385</v>
      </c>
      <c r="R80" s="5" t="s">
        <v>1190</v>
      </c>
      <c r="S80" s="2" t="s">
        <v>26</v>
      </c>
      <c r="T80" s="6">
        <v>88078500</v>
      </c>
      <c r="U80" s="7">
        <f t="shared" si="4"/>
        <v>0.39420289855072466</v>
      </c>
      <c r="V80" s="6">
        <v>34720800</v>
      </c>
      <c r="W80" s="6">
        <f t="shared" si="5"/>
        <v>53357700</v>
      </c>
    </row>
    <row r="81" spans="1:23" x14ac:dyDescent="0.2">
      <c r="A81" s="2" t="s">
        <v>105</v>
      </c>
      <c r="B81" s="2" t="s">
        <v>23</v>
      </c>
      <c r="C81" s="2" t="s">
        <v>105</v>
      </c>
      <c r="D81" s="2" t="s">
        <v>437</v>
      </c>
      <c r="E81" s="3">
        <v>46037</v>
      </c>
      <c r="F81" s="2" t="s">
        <v>713</v>
      </c>
      <c r="G81" s="2" t="s">
        <v>24</v>
      </c>
      <c r="H81" s="2" t="s">
        <v>25</v>
      </c>
      <c r="I81" s="2" t="s">
        <v>921</v>
      </c>
      <c r="J81" s="2" t="s">
        <v>917</v>
      </c>
      <c r="K81" s="2">
        <f t="shared" si="3"/>
        <v>330</v>
      </c>
      <c r="L81" s="2" t="s">
        <v>917</v>
      </c>
      <c r="M81" s="2" t="s">
        <v>917</v>
      </c>
      <c r="N81" s="2">
        <v>0</v>
      </c>
      <c r="O81" s="2" t="s">
        <v>917</v>
      </c>
      <c r="P81" s="4">
        <v>46037</v>
      </c>
      <c r="Q81" s="4">
        <v>46370</v>
      </c>
      <c r="R81" s="5" t="s">
        <v>1191</v>
      </c>
      <c r="S81" s="2" t="s">
        <v>26</v>
      </c>
      <c r="T81" s="6">
        <v>79475000</v>
      </c>
      <c r="U81" s="7">
        <f t="shared" si="4"/>
        <v>0.41212120792702106</v>
      </c>
      <c r="V81" s="6">
        <v>32753333</v>
      </c>
      <c r="W81" s="6">
        <f t="shared" si="5"/>
        <v>46721667</v>
      </c>
    </row>
    <row r="82" spans="1:23" x14ac:dyDescent="0.2">
      <c r="A82" s="2" t="s">
        <v>106</v>
      </c>
      <c r="B82" s="2" t="s">
        <v>23</v>
      </c>
      <c r="C82" s="2" t="s">
        <v>106</v>
      </c>
      <c r="D82" s="2" t="s">
        <v>438</v>
      </c>
      <c r="E82" s="3">
        <v>46038</v>
      </c>
      <c r="F82" s="2" t="s">
        <v>714</v>
      </c>
      <c r="G82" s="2" t="s">
        <v>24</v>
      </c>
      <c r="H82" s="2" t="s">
        <v>25</v>
      </c>
      <c r="I82" s="2" t="s">
        <v>921</v>
      </c>
      <c r="J82" s="2" t="s">
        <v>917</v>
      </c>
      <c r="K82" s="2">
        <f t="shared" si="3"/>
        <v>345</v>
      </c>
      <c r="L82" s="2" t="s">
        <v>917</v>
      </c>
      <c r="M82" s="2" t="s">
        <v>917</v>
      </c>
      <c r="N82" s="2">
        <v>0</v>
      </c>
      <c r="O82" s="2" t="s">
        <v>917</v>
      </c>
      <c r="P82" s="4">
        <v>46038</v>
      </c>
      <c r="Q82" s="4">
        <v>46386</v>
      </c>
      <c r="R82" s="5" t="s">
        <v>1192</v>
      </c>
      <c r="S82" s="2" t="s">
        <v>26</v>
      </c>
      <c r="T82" s="6">
        <v>75198500</v>
      </c>
      <c r="U82" s="7">
        <f t="shared" si="4"/>
        <v>0.39130434782608697</v>
      </c>
      <c r="V82" s="6">
        <v>29425500</v>
      </c>
      <c r="W82" s="6">
        <f t="shared" si="5"/>
        <v>45773000</v>
      </c>
    </row>
    <row r="83" spans="1:23" x14ac:dyDescent="0.2">
      <c r="A83" s="2" t="s">
        <v>107</v>
      </c>
      <c r="B83" s="2" t="s">
        <v>23</v>
      </c>
      <c r="C83" s="2" t="s">
        <v>107</v>
      </c>
      <c r="D83" s="2" t="s">
        <v>439</v>
      </c>
      <c r="E83" s="3">
        <v>46038</v>
      </c>
      <c r="F83" s="2" t="s">
        <v>715</v>
      </c>
      <c r="G83" s="2" t="s">
        <v>24</v>
      </c>
      <c r="H83" s="2" t="s">
        <v>25</v>
      </c>
      <c r="I83" s="2" t="s">
        <v>921</v>
      </c>
      <c r="J83" s="2" t="s">
        <v>917</v>
      </c>
      <c r="K83" s="2">
        <f t="shared" si="3"/>
        <v>345</v>
      </c>
      <c r="L83" s="2" t="s">
        <v>917</v>
      </c>
      <c r="M83" s="2" t="s">
        <v>917</v>
      </c>
      <c r="N83" s="2">
        <v>0</v>
      </c>
      <c r="O83" s="2" t="s">
        <v>917</v>
      </c>
      <c r="P83" s="4">
        <v>46038</v>
      </c>
      <c r="Q83" s="4">
        <v>46386</v>
      </c>
      <c r="R83" s="5" t="s">
        <v>1193</v>
      </c>
      <c r="S83" s="2" t="s">
        <v>26</v>
      </c>
      <c r="T83" s="6">
        <v>43504500</v>
      </c>
      <c r="U83" s="7">
        <f t="shared" si="4"/>
        <v>0.39130434782608697</v>
      </c>
      <c r="V83" s="6">
        <v>17023500</v>
      </c>
      <c r="W83" s="6">
        <f t="shared" si="5"/>
        <v>26481000</v>
      </c>
    </row>
    <row r="84" spans="1:23" x14ac:dyDescent="0.2">
      <c r="A84" s="2" t="s">
        <v>108</v>
      </c>
      <c r="B84" s="2" t="s">
        <v>23</v>
      </c>
      <c r="C84" s="2" t="s">
        <v>108</v>
      </c>
      <c r="D84" s="2" t="s">
        <v>440</v>
      </c>
      <c r="E84" s="3">
        <v>46038</v>
      </c>
      <c r="F84" s="2" t="s">
        <v>716</v>
      </c>
      <c r="G84" s="2" t="s">
        <v>916</v>
      </c>
      <c r="H84" s="2" t="s">
        <v>25</v>
      </c>
      <c r="I84" s="2" t="s">
        <v>921</v>
      </c>
      <c r="J84" s="2" t="s">
        <v>917</v>
      </c>
      <c r="K84" s="2">
        <f t="shared" si="3"/>
        <v>345</v>
      </c>
      <c r="L84" s="2" t="s">
        <v>917</v>
      </c>
      <c r="M84" s="2" t="s">
        <v>917</v>
      </c>
      <c r="N84" s="2">
        <v>0</v>
      </c>
      <c r="O84" s="2" t="s">
        <v>917</v>
      </c>
      <c r="P84" s="4">
        <v>46038</v>
      </c>
      <c r="Q84" s="4">
        <v>46386</v>
      </c>
      <c r="R84" s="5" t="s">
        <v>1194</v>
      </c>
      <c r="S84" s="2" t="s">
        <v>26</v>
      </c>
      <c r="T84" s="6">
        <v>38237500</v>
      </c>
      <c r="U84" s="7">
        <f t="shared" si="4"/>
        <v>0.39130434782608697</v>
      </c>
      <c r="V84" s="6">
        <v>14962500</v>
      </c>
      <c r="W84" s="6">
        <f t="shared" si="5"/>
        <v>23275000</v>
      </c>
    </row>
    <row r="85" spans="1:23" x14ac:dyDescent="0.2">
      <c r="A85" s="2" t="s">
        <v>109</v>
      </c>
      <c r="B85" s="2" t="s">
        <v>23</v>
      </c>
      <c r="C85" s="2" t="s">
        <v>109</v>
      </c>
      <c r="D85" s="2" t="s">
        <v>441</v>
      </c>
      <c r="E85" s="3">
        <v>46038</v>
      </c>
      <c r="F85" s="2" t="s">
        <v>717</v>
      </c>
      <c r="G85" s="2" t="s">
        <v>916</v>
      </c>
      <c r="H85" s="2" t="s">
        <v>25</v>
      </c>
      <c r="I85" s="2" t="s">
        <v>921</v>
      </c>
      <c r="J85" s="2" t="s">
        <v>917</v>
      </c>
      <c r="K85" s="2">
        <f t="shared" si="3"/>
        <v>300</v>
      </c>
      <c r="L85" s="2" t="s">
        <v>917</v>
      </c>
      <c r="M85" s="2" t="s">
        <v>917</v>
      </c>
      <c r="N85" s="2">
        <v>0</v>
      </c>
      <c r="O85" s="2" t="s">
        <v>917</v>
      </c>
      <c r="P85" s="4">
        <v>46038</v>
      </c>
      <c r="Q85" s="4">
        <v>46341</v>
      </c>
      <c r="R85" s="5" t="s">
        <v>1195</v>
      </c>
      <c r="S85" s="2" t="s">
        <v>26</v>
      </c>
      <c r="T85" s="6">
        <v>33240000</v>
      </c>
      <c r="U85" s="7">
        <f t="shared" si="4"/>
        <v>0.45</v>
      </c>
      <c r="V85" s="6">
        <v>14958000</v>
      </c>
      <c r="W85" s="6">
        <f t="shared" si="5"/>
        <v>18282000</v>
      </c>
    </row>
    <row r="86" spans="1:23" x14ac:dyDescent="0.2">
      <c r="A86" s="2" t="s">
        <v>110</v>
      </c>
      <c r="B86" s="2" t="s">
        <v>23</v>
      </c>
      <c r="C86" s="2" t="s">
        <v>110</v>
      </c>
      <c r="D86" s="2" t="s">
        <v>442</v>
      </c>
      <c r="E86" s="3">
        <v>46041</v>
      </c>
      <c r="F86" s="2" t="s">
        <v>718</v>
      </c>
      <c r="G86" s="2" t="s">
        <v>24</v>
      </c>
      <c r="H86" s="2" t="s">
        <v>25</v>
      </c>
      <c r="I86" s="2" t="s">
        <v>921</v>
      </c>
      <c r="J86" s="2" t="s">
        <v>917</v>
      </c>
      <c r="K86" s="2">
        <f t="shared" si="3"/>
        <v>342</v>
      </c>
      <c r="L86" s="2" t="s">
        <v>917</v>
      </c>
      <c r="M86" s="2" t="s">
        <v>917</v>
      </c>
      <c r="N86" s="2">
        <v>0</v>
      </c>
      <c r="O86" s="2" t="s">
        <v>917</v>
      </c>
      <c r="P86" s="4">
        <v>46041</v>
      </c>
      <c r="Q86" s="4">
        <v>46386</v>
      </c>
      <c r="R86" s="5" t="s">
        <v>1196</v>
      </c>
      <c r="S86" s="2" t="s">
        <v>26</v>
      </c>
      <c r="T86" s="6">
        <v>43126200</v>
      </c>
      <c r="U86" s="7">
        <f t="shared" si="4"/>
        <v>0.38596491228070173</v>
      </c>
      <c r="V86" s="6">
        <v>16645200</v>
      </c>
      <c r="W86" s="6">
        <f t="shared" si="5"/>
        <v>26481000</v>
      </c>
    </row>
    <row r="87" spans="1:23" x14ac:dyDescent="0.2">
      <c r="A87" s="2" t="s">
        <v>111</v>
      </c>
      <c r="B87" s="2" t="s">
        <v>23</v>
      </c>
      <c r="C87" s="2" t="s">
        <v>111</v>
      </c>
      <c r="D87" s="2" t="s">
        <v>443</v>
      </c>
      <c r="E87" s="3">
        <v>46041</v>
      </c>
      <c r="F87" s="2" t="s">
        <v>719</v>
      </c>
      <c r="G87" s="2" t="s">
        <v>916</v>
      </c>
      <c r="H87" s="2" t="s">
        <v>25</v>
      </c>
      <c r="I87" s="2" t="s">
        <v>921</v>
      </c>
      <c r="J87" s="2" t="s">
        <v>917</v>
      </c>
      <c r="K87" s="2">
        <f t="shared" si="3"/>
        <v>268</v>
      </c>
      <c r="L87" s="2" t="s">
        <v>917</v>
      </c>
      <c r="M87" s="2" t="s">
        <v>917</v>
      </c>
      <c r="N87" s="2">
        <v>0</v>
      </c>
      <c r="O87" s="2" t="s">
        <v>917</v>
      </c>
      <c r="P87" s="4">
        <v>46041</v>
      </c>
      <c r="Q87" s="4">
        <v>46311</v>
      </c>
      <c r="R87" s="5" t="s">
        <v>1197</v>
      </c>
      <c r="S87" s="2" t="s">
        <v>26</v>
      </c>
      <c r="T87" s="6">
        <v>20895067</v>
      </c>
      <c r="U87" s="7">
        <f t="shared" si="4"/>
        <v>0.49253730557552172</v>
      </c>
      <c r="V87" s="6">
        <v>10291600</v>
      </c>
      <c r="W87" s="6">
        <f t="shared" si="5"/>
        <v>10603467</v>
      </c>
    </row>
    <row r="88" spans="1:23" x14ac:dyDescent="0.2">
      <c r="A88" s="2" t="s">
        <v>112</v>
      </c>
      <c r="B88" s="2" t="s">
        <v>23</v>
      </c>
      <c r="C88" s="2" t="s">
        <v>112</v>
      </c>
      <c r="D88" s="2" t="s">
        <v>444</v>
      </c>
      <c r="E88" s="3">
        <v>46041</v>
      </c>
      <c r="F88" s="2" t="s">
        <v>720</v>
      </c>
      <c r="G88" s="2" t="s">
        <v>24</v>
      </c>
      <c r="H88" s="2" t="s">
        <v>25</v>
      </c>
      <c r="I88" s="2" t="s">
        <v>921</v>
      </c>
      <c r="J88" s="2" t="s">
        <v>917</v>
      </c>
      <c r="K88" s="2">
        <f t="shared" si="3"/>
        <v>330</v>
      </c>
      <c r="L88" s="2" t="s">
        <v>917</v>
      </c>
      <c r="M88" s="2" t="s">
        <v>917</v>
      </c>
      <c r="N88" s="2">
        <v>0</v>
      </c>
      <c r="O88" s="2" t="s">
        <v>917</v>
      </c>
      <c r="P88" s="4">
        <v>46041</v>
      </c>
      <c r="Q88" s="4">
        <v>46374</v>
      </c>
      <c r="R88" s="5" t="s">
        <v>1198</v>
      </c>
      <c r="S88" s="2" t="s">
        <v>26</v>
      </c>
      <c r="T88" s="6">
        <v>47597000</v>
      </c>
      <c r="U88" s="7">
        <f t="shared" si="4"/>
        <v>0.4</v>
      </c>
      <c r="V88" s="6">
        <v>19038800</v>
      </c>
      <c r="W88" s="6">
        <f t="shared" si="5"/>
        <v>28558200</v>
      </c>
    </row>
    <row r="89" spans="1:23" x14ac:dyDescent="0.2">
      <c r="A89" s="2" t="s">
        <v>113</v>
      </c>
      <c r="B89" s="2" t="s">
        <v>23</v>
      </c>
      <c r="C89" s="2" t="s">
        <v>113</v>
      </c>
      <c r="D89" s="2" t="s">
        <v>445</v>
      </c>
      <c r="E89" s="3">
        <v>46041</v>
      </c>
      <c r="F89" s="2" t="s">
        <v>721</v>
      </c>
      <c r="G89" s="2" t="s">
        <v>916</v>
      </c>
      <c r="H89" s="2" t="s">
        <v>25</v>
      </c>
      <c r="I89" s="2" t="s">
        <v>921</v>
      </c>
      <c r="J89" s="2" t="s">
        <v>917</v>
      </c>
      <c r="K89" s="2">
        <f t="shared" si="3"/>
        <v>339</v>
      </c>
      <c r="L89" s="2" t="s">
        <v>917</v>
      </c>
      <c r="M89" s="2" t="s">
        <v>917</v>
      </c>
      <c r="N89" s="2">
        <v>0</v>
      </c>
      <c r="O89" s="2" t="s">
        <v>917</v>
      </c>
      <c r="P89" s="4">
        <v>46041</v>
      </c>
      <c r="Q89" s="4">
        <v>46383</v>
      </c>
      <c r="R89" s="5" t="s">
        <v>1199</v>
      </c>
      <c r="S89" s="2" t="s">
        <v>26</v>
      </c>
      <c r="T89" s="6">
        <v>26950500</v>
      </c>
      <c r="U89" s="7">
        <f t="shared" si="4"/>
        <v>0.38938053097345132</v>
      </c>
      <c r="V89" s="6">
        <v>10494000</v>
      </c>
      <c r="W89" s="6">
        <f t="shared" si="5"/>
        <v>16456500</v>
      </c>
    </row>
    <row r="90" spans="1:23" x14ac:dyDescent="0.2">
      <c r="A90" s="2" t="s">
        <v>114</v>
      </c>
      <c r="B90" s="2" t="s">
        <v>23</v>
      </c>
      <c r="C90" s="2" t="s">
        <v>114</v>
      </c>
      <c r="D90" s="2" t="s">
        <v>446</v>
      </c>
      <c r="E90" s="3">
        <v>46041</v>
      </c>
      <c r="F90" s="2" t="s">
        <v>722</v>
      </c>
      <c r="G90" s="2" t="s">
        <v>24</v>
      </c>
      <c r="H90" s="2" t="s">
        <v>25</v>
      </c>
      <c r="I90" s="2" t="s">
        <v>921</v>
      </c>
      <c r="J90" s="2" t="s">
        <v>917</v>
      </c>
      <c r="K90" s="2">
        <f t="shared" si="3"/>
        <v>330</v>
      </c>
      <c r="L90" s="2" t="s">
        <v>917</v>
      </c>
      <c r="M90" s="2" t="s">
        <v>917</v>
      </c>
      <c r="N90" s="2">
        <v>0</v>
      </c>
      <c r="O90" s="2" t="s">
        <v>917</v>
      </c>
      <c r="P90" s="4">
        <v>46041</v>
      </c>
      <c r="Q90" s="4">
        <v>46374</v>
      </c>
      <c r="R90" s="5" t="s">
        <v>1200</v>
      </c>
      <c r="S90" s="2" t="s">
        <v>26</v>
      </c>
      <c r="T90" s="6">
        <v>84249000</v>
      </c>
      <c r="U90" s="7">
        <f t="shared" si="4"/>
        <v>0.4</v>
      </c>
      <c r="V90" s="6">
        <v>33699600</v>
      </c>
      <c r="W90" s="6">
        <f t="shared" si="5"/>
        <v>50549400</v>
      </c>
    </row>
    <row r="91" spans="1:23" x14ac:dyDescent="0.2">
      <c r="A91" s="2" t="s">
        <v>115</v>
      </c>
      <c r="B91" s="2" t="s">
        <v>23</v>
      </c>
      <c r="C91" s="2" t="s">
        <v>115</v>
      </c>
      <c r="D91" s="2" t="s">
        <v>447</v>
      </c>
      <c r="E91" s="3">
        <v>46041</v>
      </c>
      <c r="F91" s="2" t="s">
        <v>723</v>
      </c>
      <c r="G91" s="2" t="s">
        <v>916</v>
      </c>
      <c r="H91" s="2" t="s">
        <v>25</v>
      </c>
      <c r="I91" s="2" t="s">
        <v>921</v>
      </c>
      <c r="J91" s="2" t="s">
        <v>917</v>
      </c>
      <c r="K91" s="2">
        <f t="shared" si="3"/>
        <v>-18</v>
      </c>
      <c r="L91" s="2" t="s">
        <v>917</v>
      </c>
      <c r="M91" s="2" t="s">
        <v>917</v>
      </c>
      <c r="N91" s="2">
        <v>0</v>
      </c>
      <c r="O91" s="2" t="s">
        <v>917</v>
      </c>
      <c r="P91" s="4">
        <v>46041</v>
      </c>
      <c r="Q91" s="4">
        <v>46021</v>
      </c>
      <c r="R91" s="5" t="s">
        <v>1201</v>
      </c>
      <c r="S91" s="2" t="s">
        <v>26</v>
      </c>
      <c r="T91" s="6">
        <v>28625400</v>
      </c>
      <c r="U91" s="7">
        <f t="shared" si="4"/>
        <v>0.38596491228070173</v>
      </c>
      <c r="V91" s="6">
        <v>11048400</v>
      </c>
      <c r="W91" s="6">
        <f t="shared" si="5"/>
        <v>17577000</v>
      </c>
    </row>
    <row r="92" spans="1:23" x14ac:dyDescent="0.2">
      <c r="A92" s="2" t="s">
        <v>116</v>
      </c>
      <c r="B92" s="2" t="s">
        <v>23</v>
      </c>
      <c r="C92" s="2" t="s">
        <v>116</v>
      </c>
      <c r="D92" s="2" t="s">
        <v>448</v>
      </c>
      <c r="E92" s="3">
        <v>46041</v>
      </c>
      <c r="F92" s="2" t="s">
        <v>724</v>
      </c>
      <c r="G92" s="2" t="s">
        <v>916</v>
      </c>
      <c r="H92" s="2" t="s">
        <v>25</v>
      </c>
      <c r="I92" s="2" t="s">
        <v>921</v>
      </c>
      <c r="J92" s="2" t="s">
        <v>917</v>
      </c>
      <c r="K92" s="2">
        <f t="shared" si="3"/>
        <v>309</v>
      </c>
      <c r="L92" s="2" t="s">
        <v>917</v>
      </c>
      <c r="M92" s="2">
        <v>1</v>
      </c>
      <c r="N92" s="2">
        <v>76433</v>
      </c>
      <c r="O92" s="2">
        <v>1</v>
      </c>
      <c r="P92" s="4">
        <v>46041</v>
      </c>
      <c r="Q92" s="4">
        <v>46353</v>
      </c>
      <c r="R92" s="5" t="s">
        <v>1202</v>
      </c>
      <c r="S92" s="2" t="s">
        <v>1207</v>
      </c>
      <c r="T92" s="6">
        <v>611467</v>
      </c>
      <c r="U92" s="7">
        <f t="shared" si="4"/>
        <v>1</v>
      </c>
      <c r="V92" s="6">
        <v>611467</v>
      </c>
      <c r="W92" s="6">
        <f t="shared" si="5"/>
        <v>0</v>
      </c>
    </row>
    <row r="93" spans="1:23" x14ac:dyDescent="0.2">
      <c r="A93" s="2" t="s">
        <v>116</v>
      </c>
      <c r="B93" s="2" t="s">
        <v>23</v>
      </c>
      <c r="C93" s="2" t="s">
        <v>116</v>
      </c>
      <c r="D93" s="2" t="s">
        <v>449</v>
      </c>
      <c r="E93" s="3">
        <v>46055</v>
      </c>
      <c r="F93" s="2" t="s">
        <v>724</v>
      </c>
      <c r="G93" s="2" t="s">
        <v>916</v>
      </c>
      <c r="H93" s="2" t="s">
        <v>25</v>
      </c>
      <c r="I93" s="2" t="s">
        <v>921</v>
      </c>
      <c r="J93" s="2" t="s">
        <v>917</v>
      </c>
      <c r="K93" s="2">
        <f t="shared" si="3"/>
        <v>301</v>
      </c>
      <c r="L93" s="2" t="s">
        <v>917</v>
      </c>
      <c r="M93" s="2" t="s">
        <v>917</v>
      </c>
      <c r="N93" s="2">
        <v>0</v>
      </c>
      <c r="O93" s="2" t="s">
        <v>917</v>
      </c>
      <c r="P93" s="4">
        <v>46055</v>
      </c>
      <c r="Q93" s="4">
        <v>46358</v>
      </c>
      <c r="R93" s="5" t="s">
        <v>1202</v>
      </c>
      <c r="S93" s="2" t="s">
        <v>26</v>
      </c>
      <c r="T93" s="6">
        <v>23006433</v>
      </c>
      <c r="U93" s="7">
        <f t="shared" si="4"/>
        <v>0.39534885742609471</v>
      </c>
      <c r="V93" s="6">
        <v>9095567</v>
      </c>
      <c r="W93" s="6">
        <f t="shared" si="5"/>
        <v>13910866</v>
      </c>
    </row>
    <row r="94" spans="1:23" x14ac:dyDescent="0.2">
      <c r="A94" s="2" t="s">
        <v>117</v>
      </c>
      <c r="B94" s="2" t="s">
        <v>23</v>
      </c>
      <c r="C94" s="2" t="s">
        <v>117</v>
      </c>
      <c r="D94" s="2" t="s">
        <v>450</v>
      </c>
      <c r="E94" s="3">
        <v>46041</v>
      </c>
      <c r="F94" s="2" t="s">
        <v>725</v>
      </c>
      <c r="G94" s="2" t="s">
        <v>916</v>
      </c>
      <c r="H94" s="2" t="s">
        <v>25</v>
      </c>
      <c r="I94" s="2" t="s">
        <v>921</v>
      </c>
      <c r="J94" s="2" t="s">
        <v>917</v>
      </c>
      <c r="K94" s="2">
        <f t="shared" si="3"/>
        <v>333</v>
      </c>
      <c r="L94" s="2" t="s">
        <v>917</v>
      </c>
      <c r="M94" s="2" t="s">
        <v>917</v>
      </c>
      <c r="N94" s="2">
        <v>0</v>
      </c>
      <c r="O94" s="2" t="s">
        <v>917</v>
      </c>
      <c r="P94" s="4">
        <v>46041</v>
      </c>
      <c r="Q94" s="4">
        <v>46377</v>
      </c>
      <c r="R94" s="5" t="s">
        <v>1203</v>
      </c>
      <c r="S94" s="2" t="s">
        <v>26</v>
      </c>
      <c r="T94" s="6">
        <v>22930000</v>
      </c>
      <c r="U94" s="7">
        <f t="shared" si="4"/>
        <v>0.46763192324465763</v>
      </c>
      <c r="V94" s="6">
        <v>10722800</v>
      </c>
      <c r="W94" s="6">
        <f t="shared" si="5"/>
        <v>12207200</v>
      </c>
    </row>
    <row r="95" spans="1:23" x14ac:dyDescent="0.2">
      <c r="A95" s="2" t="s">
        <v>118</v>
      </c>
      <c r="B95" s="2" t="s">
        <v>23</v>
      </c>
      <c r="C95" s="2" t="s">
        <v>118</v>
      </c>
      <c r="D95" s="2" t="s">
        <v>451</v>
      </c>
      <c r="E95" s="3">
        <v>46041</v>
      </c>
      <c r="F95" s="2" t="s">
        <v>726</v>
      </c>
      <c r="G95" s="2" t="s">
        <v>24</v>
      </c>
      <c r="H95" s="2" t="s">
        <v>25</v>
      </c>
      <c r="I95" s="2" t="s">
        <v>921</v>
      </c>
      <c r="J95" s="2" t="s">
        <v>917</v>
      </c>
      <c r="K95" s="2">
        <f t="shared" si="3"/>
        <v>342</v>
      </c>
      <c r="L95" s="2" t="s">
        <v>917</v>
      </c>
      <c r="M95" s="2" t="s">
        <v>917</v>
      </c>
      <c r="N95" s="2">
        <v>0</v>
      </c>
      <c r="O95" s="2" t="s">
        <v>917</v>
      </c>
      <c r="P95" s="4">
        <v>46041</v>
      </c>
      <c r="Q95" s="4">
        <v>46386</v>
      </c>
      <c r="R95" s="5" t="s">
        <v>1204</v>
      </c>
      <c r="S95" s="2" t="s">
        <v>26</v>
      </c>
      <c r="T95" s="6">
        <v>82365000</v>
      </c>
      <c r="U95" s="7">
        <f t="shared" si="4"/>
        <v>0.32592848904267591</v>
      </c>
      <c r="V95" s="6">
        <v>26845100</v>
      </c>
      <c r="W95" s="6">
        <f t="shared" si="5"/>
        <v>55519900</v>
      </c>
    </row>
    <row r="96" spans="1:23" x14ac:dyDescent="0.2">
      <c r="A96" s="2" t="s">
        <v>119</v>
      </c>
      <c r="B96" s="2" t="s">
        <v>23</v>
      </c>
      <c r="C96" s="2" t="s">
        <v>119</v>
      </c>
      <c r="D96" s="2" t="s">
        <v>452</v>
      </c>
      <c r="E96" s="3">
        <v>46042</v>
      </c>
      <c r="F96" s="2" t="s">
        <v>727</v>
      </c>
      <c r="G96" s="2" t="s">
        <v>24</v>
      </c>
      <c r="H96" s="2" t="s">
        <v>25</v>
      </c>
      <c r="I96" s="2" t="s">
        <v>921</v>
      </c>
      <c r="J96" s="2" t="s">
        <v>917</v>
      </c>
      <c r="K96" s="2">
        <f t="shared" si="3"/>
        <v>83</v>
      </c>
      <c r="L96" s="2" t="s">
        <v>917</v>
      </c>
      <c r="M96" s="2" t="s">
        <v>917</v>
      </c>
      <c r="N96" s="2">
        <v>0</v>
      </c>
      <c r="O96" s="2" t="s">
        <v>917</v>
      </c>
      <c r="P96" s="4">
        <v>46042</v>
      </c>
      <c r="Q96" s="4">
        <v>46124</v>
      </c>
      <c r="R96" s="5" t="s">
        <v>1205</v>
      </c>
      <c r="S96" s="2" t="s">
        <v>1207</v>
      </c>
      <c r="T96" s="6">
        <v>10466300</v>
      </c>
      <c r="U96" s="7">
        <f t="shared" si="4"/>
        <v>1</v>
      </c>
      <c r="V96" s="6">
        <v>10466300</v>
      </c>
      <c r="W96" s="6">
        <f t="shared" si="5"/>
        <v>0</v>
      </c>
    </row>
    <row r="97" spans="1:23" x14ac:dyDescent="0.2">
      <c r="A97" s="2" t="s">
        <v>119</v>
      </c>
      <c r="B97" s="2" t="s">
        <v>23</v>
      </c>
      <c r="C97" s="2" t="s">
        <v>119</v>
      </c>
      <c r="D97" s="2" t="s">
        <v>453</v>
      </c>
      <c r="E97" s="3">
        <v>46125</v>
      </c>
      <c r="F97" s="2" t="s">
        <v>727</v>
      </c>
      <c r="G97" s="2" t="s">
        <v>24</v>
      </c>
      <c r="H97" s="2" t="s">
        <v>25</v>
      </c>
      <c r="I97" s="2" t="s">
        <v>921</v>
      </c>
      <c r="J97" s="2" t="s">
        <v>917</v>
      </c>
      <c r="K97" s="2">
        <f t="shared" si="3"/>
        <v>258</v>
      </c>
      <c r="L97" s="2" t="s">
        <v>917</v>
      </c>
      <c r="M97" s="2" t="s">
        <v>917</v>
      </c>
      <c r="N97" s="2">
        <v>0</v>
      </c>
      <c r="O97" s="2" t="s">
        <v>917</v>
      </c>
      <c r="P97" s="4">
        <v>46125</v>
      </c>
      <c r="Q97" s="4">
        <v>46386</v>
      </c>
      <c r="R97" s="5" t="s">
        <v>1205</v>
      </c>
      <c r="S97" s="2" t="s">
        <v>26</v>
      </c>
      <c r="T97" s="6">
        <v>32533800</v>
      </c>
      <c r="U97" s="7">
        <f t="shared" si="4"/>
        <v>0.18604651162790697</v>
      </c>
      <c r="V97" s="6">
        <v>6052800</v>
      </c>
      <c r="W97" s="6">
        <f t="shared" si="5"/>
        <v>26481000</v>
      </c>
    </row>
    <row r="98" spans="1:23" x14ac:dyDescent="0.2">
      <c r="A98" s="2" t="s">
        <v>120</v>
      </c>
      <c r="B98" s="2" t="s">
        <v>23</v>
      </c>
      <c r="C98" s="2" t="s">
        <v>120</v>
      </c>
      <c r="D98" s="2" t="s">
        <v>454</v>
      </c>
      <c r="E98" s="3">
        <v>46042</v>
      </c>
      <c r="F98" s="2" t="s">
        <v>728</v>
      </c>
      <c r="G98" s="2" t="s">
        <v>916</v>
      </c>
      <c r="H98" s="2" t="s">
        <v>25</v>
      </c>
      <c r="I98" s="2" t="s">
        <v>921</v>
      </c>
      <c r="J98" s="2" t="s">
        <v>917</v>
      </c>
      <c r="K98" s="2">
        <f t="shared" si="3"/>
        <v>326</v>
      </c>
      <c r="L98" s="2" t="s">
        <v>917</v>
      </c>
      <c r="M98" s="2" t="s">
        <v>917</v>
      </c>
      <c r="N98" s="2">
        <v>0</v>
      </c>
      <c r="O98" s="2" t="s">
        <v>917</v>
      </c>
      <c r="P98" s="4">
        <v>46042</v>
      </c>
      <c r="Q98" s="4">
        <v>46371</v>
      </c>
      <c r="R98" s="5" t="s">
        <v>1118</v>
      </c>
      <c r="S98" s="2" t="s">
        <v>1207</v>
      </c>
      <c r="T98" s="6">
        <v>0</v>
      </c>
      <c r="U98" s="7" t="e">
        <f t="shared" si="4"/>
        <v>#DIV/0!</v>
      </c>
      <c r="V98" s="6">
        <v>0</v>
      </c>
      <c r="W98" s="6">
        <f t="shared" si="5"/>
        <v>0</v>
      </c>
    </row>
    <row r="99" spans="1:23" x14ac:dyDescent="0.2">
      <c r="A99" s="2" t="s">
        <v>120</v>
      </c>
      <c r="B99" s="2" t="s">
        <v>23</v>
      </c>
      <c r="C99" s="2" t="s">
        <v>120</v>
      </c>
      <c r="D99" s="2" t="s">
        <v>455</v>
      </c>
      <c r="E99" s="3">
        <v>46077</v>
      </c>
      <c r="F99" s="2" t="s">
        <v>728</v>
      </c>
      <c r="G99" s="2" t="s">
        <v>916</v>
      </c>
      <c r="H99" s="2" t="s">
        <v>25</v>
      </c>
      <c r="I99" s="2" t="s">
        <v>921</v>
      </c>
      <c r="J99" s="2" t="s">
        <v>917</v>
      </c>
      <c r="K99" s="2">
        <f t="shared" si="3"/>
        <v>293</v>
      </c>
      <c r="L99" s="2" t="s">
        <v>917</v>
      </c>
      <c r="M99" s="2" t="s">
        <v>917</v>
      </c>
      <c r="N99" s="2">
        <v>0</v>
      </c>
      <c r="O99" s="2" t="s">
        <v>917</v>
      </c>
      <c r="P99" s="4">
        <v>46077</v>
      </c>
      <c r="Q99" s="4">
        <v>46372</v>
      </c>
      <c r="R99" s="5" t="s">
        <v>1118</v>
      </c>
      <c r="S99" s="2" t="s">
        <v>26</v>
      </c>
      <c r="T99" s="6">
        <v>23293500</v>
      </c>
      <c r="U99" s="7">
        <f t="shared" si="4"/>
        <v>0.33105802047781568</v>
      </c>
      <c r="V99" s="6">
        <v>7711500</v>
      </c>
      <c r="W99" s="6">
        <f t="shared" si="5"/>
        <v>15582000</v>
      </c>
    </row>
    <row r="100" spans="1:23"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row>
    <row r="101" spans="1:23" x14ac:dyDescent="0.2">
      <c r="A101" s="2" t="s">
        <v>259</v>
      </c>
      <c r="B101" s="2" t="s">
        <v>23</v>
      </c>
      <c r="C101" s="2" t="s">
        <v>259</v>
      </c>
      <c r="D101" s="2" t="s">
        <v>594</v>
      </c>
      <c r="E101" s="3">
        <v>46049</v>
      </c>
      <c r="F101" s="2" t="s">
        <v>866</v>
      </c>
      <c r="G101" s="2" t="s">
        <v>917</v>
      </c>
      <c r="H101" s="2" t="s">
        <v>25</v>
      </c>
      <c r="I101" s="2" t="s">
        <v>922</v>
      </c>
      <c r="J101" s="2" t="s">
        <v>917</v>
      </c>
      <c r="K101" s="2">
        <f t="shared" ref="K101:K111" si="6">DAYS360(P101,Q101)+1</f>
        <v>330</v>
      </c>
      <c r="L101" s="2" t="s">
        <v>917</v>
      </c>
      <c r="M101" s="2" t="s">
        <v>917</v>
      </c>
      <c r="N101" s="2">
        <v>0</v>
      </c>
      <c r="O101" s="2">
        <v>0</v>
      </c>
      <c r="P101" s="4">
        <v>46049</v>
      </c>
      <c r="Q101" s="4">
        <v>46382</v>
      </c>
      <c r="R101" s="5" t="s">
        <v>1112</v>
      </c>
      <c r="S101" s="2" t="s">
        <v>26</v>
      </c>
      <c r="T101" s="6">
        <v>6358000</v>
      </c>
      <c r="U101" s="7">
        <f t="shared" ref="U101:U111" si="7">+V101/T101</f>
        <v>0.36363636363636365</v>
      </c>
      <c r="V101" s="6">
        <v>2312000</v>
      </c>
      <c r="W101" s="6">
        <f t="shared" ref="W101:W111" si="8">+T101-V101</f>
        <v>4046000</v>
      </c>
    </row>
    <row r="102" spans="1:23"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row>
    <row r="103" spans="1:23" x14ac:dyDescent="0.2">
      <c r="A103" s="2" t="s">
        <v>309</v>
      </c>
      <c r="B103" s="2" t="s">
        <v>23</v>
      </c>
      <c r="C103" s="2" t="s">
        <v>260</v>
      </c>
      <c r="D103" s="2" t="s">
        <v>596</v>
      </c>
      <c r="E103" s="3">
        <v>46079</v>
      </c>
      <c r="F103" s="2" t="s">
        <v>867</v>
      </c>
      <c r="G103" s="2" t="s">
        <v>917</v>
      </c>
      <c r="H103" s="2" t="s">
        <v>918</v>
      </c>
      <c r="I103" s="2" t="s">
        <v>923</v>
      </c>
      <c r="J103" s="2" t="s">
        <v>917</v>
      </c>
      <c r="K103" s="2">
        <f t="shared" si="6"/>
        <v>304</v>
      </c>
      <c r="L103" s="2" t="s">
        <v>917</v>
      </c>
      <c r="M103" s="2" t="s">
        <v>917</v>
      </c>
      <c r="N103" s="2">
        <v>0</v>
      </c>
      <c r="O103" s="2" t="s">
        <v>917</v>
      </c>
      <c r="P103" s="4">
        <v>46080</v>
      </c>
      <c r="Q103" s="4">
        <v>46386</v>
      </c>
      <c r="R103" s="5" t="s">
        <v>1107</v>
      </c>
      <c r="S103" s="2" t="s">
        <v>26</v>
      </c>
      <c r="T103" s="6">
        <v>60000000</v>
      </c>
      <c r="U103" s="7">
        <f t="shared" si="7"/>
        <v>0.27119333333333334</v>
      </c>
      <c r="V103" s="6">
        <v>16271600</v>
      </c>
      <c r="W103" s="6">
        <f t="shared" si="8"/>
        <v>43728400</v>
      </c>
    </row>
    <row r="104" spans="1:23" x14ac:dyDescent="0.2">
      <c r="A104" s="2" t="s">
        <v>310</v>
      </c>
      <c r="B104" s="2" t="s">
        <v>23</v>
      </c>
      <c r="C104" s="2" t="s">
        <v>261</v>
      </c>
      <c r="D104" s="2" t="s">
        <v>597</v>
      </c>
      <c r="E104" s="3">
        <v>46094</v>
      </c>
      <c r="F104" s="2" t="s">
        <v>868</v>
      </c>
      <c r="G104" s="2" t="s">
        <v>917</v>
      </c>
      <c r="H104" s="2" t="s">
        <v>918</v>
      </c>
      <c r="I104" s="2" t="s">
        <v>923</v>
      </c>
      <c r="J104" s="2" t="s">
        <v>917</v>
      </c>
      <c r="K104" s="2">
        <f t="shared" si="6"/>
        <v>283</v>
      </c>
      <c r="L104" s="2" t="s">
        <v>917</v>
      </c>
      <c r="M104" s="2" t="s">
        <v>917</v>
      </c>
      <c r="N104" s="2">
        <v>0</v>
      </c>
      <c r="O104" s="2" t="s">
        <v>917</v>
      </c>
      <c r="P104" s="4">
        <v>46099</v>
      </c>
      <c r="Q104" s="4">
        <v>46386</v>
      </c>
      <c r="R104" s="5" t="s">
        <v>1108</v>
      </c>
      <c r="S104" s="2" t="s">
        <v>26</v>
      </c>
      <c r="T104" s="6">
        <v>10000000</v>
      </c>
      <c r="U104" s="7">
        <f t="shared" si="7"/>
        <v>0</v>
      </c>
      <c r="V104" s="6">
        <v>0</v>
      </c>
      <c r="W104" s="6">
        <f t="shared" si="8"/>
        <v>10000000</v>
      </c>
    </row>
    <row r="105" spans="1:23" x14ac:dyDescent="0.2">
      <c r="A105" s="2" t="s">
        <v>311</v>
      </c>
      <c r="B105" s="2" t="s">
        <v>23</v>
      </c>
      <c r="C105" s="2" t="s">
        <v>262</v>
      </c>
      <c r="D105" s="2" t="s">
        <v>598</v>
      </c>
      <c r="E105" s="3" t="s">
        <v>634</v>
      </c>
      <c r="F105" s="2" t="s">
        <v>869</v>
      </c>
      <c r="G105" s="2" t="s">
        <v>917</v>
      </c>
      <c r="H105" s="2" t="s">
        <v>918</v>
      </c>
      <c r="I105" s="2" t="s">
        <v>923</v>
      </c>
      <c r="J105" s="2" t="s">
        <v>917</v>
      </c>
      <c r="K105" s="2">
        <f t="shared" si="6"/>
        <v>271</v>
      </c>
      <c r="L105" s="2" t="s">
        <v>917</v>
      </c>
      <c r="M105" s="2" t="s">
        <v>917</v>
      </c>
      <c r="N105" s="2">
        <v>0</v>
      </c>
      <c r="O105" s="2" t="s">
        <v>917</v>
      </c>
      <c r="P105" s="4">
        <v>46112</v>
      </c>
      <c r="Q105" s="4">
        <v>46386</v>
      </c>
      <c r="R105" s="5" t="s">
        <v>1109</v>
      </c>
      <c r="S105" s="2" t="s">
        <v>26</v>
      </c>
      <c r="T105" s="6">
        <v>14634495</v>
      </c>
      <c r="U105" s="7">
        <f t="shared" si="7"/>
        <v>0.51658769229823098</v>
      </c>
      <c r="V105" s="6">
        <v>7560000</v>
      </c>
      <c r="W105" s="6">
        <f t="shared" si="8"/>
        <v>7074495</v>
      </c>
    </row>
    <row r="106" spans="1:23" x14ac:dyDescent="0.2">
      <c r="A106" s="2" t="s">
        <v>312</v>
      </c>
      <c r="B106" s="2" t="s">
        <v>23</v>
      </c>
      <c r="C106" s="2" t="s">
        <v>263</v>
      </c>
      <c r="D106" s="2" t="s">
        <v>599</v>
      </c>
      <c r="E106" s="3">
        <v>46108</v>
      </c>
      <c r="F106" s="2" t="s">
        <v>870</v>
      </c>
      <c r="G106" s="2" t="s">
        <v>917</v>
      </c>
      <c r="H106" s="2" t="s">
        <v>918</v>
      </c>
      <c r="I106" s="2" t="s">
        <v>923</v>
      </c>
      <c r="J106" s="2" t="s">
        <v>917</v>
      </c>
      <c r="K106" s="2">
        <f t="shared" si="6"/>
        <v>265</v>
      </c>
      <c r="L106" s="2" t="s">
        <v>917</v>
      </c>
      <c r="M106" s="2" t="s">
        <v>917</v>
      </c>
      <c r="N106" s="2">
        <v>0</v>
      </c>
      <c r="O106" s="2" t="s">
        <v>917</v>
      </c>
      <c r="P106" s="4">
        <v>46118</v>
      </c>
      <c r="Q106" s="4">
        <v>46386</v>
      </c>
      <c r="R106" s="5" t="s">
        <v>1110</v>
      </c>
      <c r="S106" s="2" t="s">
        <v>26</v>
      </c>
      <c r="T106" s="6">
        <v>20571493</v>
      </c>
      <c r="U106" s="7">
        <f t="shared" si="7"/>
        <v>0</v>
      </c>
      <c r="V106" s="6">
        <v>0</v>
      </c>
      <c r="W106" s="6">
        <f t="shared" si="8"/>
        <v>20571493</v>
      </c>
    </row>
    <row r="107" spans="1:23" x14ac:dyDescent="0.2">
      <c r="A107" s="2" t="s">
        <v>313</v>
      </c>
      <c r="B107" s="2" t="s">
        <v>23</v>
      </c>
      <c r="C107" s="2" t="s">
        <v>264</v>
      </c>
      <c r="D107" s="2" t="s">
        <v>600</v>
      </c>
      <c r="E107" s="3">
        <v>46118</v>
      </c>
      <c r="F107" s="2" t="s">
        <v>871</v>
      </c>
      <c r="G107" s="2" t="s">
        <v>917</v>
      </c>
      <c r="H107" s="2" t="s">
        <v>918</v>
      </c>
      <c r="I107" s="2" t="s">
        <v>923</v>
      </c>
      <c r="J107" s="2" t="s">
        <v>917</v>
      </c>
      <c r="K107" s="2">
        <f t="shared" si="6"/>
        <v>213</v>
      </c>
      <c r="L107" s="2" t="s">
        <v>917</v>
      </c>
      <c r="M107" s="2" t="s">
        <v>917</v>
      </c>
      <c r="N107" s="2">
        <v>0</v>
      </c>
      <c r="O107" s="2" t="s">
        <v>917</v>
      </c>
      <c r="P107" s="4">
        <v>46125</v>
      </c>
      <c r="Q107" s="4">
        <v>46341</v>
      </c>
      <c r="R107" s="5" t="s">
        <v>1111</v>
      </c>
      <c r="S107" s="2" t="s">
        <v>26</v>
      </c>
      <c r="T107" s="6">
        <v>5787000</v>
      </c>
      <c r="U107" s="7">
        <f t="shared" si="7"/>
        <v>0</v>
      </c>
      <c r="V107" s="6">
        <v>0</v>
      </c>
      <c r="W107" s="6">
        <f t="shared" si="8"/>
        <v>5787000</v>
      </c>
    </row>
    <row r="108" spans="1:23" x14ac:dyDescent="0.2">
      <c r="A108" s="2" t="s">
        <v>314</v>
      </c>
      <c r="B108" s="2" t="s">
        <v>23</v>
      </c>
      <c r="C108" s="2" t="s">
        <v>265</v>
      </c>
      <c r="D108" s="2" t="s">
        <v>601</v>
      </c>
      <c r="E108" s="3">
        <v>46141</v>
      </c>
      <c r="F108" s="2" t="s">
        <v>872</v>
      </c>
      <c r="G108" s="2" t="s">
        <v>917</v>
      </c>
      <c r="H108" s="2" t="s">
        <v>918</v>
      </c>
      <c r="I108" s="2" t="s">
        <v>923</v>
      </c>
      <c r="J108" s="2" t="s">
        <v>917</v>
      </c>
      <c r="K108" s="2">
        <f t="shared" si="6"/>
        <v>236</v>
      </c>
      <c r="L108" s="2" t="s">
        <v>917</v>
      </c>
      <c r="M108" s="2" t="s">
        <v>917</v>
      </c>
      <c r="N108" s="2">
        <v>0</v>
      </c>
      <c r="O108" s="2" t="s">
        <v>917</v>
      </c>
      <c r="P108" s="4">
        <v>46147</v>
      </c>
      <c r="Q108" s="4">
        <v>46386</v>
      </c>
      <c r="R108" s="5" t="s">
        <v>950</v>
      </c>
      <c r="S108" s="2" t="s">
        <v>26</v>
      </c>
      <c r="T108" s="6">
        <v>16000000</v>
      </c>
      <c r="U108" s="7">
        <f t="shared" si="7"/>
        <v>0</v>
      </c>
      <c r="V108" s="6">
        <v>0</v>
      </c>
      <c r="W108" s="6">
        <f t="shared" si="8"/>
        <v>16000000</v>
      </c>
    </row>
    <row r="109" spans="1:23" x14ac:dyDescent="0.2">
      <c r="A109" s="2" t="s">
        <v>315</v>
      </c>
      <c r="B109" s="2" t="s">
        <v>23</v>
      </c>
      <c r="C109" s="2" t="s">
        <v>266</v>
      </c>
      <c r="D109" s="2" t="s">
        <v>595</v>
      </c>
      <c r="E109" s="3">
        <v>46148</v>
      </c>
      <c r="F109" s="2" t="s">
        <v>873</v>
      </c>
      <c r="G109" s="2" t="s">
        <v>917</v>
      </c>
      <c r="H109" s="2" t="s">
        <v>918</v>
      </c>
      <c r="I109" s="2" t="s">
        <v>923</v>
      </c>
      <c r="J109" s="2" t="s">
        <v>917</v>
      </c>
      <c r="K109" s="2">
        <f t="shared" si="6"/>
        <v>228</v>
      </c>
      <c r="L109" s="2" t="s">
        <v>917</v>
      </c>
      <c r="M109" s="2" t="s">
        <v>917</v>
      </c>
      <c r="N109" s="2">
        <v>0</v>
      </c>
      <c r="O109" s="2" t="s">
        <v>917</v>
      </c>
      <c r="P109" s="4">
        <v>46155</v>
      </c>
      <c r="Q109" s="4">
        <v>46386</v>
      </c>
      <c r="R109" s="5" t="s">
        <v>951</v>
      </c>
      <c r="S109" s="2" t="s">
        <v>26</v>
      </c>
      <c r="T109" s="6">
        <v>1081733</v>
      </c>
      <c r="U109" s="7">
        <f t="shared" si="7"/>
        <v>0</v>
      </c>
      <c r="V109" s="6">
        <v>0</v>
      </c>
      <c r="W109" s="6">
        <f t="shared" si="8"/>
        <v>1081733</v>
      </c>
    </row>
    <row r="110" spans="1:23" x14ac:dyDescent="0.2">
      <c r="A110" s="2" t="s">
        <v>316</v>
      </c>
      <c r="B110" s="2" t="s">
        <v>23</v>
      </c>
      <c r="C110" s="2" t="s">
        <v>267</v>
      </c>
      <c r="D110" s="2" t="s">
        <v>602</v>
      </c>
      <c r="E110" s="3">
        <v>46149</v>
      </c>
      <c r="F110" s="2" t="s">
        <v>874</v>
      </c>
      <c r="G110" s="2" t="s">
        <v>917</v>
      </c>
      <c r="H110" s="2" t="s">
        <v>918</v>
      </c>
      <c r="I110" s="2" t="s">
        <v>923</v>
      </c>
      <c r="J110" s="2" t="s">
        <v>917</v>
      </c>
      <c r="K110" s="2">
        <f t="shared" si="6"/>
        <v>136</v>
      </c>
      <c r="L110" s="2" t="s">
        <v>1102</v>
      </c>
      <c r="M110" s="2" t="s">
        <v>917</v>
      </c>
      <c r="N110" s="2">
        <v>0</v>
      </c>
      <c r="O110" s="2">
        <v>90</v>
      </c>
      <c r="P110" s="4">
        <v>46157</v>
      </c>
      <c r="Q110" s="4">
        <v>46295</v>
      </c>
      <c r="R110" s="5" t="s">
        <v>952</v>
      </c>
      <c r="S110" s="2" t="s">
        <v>26</v>
      </c>
      <c r="T110" s="6">
        <v>74998900</v>
      </c>
      <c r="U110" s="7">
        <f t="shared" si="7"/>
        <v>0</v>
      </c>
      <c r="V110" s="6">
        <v>0</v>
      </c>
      <c r="W110" s="6">
        <f t="shared" si="8"/>
        <v>74998900</v>
      </c>
    </row>
    <row r="111" spans="1:23" x14ac:dyDescent="0.2">
      <c r="A111" s="2" t="s">
        <v>317</v>
      </c>
      <c r="B111" s="2" t="s">
        <v>23</v>
      </c>
      <c r="C111" s="2" t="s">
        <v>268</v>
      </c>
      <c r="D111" s="2" t="s">
        <v>603</v>
      </c>
      <c r="E111" s="3">
        <v>46150</v>
      </c>
      <c r="F111" s="2" t="s">
        <v>875</v>
      </c>
      <c r="G111" s="2" t="s">
        <v>917</v>
      </c>
      <c r="H111" s="2" t="s">
        <v>918</v>
      </c>
      <c r="I111" s="2" t="s">
        <v>923</v>
      </c>
      <c r="J111" s="2" t="s">
        <v>917</v>
      </c>
      <c r="K111" s="2">
        <f t="shared" si="6"/>
        <v>214</v>
      </c>
      <c r="L111" s="2" t="s">
        <v>917</v>
      </c>
      <c r="M111" s="2" t="s">
        <v>917</v>
      </c>
      <c r="N111" s="2">
        <v>0</v>
      </c>
      <c r="O111" s="2" t="s">
        <v>917</v>
      </c>
      <c r="P111" s="4">
        <v>46154</v>
      </c>
      <c r="Q111" s="4">
        <v>46371</v>
      </c>
      <c r="R111" s="5" t="s">
        <v>953</v>
      </c>
      <c r="S111" s="2" t="s">
        <v>26</v>
      </c>
      <c r="T111" s="6">
        <v>12620427</v>
      </c>
      <c r="U111" s="7">
        <f t="shared" si="7"/>
        <v>0</v>
      </c>
      <c r="V111" s="6">
        <v>0</v>
      </c>
      <c r="W111" s="6">
        <f t="shared" si="8"/>
        <v>12620427</v>
      </c>
    </row>
    <row r="112" spans="1:23"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row>
    <row r="113" spans="1:23" x14ac:dyDescent="0.2">
      <c r="A113" s="2" t="s">
        <v>338</v>
      </c>
      <c r="B113" s="2" t="s">
        <v>23</v>
      </c>
      <c r="C113" s="2" t="s">
        <v>289</v>
      </c>
      <c r="D113" s="2" t="s">
        <v>616</v>
      </c>
      <c r="E113" s="3">
        <v>46099</v>
      </c>
      <c r="F113" s="2" t="s">
        <v>896</v>
      </c>
      <c r="G113" s="2" t="s">
        <v>917</v>
      </c>
      <c r="H113" s="2" t="s">
        <v>919</v>
      </c>
      <c r="I113" s="2" t="s">
        <v>924</v>
      </c>
      <c r="J113" s="2" t="s">
        <v>917</v>
      </c>
      <c r="K113" s="2">
        <f t="shared" ref="K113:K125" si="9">DAYS360(P113,Q113)+1</f>
        <v>275</v>
      </c>
      <c r="L113" s="2" t="s">
        <v>917</v>
      </c>
      <c r="M113" s="2" t="s">
        <v>917</v>
      </c>
      <c r="N113" s="2">
        <v>0</v>
      </c>
      <c r="O113" s="2">
        <v>0</v>
      </c>
      <c r="P113" s="4">
        <v>46107</v>
      </c>
      <c r="Q113" s="4">
        <v>46386</v>
      </c>
      <c r="R113" s="5" t="s">
        <v>1103</v>
      </c>
      <c r="S113" s="2" t="s">
        <v>26</v>
      </c>
      <c r="T113" s="6">
        <v>60000000</v>
      </c>
      <c r="U113" s="7">
        <f t="shared" ref="U113:U125" si="10">+V113/T113</f>
        <v>4.4926333333333334E-3</v>
      </c>
      <c r="V113" s="6">
        <v>269558</v>
      </c>
      <c r="W113" s="6">
        <f t="shared" ref="W113:W125" si="11">+T113-V113</f>
        <v>59730442</v>
      </c>
    </row>
    <row r="114" spans="1:23" x14ac:dyDescent="0.2">
      <c r="A114" s="2" t="s">
        <v>339</v>
      </c>
      <c r="B114" s="2" t="s">
        <v>23</v>
      </c>
      <c r="C114" s="2" t="s">
        <v>290</v>
      </c>
      <c r="D114" s="2" t="s">
        <v>617</v>
      </c>
      <c r="E114" s="3">
        <v>46100</v>
      </c>
      <c r="F114" s="2" t="s">
        <v>897</v>
      </c>
      <c r="G114" s="2" t="s">
        <v>917</v>
      </c>
      <c r="H114" s="2" t="s">
        <v>919</v>
      </c>
      <c r="I114" s="2" t="s">
        <v>924</v>
      </c>
      <c r="J114" s="2" t="s">
        <v>917</v>
      </c>
      <c r="K114" s="2">
        <f t="shared" si="9"/>
        <v>125</v>
      </c>
      <c r="L114" s="2" t="s">
        <v>917</v>
      </c>
      <c r="M114" s="2" t="s">
        <v>917</v>
      </c>
      <c r="N114" s="2">
        <v>0</v>
      </c>
      <c r="O114" s="2">
        <v>0</v>
      </c>
      <c r="P114" s="4">
        <v>46107</v>
      </c>
      <c r="Q114" s="4">
        <v>46233</v>
      </c>
      <c r="R114" s="5" t="s">
        <v>1104</v>
      </c>
      <c r="S114" s="2" t="s">
        <v>26</v>
      </c>
      <c r="T114" s="6">
        <v>4000000</v>
      </c>
      <c r="U114" s="7">
        <f t="shared" si="10"/>
        <v>0</v>
      </c>
      <c r="V114" s="6">
        <v>0</v>
      </c>
      <c r="W114" s="6">
        <f t="shared" si="11"/>
        <v>4000000</v>
      </c>
    </row>
    <row r="115" spans="1:23" x14ac:dyDescent="0.2">
      <c r="A115" s="2" t="s">
        <v>340</v>
      </c>
      <c r="B115" s="2" t="s">
        <v>23</v>
      </c>
      <c r="C115" s="2" t="s">
        <v>291</v>
      </c>
      <c r="D115" s="2" t="s">
        <v>618</v>
      </c>
      <c r="E115" s="3">
        <v>46112</v>
      </c>
      <c r="F115" s="2" t="s">
        <v>898</v>
      </c>
      <c r="G115" s="2" t="s">
        <v>917</v>
      </c>
      <c r="H115" s="2" t="s">
        <v>919</v>
      </c>
      <c r="I115" s="2" t="s">
        <v>924</v>
      </c>
      <c r="J115" s="2" t="s">
        <v>917</v>
      </c>
      <c r="K115" s="2">
        <f t="shared" si="9"/>
        <v>25</v>
      </c>
      <c r="L115" s="2" t="s">
        <v>917</v>
      </c>
      <c r="M115" s="2" t="s">
        <v>917</v>
      </c>
      <c r="N115" s="2">
        <v>0</v>
      </c>
      <c r="O115" s="2">
        <v>0</v>
      </c>
      <c r="P115" s="4">
        <v>46118</v>
      </c>
      <c r="Q115" s="4">
        <v>46142</v>
      </c>
      <c r="R115" s="5" t="s">
        <v>1105</v>
      </c>
      <c r="S115" s="2" t="s">
        <v>1206</v>
      </c>
      <c r="T115" s="6">
        <v>12235931</v>
      </c>
      <c r="U115" s="7">
        <f t="shared" si="10"/>
        <v>0</v>
      </c>
      <c r="V115" s="6">
        <v>0</v>
      </c>
      <c r="W115" s="6">
        <f t="shared" si="11"/>
        <v>12235931</v>
      </c>
    </row>
    <row r="116" spans="1:23" x14ac:dyDescent="0.2">
      <c r="A116" s="2" t="s">
        <v>341</v>
      </c>
      <c r="B116" s="2" t="s">
        <v>23</v>
      </c>
      <c r="C116" s="2" t="s">
        <v>292</v>
      </c>
      <c r="D116" s="2" t="s">
        <v>619</v>
      </c>
      <c r="E116" s="3">
        <v>46132</v>
      </c>
      <c r="F116" s="2" t="s">
        <v>899</v>
      </c>
      <c r="G116" s="2" t="s">
        <v>917</v>
      </c>
      <c r="H116" s="2" t="s">
        <v>919</v>
      </c>
      <c r="I116" s="2" t="s">
        <v>924</v>
      </c>
      <c r="J116" s="2" t="s">
        <v>917</v>
      </c>
      <c r="K116" s="2">
        <f t="shared" si="9"/>
        <v>242</v>
      </c>
      <c r="L116" s="2" t="s">
        <v>917</v>
      </c>
      <c r="M116" s="2" t="s">
        <v>917</v>
      </c>
      <c r="N116" s="2">
        <v>0</v>
      </c>
      <c r="O116" s="2">
        <v>0</v>
      </c>
      <c r="P116" s="4">
        <v>46141</v>
      </c>
      <c r="Q116" s="4">
        <v>46386</v>
      </c>
      <c r="R116" s="5" t="s">
        <v>1106</v>
      </c>
      <c r="S116" s="2" t="s">
        <v>26</v>
      </c>
      <c r="T116" s="6">
        <v>7562500</v>
      </c>
      <c r="U116" s="7">
        <f t="shared" si="10"/>
        <v>0</v>
      </c>
      <c r="V116" s="6">
        <v>0</v>
      </c>
      <c r="W116" s="6">
        <f t="shared" si="11"/>
        <v>7562500</v>
      </c>
    </row>
    <row r="117" spans="1:23"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row>
    <row r="118" spans="1:23" x14ac:dyDescent="0.2">
      <c r="A118" s="2" t="s">
        <v>350</v>
      </c>
      <c r="B118" s="2" t="s">
        <v>23</v>
      </c>
      <c r="C118" s="2" t="s">
        <v>301</v>
      </c>
      <c r="D118" s="2" t="s">
        <v>628</v>
      </c>
      <c r="E118" s="3">
        <v>46094</v>
      </c>
      <c r="F118" s="2" t="s">
        <v>908</v>
      </c>
      <c r="G118" s="2" t="s">
        <v>917</v>
      </c>
      <c r="H118" s="2" t="s">
        <v>919</v>
      </c>
      <c r="I118" s="2" t="s">
        <v>925</v>
      </c>
      <c r="J118" s="2" t="s">
        <v>917</v>
      </c>
      <c r="K118" s="2">
        <f t="shared" si="9"/>
        <v>42</v>
      </c>
      <c r="L118" s="2" t="s">
        <v>917</v>
      </c>
      <c r="M118" s="2" t="s">
        <v>917</v>
      </c>
      <c r="N118" s="2">
        <v>0</v>
      </c>
      <c r="O118" s="2">
        <v>0</v>
      </c>
      <c r="P118" s="4">
        <v>46097</v>
      </c>
      <c r="Q118" s="4">
        <v>46139</v>
      </c>
      <c r="R118" s="5" t="s">
        <v>956</v>
      </c>
      <c r="S118" s="2" t="s">
        <v>1206</v>
      </c>
      <c r="T118" s="6">
        <v>28995000</v>
      </c>
      <c r="U118" s="7">
        <f t="shared" si="10"/>
        <v>1</v>
      </c>
      <c r="V118" s="6">
        <v>28995000</v>
      </c>
      <c r="W118" s="6">
        <f t="shared" si="11"/>
        <v>0</v>
      </c>
    </row>
    <row r="119" spans="1:23" x14ac:dyDescent="0.2">
      <c r="A119" s="2" t="s">
        <v>351</v>
      </c>
      <c r="B119" s="2" t="s">
        <v>23</v>
      </c>
      <c r="C119" s="2" t="s">
        <v>302</v>
      </c>
      <c r="D119" s="2" t="s">
        <v>629</v>
      </c>
      <c r="E119" s="3">
        <v>46125</v>
      </c>
      <c r="F119" s="2" t="s">
        <v>909</v>
      </c>
      <c r="G119" s="2" t="s">
        <v>917</v>
      </c>
      <c r="H119" s="2" t="s">
        <v>919</v>
      </c>
      <c r="I119" s="2" t="s">
        <v>925</v>
      </c>
      <c r="J119" s="2" t="s">
        <v>917</v>
      </c>
      <c r="K119" s="2">
        <f t="shared" si="9"/>
        <v>46</v>
      </c>
      <c r="L119" s="2" t="s">
        <v>917</v>
      </c>
      <c r="M119" s="2" t="s">
        <v>917</v>
      </c>
      <c r="N119" s="2">
        <v>0</v>
      </c>
      <c r="O119" s="2">
        <v>0</v>
      </c>
      <c r="P119" s="4">
        <v>46129</v>
      </c>
      <c r="Q119" s="4">
        <v>46175</v>
      </c>
      <c r="R119" s="5" t="s">
        <v>957</v>
      </c>
      <c r="S119" s="2" t="s">
        <v>1206</v>
      </c>
      <c r="T119" s="6">
        <v>54981000</v>
      </c>
      <c r="U119" s="7">
        <f t="shared" si="10"/>
        <v>0</v>
      </c>
      <c r="V119" s="6">
        <v>0</v>
      </c>
      <c r="W119" s="6">
        <f t="shared" si="11"/>
        <v>54981000</v>
      </c>
    </row>
    <row r="120" spans="1:23" x14ac:dyDescent="0.2">
      <c r="A120" s="2" t="s">
        <v>352</v>
      </c>
      <c r="B120" s="2" t="s">
        <v>23</v>
      </c>
      <c r="C120" s="2" t="s">
        <v>303</v>
      </c>
      <c r="D120" s="2" t="s">
        <v>630</v>
      </c>
      <c r="E120" s="3">
        <v>46127</v>
      </c>
      <c r="F120" s="2" t="s">
        <v>910</v>
      </c>
      <c r="G120" s="2" t="s">
        <v>917</v>
      </c>
      <c r="H120" s="2" t="s">
        <v>919</v>
      </c>
      <c r="I120" s="2" t="s">
        <v>925</v>
      </c>
      <c r="J120" s="2" t="s">
        <v>917</v>
      </c>
      <c r="K120" s="2">
        <f t="shared" si="9"/>
        <v>30</v>
      </c>
      <c r="L120" s="2" t="s">
        <v>917</v>
      </c>
      <c r="M120" s="2" t="s">
        <v>917</v>
      </c>
      <c r="N120" s="2">
        <v>0</v>
      </c>
      <c r="O120" s="2">
        <v>0</v>
      </c>
      <c r="P120" s="4">
        <v>46134</v>
      </c>
      <c r="Q120" s="4">
        <v>46163</v>
      </c>
      <c r="R120" s="5" t="s">
        <v>958</v>
      </c>
      <c r="S120" s="2" t="s">
        <v>1206</v>
      </c>
      <c r="T120" s="6">
        <v>76234560</v>
      </c>
      <c r="U120" s="7">
        <f t="shared" si="10"/>
        <v>0</v>
      </c>
      <c r="V120" s="6">
        <v>0</v>
      </c>
      <c r="W120" s="6">
        <f t="shared" si="11"/>
        <v>76234560</v>
      </c>
    </row>
    <row r="121" spans="1:23" x14ac:dyDescent="0.2">
      <c r="A121" s="2" t="s">
        <v>353</v>
      </c>
      <c r="B121" s="2" t="s">
        <v>23</v>
      </c>
      <c r="C121" s="2" t="s">
        <v>304</v>
      </c>
      <c r="D121" s="2" t="s">
        <v>631</v>
      </c>
      <c r="E121" s="3">
        <v>46139</v>
      </c>
      <c r="F121" s="2" t="s">
        <v>911</v>
      </c>
      <c r="G121" s="2" t="s">
        <v>917</v>
      </c>
      <c r="H121" s="2" t="s">
        <v>919</v>
      </c>
      <c r="I121" s="2" t="s">
        <v>925</v>
      </c>
      <c r="J121" s="2" t="s">
        <v>917</v>
      </c>
      <c r="K121" s="2">
        <f t="shared" si="9"/>
        <v>60</v>
      </c>
      <c r="L121" s="2" t="s">
        <v>917</v>
      </c>
      <c r="M121" s="2" t="s">
        <v>917</v>
      </c>
      <c r="N121" s="2">
        <v>0</v>
      </c>
      <c r="O121" s="2">
        <v>0</v>
      </c>
      <c r="P121" s="4">
        <v>46141</v>
      </c>
      <c r="Q121" s="4">
        <v>46201</v>
      </c>
      <c r="R121" s="5" t="s">
        <v>959</v>
      </c>
      <c r="S121" s="2" t="s">
        <v>26</v>
      </c>
      <c r="T121" s="6">
        <v>52417510.5</v>
      </c>
      <c r="U121" s="7">
        <f t="shared" si="10"/>
        <v>0</v>
      </c>
      <c r="V121" s="6">
        <v>0</v>
      </c>
      <c r="W121" s="6">
        <f t="shared" si="11"/>
        <v>52417510.5</v>
      </c>
    </row>
    <row r="122" spans="1:23" x14ac:dyDescent="0.2">
      <c r="A122" s="2" t="s">
        <v>354</v>
      </c>
      <c r="B122" s="2" t="s">
        <v>23</v>
      </c>
      <c r="C122" s="2" t="s">
        <v>305</v>
      </c>
      <c r="D122" s="2" t="s">
        <v>632</v>
      </c>
      <c r="E122" s="3">
        <v>46146</v>
      </c>
      <c r="F122" s="2" t="s">
        <v>912</v>
      </c>
      <c r="G122" s="2" t="s">
        <v>917</v>
      </c>
      <c r="H122" s="2" t="s">
        <v>919</v>
      </c>
      <c r="I122" s="2" t="s">
        <v>925</v>
      </c>
      <c r="J122" s="2" t="s">
        <v>917</v>
      </c>
      <c r="K122" s="2">
        <f t="shared" si="9"/>
        <v>60</v>
      </c>
      <c r="L122" s="2" t="s">
        <v>917</v>
      </c>
      <c r="M122" s="2" t="s">
        <v>917</v>
      </c>
      <c r="N122" s="2">
        <v>0</v>
      </c>
      <c r="O122" s="2">
        <v>0</v>
      </c>
      <c r="P122" s="4">
        <v>46153</v>
      </c>
      <c r="Q122" s="4">
        <v>46213</v>
      </c>
      <c r="R122" s="5" t="s">
        <v>960</v>
      </c>
      <c r="S122" s="2" t="s">
        <v>26</v>
      </c>
      <c r="T122" s="6">
        <v>17990000</v>
      </c>
      <c r="U122" s="7">
        <f t="shared" si="10"/>
        <v>0</v>
      </c>
      <c r="V122" s="6">
        <v>0</v>
      </c>
      <c r="W122" s="6">
        <f t="shared" si="11"/>
        <v>17990000</v>
      </c>
    </row>
    <row r="123" spans="1:23" x14ac:dyDescent="0.2">
      <c r="A123" s="2" t="s">
        <v>355</v>
      </c>
      <c r="B123" s="2" t="s">
        <v>23</v>
      </c>
      <c r="C123" s="2" t="s">
        <v>306</v>
      </c>
      <c r="D123" s="2" t="s">
        <v>633</v>
      </c>
      <c r="E123" s="3">
        <v>46155</v>
      </c>
      <c r="F123" s="2" t="s">
        <v>913</v>
      </c>
      <c r="G123" s="2" t="s">
        <v>917</v>
      </c>
      <c r="H123" s="2" t="s">
        <v>919</v>
      </c>
      <c r="I123" s="2" t="s">
        <v>925</v>
      </c>
      <c r="J123" s="2" t="s">
        <v>917</v>
      </c>
      <c r="K123" s="2">
        <f t="shared" si="9"/>
        <v>60</v>
      </c>
      <c r="L123" s="2" t="s">
        <v>917</v>
      </c>
      <c r="M123" s="2" t="s">
        <v>917</v>
      </c>
      <c r="N123" s="2">
        <v>0</v>
      </c>
      <c r="O123" s="2">
        <v>0</v>
      </c>
      <c r="P123" s="4">
        <v>46161</v>
      </c>
      <c r="Q123" s="4">
        <v>46221</v>
      </c>
      <c r="R123" s="5" t="s">
        <v>961</v>
      </c>
      <c r="S123" s="2" t="s">
        <v>26</v>
      </c>
      <c r="T123" s="6">
        <v>24318217</v>
      </c>
      <c r="U123" s="7">
        <f t="shared" si="10"/>
        <v>0</v>
      </c>
      <c r="V123" s="6">
        <v>0</v>
      </c>
      <c r="W123" s="6">
        <f t="shared" si="11"/>
        <v>24318217</v>
      </c>
    </row>
    <row r="124" spans="1:23" x14ac:dyDescent="0.2">
      <c r="A124" s="2" t="s">
        <v>356</v>
      </c>
      <c r="B124" s="2" t="s">
        <v>23</v>
      </c>
      <c r="C124" s="2" t="s">
        <v>307</v>
      </c>
      <c r="D124" s="2" t="s">
        <v>628</v>
      </c>
      <c r="E124" s="3">
        <v>46164</v>
      </c>
      <c r="F124" s="2" t="s">
        <v>914</v>
      </c>
      <c r="G124" s="2" t="s">
        <v>917</v>
      </c>
      <c r="H124" s="2" t="s">
        <v>919</v>
      </c>
      <c r="I124" s="2" t="s">
        <v>925</v>
      </c>
      <c r="J124" s="2" t="s">
        <v>917</v>
      </c>
      <c r="K124" s="2">
        <f t="shared" si="9"/>
        <v>60</v>
      </c>
      <c r="L124" s="2" t="s">
        <v>917</v>
      </c>
      <c r="M124" s="2" t="s">
        <v>917</v>
      </c>
      <c r="N124" s="2">
        <v>0</v>
      </c>
      <c r="O124" s="2">
        <v>0</v>
      </c>
      <c r="P124" s="4">
        <v>46167</v>
      </c>
      <c r="Q124" s="4">
        <v>46227</v>
      </c>
      <c r="R124" s="5" t="s">
        <v>962</v>
      </c>
      <c r="S124" s="2" t="s">
        <v>26</v>
      </c>
      <c r="T124" s="6">
        <v>19203000</v>
      </c>
      <c r="U124" s="7">
        <f t="shared" si="10"/>
        <v>0</v>
      </c>
      <c r="V124" s="6">
        <v>0</v>
      </c>
      <c r="W124" s="6">
        <f t="shared" si="11"/>
        <v>19203000</v>
      </c>
    </row>
    <row r="125" spans="1:23" x14ac:dyDescent="0.2">
      <c r="A125" s="2" t="s">
        <v>357</v>
      </c>
      <c r="B125" s="2" t="s">
        <v>23</v>
      </c>
      <c r="C125" s="2" t="s">
        <v>308</v>
      </c>
      <c r="D125" s="2" t="s">
        <v>628</v>
      </c>
      <c r="E125" s="3">
        <v>46176</v>
      </c>
      <c r="F125" s="2" t="s">
        <v>915</v>
      </c>
      <c r="G125" s="2" t="s">
        <v>917</v>
      </c>
      <c r="H125" s="2" t="s">
        <v>919</v>
      </c>
      <c r="I125" s="2" t="s">
        <v>925</v>
      </c>
      <c r="J125" s="2" t="s">
        <v>917</v>
      </c>
      <c r="K125" s="2">
        <f t="shared" si="9"/>
        <v>60</v>
      </c>
      <c r="L125" s="2" t="s">
        <v>917</v>
      </c>
      <c r="M125" s="2" t="s">
        <v>917</v>
      </c>
      <c r="N125" s="2">
        <v>0</v>
      </c>
      <c r="O125" s="2">
        <v>0</v>
      </c>
      <c r="P125" s="4">
        <v>46182</v>
      </c>
      <c r="Q125" s="4">
        <v>46242</v>
      </c>
      <c r="R125" s="5" t="s">
        <v>963</v>
      </c>
      <c r="S125" s="2" t="s">
        <v>26</v>
      </c>
      <c r="T125" s="6">
        <v>7853500</v>
      </c>
      <c r="U125" s="7">
        <f t="shared" si="10"/>
        <v>0</v>
      </c>
      <c r="V125" s="6">
        <v>0</v>
      </c>
      <c r="W125" s="6">
        <f t="shared" si="11"/>
        <v>7853500</v>
      </c>
    </row>
  </sheetData>
  <dataValidations count="1">
    <dataValidation type="list" allowBlank="1" showErrorMessage="1" sqref="B2:B125" xr:uid="{1BE4BCFE-1E9C-43CA-88E6-1502FA1CF84D}">
      <formula1>"NACIÓN,FONAM"</formula1>
    </dataValidation>
  </dataValidations>
  <hyperlinks>
    <hyperlink ref="R113" r:id="rId1" xr:uid="{9A3AF451-E625-4487-993C-098FDFC819BE}"/>
    <hyperlink ref="R115" r:id="rId2" xr:uid="{79CDEA35-2721-42DD-AAB7-249579162DF9}"/>
    <hyperlink ref="R116" r:id="rId3" xr:uid="{859F060C-2386-4615-9ABE-289AE9A50EFF}"/>
    <hyperlink ref="R103" r:id="rId4" xr:uid="{33F637AC-33DC-41E8-9747-5EADD6C1697B}"/>
    <hyperlink ref="R104" r:id="rId5" xr:uid="{7F52C380-D3C5-42E4-B932-B6F812E96F86}"/>
    <hyperlink ref="R106" r:id="rId6" xr:uid="{B03A7141-4D4B-409E-92F6-667CBED10E78}"/>
    <hyperlink ref="R107" r:id="rId7" xr:uid="{FFC3D1CA-60A7-4C96-B97D-71831329F039}"/>
    <hyperlink ref="R108" r:id="rId8" xr:uid="{4C01B286-763A-429C-BEC2-FA22CB2E3CF1}"/>
    <hyperlink ref="R109" r:id="rId9" xr:uid="{D676AB1F-E2FF-4750-8F01-83A2E9D52288}"/>
    <hyperlink ref="R110" r:id="rId10" xr:uid="{AC3555A6-6689-4F7A-B627-B3C361D9B22E}"/>
    <hyperlink ref="R101" r:id="rId11" xr:uid="{DC388518-CC8D-4D52-B7A1-7097EAEE1227}"/>
  </hyperlinks>
  <pageMargins left="0.7" right="0.7" top="0.75" bottom="0.75" header="0.3" footer="0.3"/>
  <pageSetup orientation="portrait" r:id="rId12"/>
  <extLst>
    <ext xmlns:x14="http://schemas.microsoft.com/office/spreadsheetml/2009/9/main" uri="{CCE6A557-97BC-4b89-ADB6-D9C93CAAB3DF}">
      <x14:dataValidations xmlns:xm="http://schemas.microsoft.com/office/excel/2006/main" count="1">
        <x14:dataValidation type="list" allowBlank="1" showErrorMessage="1" xr:uid="{261ECDBC-2628-4EB4-993E-F25036F22989}">
          <x14:formula1>
            <xm:f>'G:\USUARIOS\sandra.chavez\Descargas\[BDD 2026  (1).xlsx]OPCIONES'!#REF!</xm:f>
          </x14:formula1>
          <xm:sqref>H2:H101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D3BF7-47EA-4E30-AF10-576F9F58D4EA}">
  <dimension ref="A1:W178"/>
  <sheetViews>
    <sheetView tabSelected="1" workbookViewId="0">
      <pane ySplit="1" topLeftCell="A158" activePane="bottomLeft" state="frozen"/>
      <selection pane="bottomLeft" activeCell="B171" sqref="B171:B178"/>
    </sheetView>
  </sheetViews>
  <sheetFormatPr baseColWidth="10" defaultRowHeight="12.75" x14ac:dyDescent="0.2"/>
  <cols>
    <col min="1" max="4" width="11.42578125" style="1"/>
    <col min="5" max="5" width="11.85546875" style="1" bestFit="1" customWidth="1"/>
    <col min="6" max="10" width="11.42578125" style="1"/>
    <col min="11" max="11" width="11.7109375" style="1" bestFit="1" customWidth="1"/>
    <col min="12" max="12" width="11.42578125" style="1"/>
    <col min="13" max="13" width="14.85546875" style="1" customWidth="1"/>
    <col min="14" max="14" width="15.7109375" style="1" customWidth="1"/>
    <col min="15" max="15" width="12.85546875" style="1" customWidth="1"/>
    <col min="16" max="17" width="13.28515625" style="1" bestFit="1" customWidth="1"/>
    <col min="18" max="19" width="11.42578125" style="1"/>
    <col min="20" max="20" width="16.7109375" style="1" bestFit="1" customWidth="1"/>
    <col min="21" max="21" width="15.7109375" style="1" customWidth="1"/>
    <col min="22" max="23" width="15.42578125" style="1" bestFit="1" customWidth="1"/>
    <col min="24" max="16384" width="11.42578125" style="1"/>
  </cols>
  <sheetData>
    <row r="1" spans="1:23" s="9" customFormat="1" ht="102" x14ac:dyDescent="0.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r="2" spans="1:23" x14ac:dyDescent="0.2">
      <c r="A2" s="2" t="s">
        <v>121</v>
      </c>
      <c r="B2" s="2" t="s">
        <v>1208</v>
      </c>
      <c r="C2" s="2" t="s">
        <v>121</v>
      </c>
      <c r="D2" s="2" t="s">
        <v>456</v>
      </c>
      <c r="E2" s="3">
        <v>46030</v>
      </c>
      <c r="F2" s="2" t="s">
        <v>729</v>
      </c>
      <c r="G2" s="2" t="s">
        <v>24</v>
      </c>
      <c r="H2" s="2" t="s">
        <v>25</v>
      </c>
      <c r="I2" s="2" t="s">
        <v>921</v>
      </c>
      <c r="J2" s="2" t="s">
        <v>917</v>
      </c>
      <c r="K2" s="2">
        <f t="shared" ref="K2:K31" si="0">DAYS360(P2,Q2)+1</f>
        <v>345</v>
      </c>
      <c r="L2" s="2" t="s">
        <v>917</v>
      </c>
      <c r="M2" s="2" t="s">
        <v>917</v>
      </c>
      <c r="N2" s="2">
        <v>0</v>
      </c>
      <c r="O2" s="2">
        <v>0</v>
      </c>
      <c r="P2" s="4">
        <v>46030</v>
      </c>
      <c r="Q2" s="4">
        <v>46378</v>
      </c>
      <c r="R2" s="5" t="s">
        <v>964</v>
      </c>
      <c r="S2" s="2" t="s">
        <v>26</v>
      </c>
      <c r="T2" s="6">
        <v>83087500</v>
      </c>
      <c r="U2" s="7">
        <f t="shared" ref="U2:U31" si="1">+V2/T2</f>
        <v>0.4144927576350233</v>
      </c>
      <c r="V2" s="6">
        <v>34439167</v>
      </c>
      <c r="W2" s="6">
        <f t="shared" ref="W2:W31" si="2">+T2-V2</f>
        <v>48648333</v>
      </c>
    </row>
    <row r="3" spans="1:23" x14ac:dyDescent="0.2">
      <c r="A3" s="2" t="s">
        <v>122</v>
      </c>
      <c r="B3" s="2" t="s">
        <v>1208</v>
      </c>
      <c r="C3" s="2" t="s">
        <v>122</v>
      </c>
      <c r="D3" s="2" t="s">
        <v>457</v>
      </c>
      <c r="E3" s="3">
        <v>46030</v>
      </c>
      <c r="F3" s="2" t="s">
        <v>730</v>
      </c>
      <c r="G3" s="2" t="s">
        <v>24</v>
      </c>
      <c r="H3" s="2" t="s">
        <v>25</v>
      </c>
      <c r="I3" s="2" t="s">
        <v>921</v>
      </c>
      <c r="J3" s="2" t="s">
        <v>917</v>
      </c>
      <c r="K3" s="2">
        <f t="shared" si="0"/>
        <v>345</v>
      </c>
      <c r="L3" s="2" t="s">
        <v>917</v>
      </c>
      <c r="M3" s="2" t="s">
        <v>917</v>
      </c>
      <c r="N3" s="2">
        <v>0</v>
      </c>
      <c r="O3" s="2">
        <v>0</v>
      </c>
      <c r="P3" s="4">
        <v>46030</v>
      </c>
      <c r="Q3" s="4">
        <v>46378</v>
      </c>
      <c r="R3" s="5" t="s">
        <v>965</v>
      </c>
      <c r="S3" s="2" t="s">
        <v>26</v>
      </c>
      <c r="T3" s="6">
        <v>83087500</v>
      </c>
      <c r="U3" s="7">
        <f t="shared" si="1"/>
        <v>0.4144927576350233</v>
      </c>
      <c r="V3" s="6">
        <v>34439167</v>
      </c>
      <c r="W3" s="6">
        <f t="shared" si="2"/>
        <v>48648333</v>
      </c>
    </row>
    <row r="4" spans="1:23" x14ac:dyDescent="0.2">
      <c r="A4" s="2" t="s">
        <v>123</v>
      </c>
      <c r="B4" s="2" t="s">
        <v>1208</v>
      </c>
      <c r="C4" s="2" t="s">
        <v>123</v>
      </c>
      <c r="D4" s="2" t="s">
        <v>458</v>
      </c>
      <c r="E4" s="3">
        <v>46030</v>
      </c>
      <c r="F4" s="2" t="s">
        <v>731</v>
      </c>
      <c r="G4" s="2" t="s">
        <v>24</v>
      </c>
      <c r="H4" s="2" t="s">
        <v>25</v>
      </c>
      <c r="I4" s="2" t="s">
        <v>921</v>
      </c>
      <c r="J4" s="2" t="s">
        <v>917</v>
      </c>
      <c r="K4" s="2">
        <f t="shared" si="0"/>
        <v>353</v>
      </c>
      <c r="L4" s="2" t="s">
        <v>917</v>
      </c>
      <c r="M4" s="2" t="s">
        <v>917</v>
      </c>
      <c r="N4" s="2">
        <v>0</v>
      </c>
      <c r="O4" s="2">
        <v>0</v>
      </c>
      <c r="P4" s="4">
        <v>46030</v>
      </c>
      <c r="Q4" s="4">
        <v>46386</v>
      </c>
      <c r="R4" s="5" t="s">
        <v>966</v>
      </c>
      <c r="S4" s="2" t="s">
        <v>26</v>
      </c>
      <c r="T4" s="6">
        <v>85014167</v>
      </c>
      <c r="U4" s="7">
        <f t="shared" si="1"/>
        <v>0.40509915247419881</v>
      </c>
      <c r="V4" s="6">
        <v>34439167</v>
      </c>
      <c r="W4" s="6">
        <f t="shared" si="2"/>
        <v>50575000</v>
      </c>
    </row>
    <row r="5" spans="1:23" x14ac:dyDescent="0.2">
      <c r="A5" s="2" t="s">
        <v>124</v>
      </c>
      <c r="B5" s="2" t="s">
        <v>1208</v>
      </c>
      <c r="C5" s="2" t="s">
        <v>124</v>
      </c>
      <c r="D5" s="2" t="s">
        <v>459</v>
      </c>
      <c r="E5" s="3">
        <v>46030</v>
      </c>
      <c r="F5" s="2" t="s">
        <v>732</v>
      </c>
      <c r="G5" s="2" t="s">
        <v>916</v>
      </c>
      <c r="H5" s="2" t="s">
        <v>25</v>
      </c>
      <c r="I5" s="2" t="s">
        <v>921</v>
      </c>
      <c r="J5" s="2" t="s">
        <v>917</v>
      </c>
      <c r="K5" s="2">
        <f t="shared" si="0"/>
        <v>345</v>
      </c>
      <c r="L5" s="2" t="s">
        <v>917</v>
      </c>
      <c r="M5" s="2" t="s">
        <v>917</v>
      </c>
      <c r="N5" s="2">
        <v>0</v>
      </c>
      <c r="O5" s="2">
        <v>0</v>
      </c>
      <c r="P5" s="4">
        <v>46030</v>
      </c>
      <c r="Q5" s="4">
        <v>46378</v>
      </c>
      <c r="R5" s="5" t="s">
        <v>967</v>
      </c>
      <c r="S5" s="2" t="s">
        <v>26</v>
      </c>
      <c r="T5" s="6">
        <v>28865000</v>
      </c>
      <c r="U5" s="7">
        <f t="shared" si="1"/>
        <v>0.41449274207517756</v>
      </c>
      <c r="V5" s="6">
        <v>11964333</v>
      </c>
      <c r="W5" s="6">
        <f t="shared" si="2"/>
        <v>16900667</v>
      </c>
    </row>
    <row r="6" spans="1:23" x14ac:dyDescent="0.2">
      <c r="A6" s="2" t="s">
        <v>125</v>
      </c>
      <c r="B6" s="2" t="s">
        <v>1208</v>
      </c>
      <c r="C6" s="2" t="s">
        <v>125</v>
      </c>
      <c r="D6" s="2" t="s">
        <v>460</v>
      </c>
      <c r="E6" s="3">
        <v>46030</v>
      </c>
      <c r="F6" s="2" t="s">
        <v>733</v>
      </c>
      <c r="G6" s="2" t="s">
        <v>916</v>
      </c>
      <c r="H6" s="2" t="s">
        <v>25</v>
      </c>
      <c r="I6" s="2" t="s">
        <v>921</v>
      </c>
      <c r="J6" s="2" t="s">
        <v>917</v>
      </c>
      <c r="K6" s="2">
        <f t="shared" si="0"/>
        <v>345</v>
      </c>
      <c r="L6" s="2" t="s">
        <v>917</v>
      </c>
      <c r="M6" s="2" t="s">
        <v>917</v>
      </c>
      <c r="N6" s="2">
        <v>0</v>
      </c>
      <c r="O6" s="2">
        <v>0</v>
      </c>
      <c r="P6" s="4">
        <v>46030</v>
      </c>
      <c r="Q6" s="4">
        <v>46378</v>
      </c>
      <c r="R6" s="5" t="s">
        <v>968</v>
      </c>
      <c r="S6" s="2" t="s">
        <v>26</v>
      </c>
      <c r="T6" s="6">
        <v>40135000</v>
      </c>
      <c r="U6" s="7">
        <f t="shared" si="1"/>
        <v>0.41449276192849133</v>
      </c>
      <c r="V6" s="6">
        <v>16635667</v>
      </c>
      <c r="W6" s="6">
        <f t="shared" si="2"/>
        <v>23499333</v>
      </c>
    </row>
    <row r="7" spans="1:23" x14ac:dyDescent="0.2">
      <c r="A7" s="2" t="s">
        <v>126</v>
      </c>
      <c r="B7" s="2" t="s">
        <v>1208</v>
      </c>
      <c r="C7" s="2" t="s">
        <v>126</v>
      </c>
      <c r="D7" s="2" t="s">
        <v>461</v>
      </c>
      <c r="E7" s="3">
        <v>46030</v>
      </c>
      <c r="F7" s="2" t="s">
        <v>734</v>
      </c>
      <c r="G7" s="2" t="s">
        <v>916</v>
      </c>
      <c r="H7" s="2" t="s">
        <v>25</v>
      </c>
      <c r="I7" s="2" t="s">
        <v>921</v>
      </c>
      <c r="J7" s="2" t="s">
        <v>917</v>
      </c>
      <c r="K7" s="2">
        <f t="shared" si="0"/>
        <v>9</v>
      </c>
      <c r="L7" s="2" t="s">
        <v>917</v>
      </c>
      <c r="M7" s="2" t="s">
        <v>917</v>
      </c>
      <c r="N7" s="2">
        <v>0</v>
      </c>
      <c r="O7" s="2">
        <v>0</v>
      </c>
      <c r="P7" s="4">
        <v>46030</v>
      </c>
      <c r="Q7" s="4">
        <v>46038</v>
      </c>
      <c r="R7" s="5" t="s">
        <v>969</v>
      </c>
      <c r="S7" s="2" t="s">
        <v>1101</v>
      </c>
      <c r="T7" s="6">
        <v>753000</v>
      </c>
      <c r="U7" s="7">
        <f t="shared" si="1"/>
        <v>1</v>
      </c>
      <c r="V7" s="6">
        <v>753000</v>
      </c>
      <c r="W7" s="6">
        <f t="shared" si="2"/>
        <v>0</v>
      </c>
    </row>
    <row r="8" spans="1:23" x14ac:dyDescent="0.2">
      <c r="A8" s="2" t="s">
        <v>127</v>
      </c>
      <c r="B8" s="2" t="s">
        <v>1208</v>
      </c>
      <c r="C8" s="2" t="s">
        <v>127</v>
      </c>
      <c r="D8" s="2" t="s">
        <v>462</v>
      </c>
      <c r="E8" s="3">
        <v>46030</v>
      </c>
      <c r="F8" s="2" t="s">
        <v>735</v>
      </c>
      <c r="G8" s="2" t="s">
        <v>916</v>
      </c>
      <c r="H8" s="2" t="s">
        <v>25</v>
      </c>
      <c r="I8" s="2" t="s">
        <v>921</v>
      </c>
      <c r="J8" s="2" t="s">
        <v>917</v>
      </c>
      <c r="K8" s="2">
        <f t="shared" si="0"/>
        <v>345</v>
      </c>
      <c r="L8" s="2" t="s">
        <v>917</v>
      </c>
      <c r="M8" s="2" t="s">
        <v>917</v>
      </c>
      <c r="N8" s="2">
        <v>0</v>
      </c>
      <c r="O8" s="2">
        <v>0</v>
      </c>
      <c r="P8" s="4">
        <v>46030</v>
      </c>
      <c r="Q8" s="4">
        <v>46378</v>
      </c>
      <c r="R8" s="5" t="s">
        <v>970</v>
      </c>
      <c r="S8" s="2" t="s">
        <v>26</v>
      </c>
      <c r="T8" s="6">
        <v>38226000</v>
      </c>
      <c r="U8" s="7">
        <f t="shared" si="1"/>
        <v>0.41449275362318838</v>
      </c>
      <c r="V8" s="6">
        <v>15844400</v>
      </c>
      <c r="W8" s="6">
        <f t="shared" si="2"/>
        <v>22381600</v>
      </c>
    </row>
    <row r="9" spans="1:23" x14ac:dyDescent="0.2">
      <c r="A9" s="2" t="s">
        <v>128</v>
      </c>
      <c r="B9" s="2" t="s">
        <v>1208</v>
      </c>
      <c r="C9" s="2" t="s">
        <v>128</v>
      </c>
      <c r="D9" s="2" t="s">
        <v>463</v>
      </c>
      <c r="E9" s="3">
        <v>46031</v>
      </c>
      <c r="F9" s="2" t="s">
        <v>736</v>
      </c>
      <c r="G9" s="2" t="s">
        <v>916</v>
      </c>
      <c r="H9" s="2" t="s">
        <v>25</v>
      </c>
      <c r="I9" s="2" t="s">
        <v>921</v>
      </c>
      <c r="J9" s="2" t="s">
        <v>917</v>
      </c>
      <c r="K9" s="2">
        <f t="shared" si="0"/>
        <v>345</v>
      </c>
      <c r="L9" s="2" t="s">
        <v>917</v>
      </c>
      <c r="M9" s="2" t="s">
        <v>917</v>
      </c>
      <c r="N9" s="2">
        <v>0</v>
      </c>
      <c r="O9" s="2">
        <v>0</v>
      </c>
      <c r="P9" s="4">
        <v>46031</v>
      </c>
      <c r="Q9" s="4">
        <v>46379</v>
      </c>
      <c r="R9" s="5" t="s">
        <v>971</v>
      </c>
      <c r="S9" s="2" t="s">
        <v>26</v>
      </c>
      <c r="T9" s="6">
        <v>38226000</v>
      </c>
      <c r="U9" s="7">
        <f t="shared" si="1"/>
        <v>0.4115942028985507</v>
      </c>
      <c r="V9" s="6">
        <v>15733600</v>
      </c>
      <c r="W9" s="6">
        <f t="shared" si="2"/>
        <v>22492400</v>
      </c>
    </row>
    <row r="10" spans="1:23" x14ac:dyDescent="0.2">
      <c r="A10" s="2" t="s">
        <v>129</v>
      </c>
      <c r="B10" s="2" t="s">
        <v>1208</v>
      </c>
      <c r="C10" s="2" t="s">
        <v>129</v>
      </c>
      <c r="D10" s="2" t="s">
        <v>464</v>
      </c>
      <c r="E10" s="3">
        <v>46031</v>
      </c>
      <c r="F10" s="2" t="s">
        <v>737</v>
      </c>
      <c r="G10" s="2" t="s">
        <v>916</v>
      </c>
      <c r="H10" s="2" t="s">
        <v>25</v>
      </c>
      <c r="I10" s="2" t="s">
        <v>921</v>
      </c>
      <c r="J10" s="2" t="s">
        <v>917</v>
      </c>
      <c r="K10" s="2">
        <f t="shared" si="0"/>
        <v>345</v>
      </c>
      <c r="L10" s="2" t="s">
        <v>917</v>
      </c>
      <c r="M10" s="2" t="s">
        <v>917</v>
      </c>
      <c r="N10" s="2">
        <v>0</v>
      </c>
      <c r="O10" s="2">
        <v>0</v>
      </c>
      <c r="P10" s="4">
        <v>46031</v>
      </c>
      <c r="Q10" s="4">
        <v>46379</v>
      </c>
      <c r="R10" s="5" t="s">
        <v>972</v>
      </c>
      <c r="S10" s="2" t="s">
        <v>26</v>
      </c>
      <c r="T10" s="6">
        <v>42147500</v>
      </c>
      <c r="U10" s="7">
        <f t="shared" si="1"/>
        <v>0.41159421080728392</v>
      </c>
      <c r="V10" s="6">
        <v>17347667</v>
      </c>
      <c r="W10" s="6">
        <f t="shared" si="2"/>
        <v>24799833</v>
      </c>
    </row>
    <row r="11" spans="1:23" x14ac:dyDescent="0.2">
      <c r="A11" s="2" t="s">
        <v>130</v>
      </c>
      <c r="B11" s="2" t="s">
        <v>1208</v>
      </c>
      <c r="C11" s="2" t="s">
        <v>130</v>
      </c>
      <c r="D11" s="2" t="s">
        <v>465</v>
      </c>
      <c r="E11" s="3">
        <v>46031</v>
      </c>
      <c r="F11" s="2" t="s">
        <v>738</v>
      </c>
      <c r="G11" s="2" t="s">
        <v>916</v>
      </c>
      <c r="H11" s="2" t="s">
        <v>25</v>
      </c>
      <c r="I11" s="2" t="s">
        <v>921</v>
      </c>
      <c r="J11" s="2" t="s">
        <v>917</v>
      </c>
      <c r="K11" s="2">
        <f t="shared" si="0"/>
        <v>345</v>
      </c>
      <c r="L11" s="2" t="s">
        <v>917</v>
      </c>
      <c r="M11" s="2" t="s">
        <v>917</v>
      </c>
      <c r="N11" s="2">
        <v>0</v>
      </c>
      <c r="O11" s="2">
        <v>0</v>
      </c>
      <c r="P11" s="4">
        <v>46031</v>
      </c>
      <c r="Q11" s="4">
        <v>46379</v>
      </c>
      <c r="R11" s="5" t="s">
        <v>973</v>
      </c>
      <c r="S11" s="2" t="s">
        <v>26</v>
      </c>
      <c r="T11" s="6">
        <v>38226000</v>
      </c>
      <c r="U11" s="7">
        <f t="shared" si="1"/>
        <v>0.4115942028985507</v>
      </c>
      <c r="V11" s="6">
        <v>15733600</v>
      </c>
      <c r="W11" s="6">
        <f t="shared" si="2"/>
        <v>22492400</v>
      </c>
    </row>
    <row r="12" spans="1:23" x14ac:dyDescent="0.2">
      <c r="A12" s="2" t="s">
        <v>131</v>
      </c>
      <c r="B12" s="2" t="s">
        <v>1208</v>
      </c>
      <c r="C12" s="2" t="s">
        <v>131</v>
      </c>
      <c r="D12" s="2" t="s">
        <v>466</v>
      </c>
      <c r="E12" s="3">
        <v>46031</v>
      </c>
      <c r="F12" s="2" t="s">
        <v>739</v>
      </c>
      <c r="G12" s="2" t="s">
        <v>24</v>
      </c>
      <c r="H12" s="2" t="s">
        <v>25</v>
      </c>
      <c r="I12" s="2" t="s">
        <v>921</v>
      </c>
      <c r="J12" s="2" t="s">
        <v>917</v>
      </c>
      <c r="K12" s="2">
        <f t="shared" si="0"/>
        <v>344</v>
      </c>
      <c r="L12" s="2" t="s">
        <v>917</v>
      </c>
      <c r="M12" s="2" t="s">
        <v>917</v>
      </c>
      <c r="N12" s="2">
        <v>0</v>
      </c>
      <c r="O12" s="2">
        <v>0</v>
      </c>
      <c r="P12" s="4">
        <v>46032</v>
      </c>
      <c r="Q12" s="4">
        <v>46379</v>
      </c>
      <c r="R12" s="5" t="s">
        <v>974</v>
      </c>
      <c r="S12" s="2" t="s">
        <v>26</v>
      </c>
      <c r="T12" s="6">
        <v>67436000</v>
      </c>
      <c r="U12" s="7">
        <f t="shared" si="1"/>
        <v>0.41159420784150896</v>
      </c>
      <c r="V12" s="6">
        <v>27756267</v>
      </c>
      <c r="W12" s="6">
        <f t="shared" si="2"/>
        <v>39679733</v>
      </c>
    </row>
    <row r="13" spans="1:23" x14ac:dyDescent="0.2">
      <c r="A13" s="2" t="s">
        <v>132</v>
      </c>
      <c r="B13" s="2" t="s">
        <v>1208</v>
      </c>
      <c r="C13" s="2" t="s">
        <v>132</v>
      </c>
      <c r="D13" s="2" t="s">
        <v>467</v>
      </c>
      <c r="E13" s="3">
        <v>46031</v>
      </c>
      <c r="F13" s="2" t="s">
        <v>740</v>
      </c>
      <c r="G13" s="2" t="s">
        <v>916</v>
      </c>
      <c r="H13" s="2" t="s">
        <v>25</v>
      </c>
      <c r="I13" s="2" t="s">
        <v>921</v>
      </c>
      <c r="J13" s="2" t="s">
        <v>917</v>
      </c>
      <c r="K13" s="2">
        <f t="shared" si="0"/>
        <v>344</v>
      </c>
      <c r="L13" s="2" t="s">
        <v>917</v>
      </c>
      <c r="M13" s="2" t="s">
        <v>917</v>
      </c>
      <c r="N13" s="2">
        <v>0</v>
      </c>
      <c r="O13" s="2">
        <v>0</v>
      </c>
      <c r="P13" s="4">
        <v>46032</v>
      </c>
      <c r="Q13" s="4">
        <v>46379</v>
      </c>
      <c r="R13" s="5" t="s">
        <v>975</v>
      </c>
      <c r="S13" s="2" t="s">
        <v>26</v>
      </c>
      <c r="T13" s="6">
        <v>34925500</v>
      </c>
      <c r="U13" s="7">
        <f t="shared" si="1"/>
        <v>0.41159419335442587</v>
      </c>
      <c r="V13" s="6">
        <v>14375133</v>
      </c>
      <c r="W13" s="6">
        <f t="shared" si="2"/>
        <v>20550367</v>
      </c>
    </row>
    <row r="14" spans="1:23" x14ac:dyDescent="0.2">
      <c r="A14" s="2" t="s">
        <v>133</v>
      </c>
      <c r="B14" s="2" t="s">
        <v>1208</v>
      </c>
      <c r="C14" s="2" t="s">
        <v>133</v>
      </c>
      <c r="D14" s="2" t="s">
        <v>468</v>
      </c>
      <c r="E14" s="3">
        <v>46031</v>
      </c>
      <c r="F14" s="2" t="s">
        <v>741</v>
      </c>
      <c r="G14" s="2" t="s">
        <v>916</v>
      </c>
      <c r="H14" s="2" t="s">
        <v>25</v>
      </c>
      <c r="I14" s="2" t="s">
        <v>921</v>
      </c>
      <c r="J14" s="2" t="s">
        <v>917</v>
      </c>
      <c r="K14" s="2">
        <f t="shared" si="0"/>
        <v>344</v>
      </c>
      <c r="L14" s="2" t="s">
        <v>917</v>
      </c>
      <c r="M14" s="2" t="s">
        <v>917</v>
      </c>
      <c r="N14" s="2">
        <v>0</v>
      </c>
      <c r="O14" s="2">
        <v>0</v>
      </c>
      <c r="P14" s="4">
        <v>46032</v>
      </c>
      <c r="Q14" s="4">
        <v>46379</v>
      </c>
      <c r="R14" s="5" t="s">
        <v>976</v>
      </c>
      <c r="S14" s="2" t="s">
        <v>26</v>
      </c>
      <c r="T14" s="6">
        <v>28876500</v>
      </c>
      <c r="U14" s="7">
        <f t="shared" si="1"/>
        <v>0.4115942028985507</v>
      </c>
      <c r="V14" s="6">
        <v>11885400</v>
      </c>
      <c r="W14" s="6">
        <f t="shared" si="2"/>
        <v>16991100</v>
      </c>
    </row>
    <row r="15" spans="1:23" x14ac:dyDescent="0.2">
      <c r="A15" s="2" t="s">
        <v>134</v>
      </c>
      <c r="B15" s="2" t="s">
        <v>1208</v>
      </c>
      <c r="C15" s="2" t="s">
        <v>134</v>
      </c>
      <c r="D15" s="2" t="s">
        <v>469</v>
      </c>
      <c r="E15" s="3">
        <v>46031</v>
      </c>
      <c r="F15" s="2" t="s">
        <v>742</v>
      </c>
      <c r="G15" s="2" t="s">
        <v>24</v>
      </c>
      <c r="H15" s="2" t="s">
        <v>25</v>
      </c>
      <c r="I15" s="2" t="s">
        <v>921</v>
      </c>
      <c r="J15" s="2" t="s">
        <v>917</v>
      </c>
      <c r="K15" s="2">
        <f t="shared" si="0"/>
        <v>344</v>
      </c>
      <c r="L15" s="2" t="s">
        <v>917</v>
      </c>
      <c r="M15" s="2" t="s">
        <v>917</v>
      </c>
      <c r="N15" s="2">
        <v>0</v>
      </c>
      <c r="O15" s="2">
        <v>0</v>
      </c>
      <c r="P15" s="4">
        <v>46032</v>
      </c>
      <c r="Q15" s="4">
        <v>46379</v>
      </c>
      <c r="R15" s="5" t="s">
        <v>977</v>
      </c>
      <c r="S15" s="2" t="s">
        <v>26</v>
      </c>
      <c r="T15" s="6">
        <v>43504500</v>
      </c>
      <c r="U15" s="7">
        <f t="shared" si="1"/>
        <v>0.4115942028985507</v>
      </c>
      <c r="V15" s="6">
        <v>17906200</v>
      </c>
      <c r="W15" s="6">
        <f t="shared" si="2"/>
        <v>25598300</v>
      </c>
    </row>
    <row r="16" spans="1:23" x14ac:dyDescent="0.2">
      <c r="A16" s="2" t="s">
        <v>135</v>
      </c>
      <c r="B16" s="2" t="s">
        <v>1208</v>
      </c>
      <c r="C16" s="2" t="s">
        <v>135</v>
      </c>
      <c r="D16" s="2" t="s">
        <v>470</v>
      </c>
      <c r="E16" s="3">
        <v>46031</v>
      </c>
      <c r="F16" s="2" t="s">
        <v>743</v>
      </c>
      <c r="G16" s="2" t="s">
        <v>916</v>
      </c>
      <c r="H16" s="2" t="s">
        <v>25</v>
      </c>
      <c r="I16" s="2" t="s">
        <v>921</v>
      </c>
      <c r="J16" s="2" t="s">
        <v>917</v>
      </c>
      <c r="K16" s="2">
        <f t="shared" si="0"/>
        <v>344</v>
      </c>
      <c r="L16" s="2" t="s">
        <v>917</v>
      </c>
      <c r="M16" s="2" t="s">
        <v>917</v>
      </c>
      <c r="N16" s="2">
        <v>0</v>
      </c>
      <c r="O16" s="2">
        <v>0</v>
      </c>
      <c r="P16" s="4">
        <v>46032</v>
      </c>
      <c r="Q16" s="4">
        <v>46379</v>
      </c>
      <c r="R16" s="5" t="s">
        <v>978</v>
      </c>
      <c r="S16" s="2" t="s">
        <v>26</v>
      </c>
      <c r="T16" s="6">
        <v>28876500</v>
      </c>
      <c r="U16" s="7">
        <f t="shared" si="1"/>
        <v>0.4115942028985507</v>
      </c>
      <c r="V16" s="6">
        <v>11885400</v>
      </c>
      <c r="W16" s="6">
        <f t="shared" si="2"/>
        <v>16991100</v>
      </c>
    </row>
    <row r="17" spans="1:23" x14ac:dyDescent="0.2">
      <c r="A17" s="2" t="s">
        <v>136</v>
      </c>
      <c r="B17" s="2" t="s">
        <v>1208</v>
      </c>
      <c r="C17" s="2" t="s">
        <v>136</v>
      </c>
      <c r="D17" s="2" t="s">
        <v>471</v>
      </c>
      <c r="E17" s="3">
        <v>46035</v>
      </c>
      <c r="F17" s="2" t="s">
        <v>744</v>
      </c>
      <c r="G17" s="2" t="s">
        <v>916</v>
      </c>
      <c r="H17" s="2" t="s">
        <v>25</v>
      </c>
      <c r="I17" s="2" t="s">
        <v>921</v>
      </c>
      <c r="J17" s="2" t="s">
        <v>917</v>
      </c>
      <c r="K17" s="2">
        <f t="shared" si="0"/>
        <v>332</v>
      </c>
      <c r="L17" s="2" t="s">
        <v>917</v>
      </c>
      <c r="M17" s="2" t="s">
        <v>917</v>
      </c>
      <c r="N17" s="2">
        <v>0</v>
      </c>
      <c r="O17" s="2">
        <v>0</v>
      </c>
      <c r="P17" s="4">
        <v>46036</v>
      </c>
      <c r="Q17" s="4">
        <v>46371</v>
      </c>
      <c r="R17" s="5" t="s">
        <v>979</v>
      </c>
      <c r="S17" s="2" t="s">
        <v>26</v>
      </c>
      <c r="T17" s="6">
        <v>26473500</v>
      </c>
      <c r="U17" s="7">
        <f t="shared" si="1"/>
        <v>0.4144144144144144</v>
      </c>
      <c r="V17" s="6">
        <v>10971000</v>
      </c>
      <c r="W17" s="6">
        <f t="shared" si="2"/>
        <v>15502500</v>
      </c>
    </row>
    <row r="18" spans="1:23" x14ac:dyDescent="0.2">
      <c r="A18" s="2" t="s">
        <v>137</v>
      </c>
      <c r="B18" s="2" t="s">
        <v>1208</v>
      </c>
      <c r="C18" s="2" t="s">
        <v>137</v>
      </c>
      <c r="D18" s="2" t="s">
        <v>472</v>
      </c>
      <c r="E18" s="3">
        <v>46035</v>
      </c>
      <c r="F18" s="2" t="s">
        <v>745</v>
      </c>
      <c r="G18" s="2" t="s">
        <v>24</v>
      </c>
      <c r="H18" s="2" t="s">
        <v>25</v>
      </c>
      <c r="I18" s="2" t="s">
        <v>921</v>
      </c>
      <c r="J18" s="2" t="s">
        <v>917</v>
      </c>
      <c r="K18" s="2">
        <f t="shared" si="0"/>
        <v>329</v>
      </c>
      <c r="L18" s="2" t="s">
        <v>917</v>
      </c>
      <c r="M18" s="2" t="s">
        <v>917</v>
      </c>
      <c r="N18" s="2">
        <v>0</v>
      </c>
      <c r="O18" s="2">
        <v>0</v>
      </c>
      <c r="P18" s="4">
        <v>46036</v>
      </c>
      <c r="Q18" s="4">
        <v>46368</v>
      </c>
      <c r="R18" s="5" t="s">
        <v>980</v>
      </c>
      <c r="S18" s="2" t="s">
        <v>26</v>
      </c>
      <c r="T18" s="6">
        <v>57860000</v>
      </c>
      <c r="U18" s="7">
        <f t="shared" si="1"/>
        <v>0.41818181818181815</v>
      </c>
      <c r="V18" s="6">
        <v>24196000</v>
      </c>
      <c r="W18" s="6">
        <f t="shared" si="2"/>
        <v>33664000</v>
      </c>
    </row>
    <row r="19" spans="1:23" x14ac:dyDescent="0.2">
      <c r="A19" s="2" t="s">
        <v>138</v>
      </c>
      <c r="B19" s="2" t="s">
        <v>1208</v>
      </c>
      <c r="C19" s="2" t="s">
        <v>138</v>
      </c>
      <c r="D19" s="2" t="s">
        <v>473</v>
      </c>
      <c r="E19" s="3">
        <v>46035</v>
      </c>
      <c r="F19" s="2" t="s">
        <v>746</v>
      </c>
      <c r="G19" s="2" t="s">
        <v>916</v>
      </c>
      <c r="H19" s="2" t="s">
        <v>25</v>
      </c>
      <c r="I19" s="2" t="s">
        <v>921</v>
      </c>
      <c r="J19" s="2" t="s">
        <v>917</v>
      </c>
      <c r="K19" s="2">
        <f t="shared" si="0"/>
        <v>340</v>
      </c>
      <c r="L19" s="2" t="s">
        <v>917</v>
      </c>
      <c r="M19" s="2" t="s">
        <v>917</v>
      </c>
      <c r="N19" s="2">
        <v>0</v>
      </c>
      <c r="O19" s="2">
        <v>0</v>
      </c>
      <c r="P19" s="4">
        <v>46036</v>
      </c>
      <c r="Q19" s="4">
        <v>46379</v>
      </c>
      <c r="R19" s="5" t="s">
        <v>981</v>
      </c>
      <c r="S19" s="2" t="s">
        <v>26</v>
      </c>
      <c r="T19" s="6">
        <v>39669667</v>
      </c>
      <c r="U19" s="7">
        <f t="shared" si="1"/>
        <v>0.40469207871092039</v>
      </c>
      <c r="V19" s="6">
        <v>16054000</v>
      </c>
      <c r="W19" s="6">
        <f t="shared" si="2"/>
        <v>23615667</v>
      </c>
    </row>
    <row r="20" spans="1:23" x14ac:dyDescent="0.2">
      <c r="A20" s="2" t="s">
        <v>139</v>
      </c>
      <c r="B20" s="2" t="s">
        <v>1208</v>
      </c>
      <c r="C20" s="2" t="s">
        <v>139</v>
      </c>
      <c r="D20" s="2" t="s">
        <v>474</v>
      </c>
      <c r="E20" s="3">
        <v>46035</v>
      </c>
      <c r="F20" s="2" t="s">
        <v>747</v>
      </c>
      <c r="G20" s="2" t="s">
        <v>916</v>
      </c>
      <c r="H20" s="2" t="s">
        <v>25</v>
      </c>
      <c r="I20" s="2" t="s">
        <v>921</v>
      </c>
      <c r="J20" s="2" t="s">
        <v>917</v>
      </c>
      <c r="K20" s="2">
        <f t="shared" si="0"/>
        <v>340</v>
      </c>
      <c r="L20" s="2" t="s">
        <v>917</v>
      </c>
      <c r="M20" s="2" t="s">
        <v>917</v>
      </c>
      <c r="N20" s="2">
        <v>0</v>
      </c>
      <c r="O20" s="2">
        <v>0</v>
      </c>
      <c r="P20" s="4">
        <v>46036</v>
      </c>
      <c r="Q20" s="4">
        <v>46379</v>
      </c>
      <c r="R20" s="5" t="s">
        <v>982</v>
      </c>
      <c r="S20" s="2" t="s">
        <v>26</v>
      </c>
      <c r="T20" s="6">
        <v>27109500</v>
      </c>
      <c r="U20" s="7">
        <f t="shared" si="1"/>
        <v>0.40469208211143692</v>
      </c>
      <c r="V20" s="6">
        <v>10971000</v>
      </c>
      <c r="W20" s="6">
        <f t="shared" si="2"/>
        <v>16138500</v>
      </c>
    </row>
    <row r="21" spans="1:23" x14ac:dyDescent="0.2">
      <c r="A21" s="2" t="s">
        <v>140</v>
      </c>
      <c r="B21" s="2" t="s">
        <v>1208</v>
      </c>
      <c r="C21" s="2" t="s">
        <v>140</v>
      </c>
      <c r="D21" s="2" t="s">
        <v>475</v>
      </c>
      <c r="E21" s="3">
        <v>46035</v>
      </c>
      <c r="F21" s="2" t="s">
        <v>748</v>
      </c>
      <c r="G21" s="2" t="s">
        <v>24</v>
      </c>
      <c r="H21" s="2" t="s">
        <v>25</v>
      </c>
      <c r="I21" s="2" t="s">
        <v>921</v>
      </c>
      <c r="J21" s="2" t="s">
        <v>917</v>
      </c>
      <c r="K21" s="2">
        <f t="shared" si="0"/>
        <v>341</v>
      </c>
      <c r="L21" s="2" t="s">
        <v>917</v>
      </c>
      <c r="M21" s="2" t="s">
        <v>917</v>
      </c>
      <c r="N21" s="2">
        <v>0</v>
      </c>
      <c r="O21" s="2">
        <v>0</v>
      </c>
      <c r="P21" s="4">
        <v>46036</v>
      </c>
      <c r="Q21" s="4">
        <v>46380</v>
      </c>
      <c r="R21" s="5" t="s">
        <v>983</v>
      </c>
      <c r="S21" s="2" t="s">
        <v>26</v>
      </c>
      <c r="T21" s="6">
        <v>43126200</v>
      </c>
      <c r="U21" s="7">
        <f t="shared" si="1"/>
        <v>0.40350877192982454</v>
      </c>
      <c r="V21" s="6">
        <v>17401800</v>
      </c>
      <c r="W21" s="6">
        <f t="shared" si="2"/>
        <v>25724400</v>
      </c>
    </row>
    <row r="22" spans="1:23" x14ac:dyDescent="0.2">
      <c r="A22" s="2" t="s">
        <v>141</v>
      </c>
      <c r="B22" s="2" t="s">
        <v>1208</v>
      </c>
      <c r="C22" s="2" t="s">
        <v>141</v>
      </c>
      <c r="D22" s="2" t="s">
        <v>476</v>
      </c>
      <c r="E22" s="3">
        <v>46035</v>
      </c>
      <c r="F22" s="2" t="s">
        <v>749</v>
      </c>
      <c r="G22" s="2" t="s">
        <v>916</v>
      </c>
      <c r="H22" s="2" t="s">
        <v>25</v>
      </c>
      <c r="I22" s="2" t="s">
        <v>921</v>
      </c>
      <c r="J22" s="2" t="s">
        <v>917</v>
      </c>
      <c r="K22" s="2">
        <f t="shared" si="0"/>
        <v>20</v>
      </c>
      <c r="L22" s="2" t="s">
        <v>917</v>
      </c>
      <c r="M22" s="2" t="s">
        <v>917</v>
      </c>
      <c r="N22" s="2">
        <v>0</v>
      </c>
      <c r="O22" s="2">
        <v>0</v>
      </c>
      <c r="P22" s="4">
        <v>46036</v>
      </c>
      <c r="Q22" s="4">
        <v>46056</v>
      </c>
      <c r="R22" s="5" t="s">
        <v>984</v>
      </c>
      <c r="S22" s="2" t="s">
        <v>1101</v>
      </c>
      <c r="T22" s="6">
        <v>1757000</v>
      </c>
      <c r="U22" s="7">
        <f t="shared" si="1"/>
        <v>1</v>
      </c>
      <c r="V22" s="6">
        <v>1757000</v>
      </c>
      <c r="W22" s="6">
        <f t="shared" si="2"/>
        <v>0</v>
      </c>
    </row>
    <row r="23" spans="1:23" x14ac:dyDescent="0.2">
      <c r="A23" s="2" t="s">
        <v>142</v>
      </c>
      <c r="B23" s="2" t="s">
        <v>1208</v>
      </c>
      <c r="C23" s="2" t="s">
        <v>142</v>
      </c>
      <c r="D23" s="2" t="s">
        <v>477</v>
      </c>
      <c r="E23" s="3">
        <v>46035</v>
      </c>
      <c r="F23" s="2" t="s">
        <v>750</v>
      </c>
      <c r="G23" s="2" t="s">
        <v>916</v>
      </c>
      <c r="H23" s="2" t="s">
        <v>25</v>
      </c>
      <c r="I23" s="2" t="s">
        <v>921</v>
      </c>
      <c r="J23" s="2" t="s">
        <v>917</v>
      </c>
      <c r="K23" s="2">
        <f t="shared" si="0"/>
        <v>347</v>
      </c>
      <c r="L23" s="2" t="s">
        <v>917</v>
      </c>
      <c r="M23" s="2" t="s">
        <v>917</v>
      </c>
      <c r="N23" s="2">
        <v>0</v>
      </c>
      <c r="O23" s="2">
        <v>0</v>
      </c>
      <c r="P23" s="4">
        <v>46036</v>
      </c>
      <c r="Q23" s="4">
        <v>46386</v>
      </c>
      <c r="R23" s="5" t="s">
        <v>985</v>
      </c>
      <c r="S23" s="2" t="s">
        <v>26</v>
      </c>
      <c r="T23" s="6">
        <v>29116000</v>
      </c>
      <c r="U23" s="7">
        <f t="shared" si="1"/>
        <v>0.39655172413793105</v>
      </c>
      <c r="V23" s="6">
        <v>11546000</v>
      </c>
      <c r="W23" s="6">
        <f t="shared" si="2"/>
        <v>17570000</v>
      </c>
    </row>
    <row r="24" spans="1:23" x14ac:dyDescent="0.2">
      <c r="A24" s="2" t="s">
        <v>143</v>
      </c>
      <c r="B24" s="2" t="s">
        <v>1208</v>
      </c>
      <c r="C24" s="2" t="s">
        <v>143</v>
      </c>
      <c r="D24" s="2" t="s">
        <v>478</v>
      </c>
      <c r="E24" s="3">
        <v>46035</v>
      </c>
      <c r="F24" s="2" t="s">
        <v>751</v>
      </c>
      <c r="G24" s="2" t="s">
        <v>916</v>
      </c>
      <c r="H24" s="2" t="s">
        <v>25</v>
      </c>
      <c r="I24" s="2" t="s">
        <v>921</v>
      </c>
      <c r="J24" s="2" t="s">
        <v>917</v>
      </c>
      <c r="K24" s="2">
        <f t="shared" si="0"/>
        <v>347</v>
      </c>
      <c r="L24" s="2" t="s">
        <v>917</v>
      </c>
      <c r="M24" s="2" t="s">
        <v>917</v>
      </c>
      <c r="N24" s="2">
        <v>0</v>
      </c>
      <c r="O24" s="2">
        <v>0</v>
      </c>
      <c r="P24" s="4">
        <v>46036</v>
      </c>
      <c r="Q24" s="4">
        <v>46386</v>
      </c>
      <c r="R24" s="5" t="s">
        <v>986</v>
      </c>
      <c r="S24" s="2" t="s">
        <v>26</v>
      </c>
      <c r="T24" s="6">
        <v>29116000</v>
      </c>
      <c r="U24" s="7">
        <f t="shared" si="1"/>
        <v>0.39655172413793105</v>
      </c>
      <c r="V24" s="6">
        <v>11546000</v>
      </c>
      <c r="W24" s="6">
        <f t="shared" si="2"/>
        <v>17570000</v>
      </c>
    </row>
    <row r="25" spans="1:23" x14ac:dyDescent="0.2">
      <c r="A25" s="2" t="s">
        <v>144</v>
      </c>
      <c r="B25" s="2" t="s">
        <v>1208</v>
      </c>
      <c r="C25" s="2" t="s">
        <v>144</v>
      </c>
      <c r="D25" s="2" t="s">
        <v>479</v>
      </c>
      <c r="E25" s="3">
        <v>46035</v>
      </c>
      <c r="F25" s="2" t="s">
        <v>752</v>
      </c>
      <c r="G25" s="2" t="s">
        <v>916</v>
      </c>
      <c r="H25" s="2" t="s">
        <v>25</v>
      </c>
      <c r="I25" s="2" t="s">
        <v>921</v>
      </c>
      <c r="J25" s="2" t="s">
        <v>917</v>
      </c>
      <c r="K25" s="2">
        <f t="shared" si="0"/>
        <v>344</v>
      </c>
      <c r="L25" s="2" t="s">
        <v>917</v>
      </c>
      <c r="M25" s="2" t="s">
        <v>917</v>
      </c>
      <c r="N25" s="2">
        <v>0</v>
      </c>
      <c r="O25" s="2">
        <v>0</v>
      </c>
      <c r="P25" s="4">
        <v>46036</v>
      </c>
      <c r="Q25" s="4">
        <v>46383</v>
      </c>
      <c r="R25" s="5" t="s">
        <v>987</v>
      </c>
      <c r="S25" s="2" t="s">
        <v>26</v>
      </c>
      <c r="T25" s="6">
        <v>28865000</v>
      </c>
      <c r="U25" s="7">
        <f t="shared" si="1"/>
        <v>0.4</v>
      </c>
      <c r="V25" s="6">
        <v>11546000</v>
      </c>
      <c r="W25" s="6">
        <f t="shared" si="2"/>
        <v>17319000</v>
      </c>
    </row>
    <row r="26" spans="1:23" x14ac:dyDescent="0.2">
      <c r="A26" s="2" t="s">
        <v>145</v>
      </c>
      <c r="B26" s="2" t="s">
        <v>1208</v>
      </c>
      <c r="C26" s="2" t="s">
        <v>145</v>
      </c>
      <c r="D26" s="2" t="s">
        <v>480</v>
      </c>
      <c r="E26" s="3">
        <v>46035</v>
      </c>
      <c r="F26" s="2" t="s">
        <v>753</v>
      </c>
      <c r="G26" s="2" t="s">
        <v>916</v>
      </c>
      <c r="H26" s="2" t="s">
        <v>25</v>
      </c>
      <c r="I26" s="2" t="s">
        <v>921</v>
      </c>
      <c r="J26" s="2" t="s">
        <v>917</v>
      </c>
      <c r="K26" s="2">
        <f t="shared" si="0"/>
        <v>347</v>
      </c>
      <c r="L26" s="2" t="s">
        <v>917</v>
      </c>
      <c r="M26" s="2" t="s">
        <v>917</v>
      </c>
      <c r="N26" s="2">
        <v>0</v>
      </c>
      <c r="O26" s="2">
        <v>0</v>
      </c>
      <c r="P26" s="4">
        <v>46036</v>
      </c>
      <c r="Q26" s="4">
        <v>46386</v>
      </c>
      <c r="R26" s="5" t="s">
        <v>988</v>
      </c>
      <c r="S26" s="2" t="s">
        <v>26</v>
      </c>
      <c r="T26" s="6">
        <v>29116000</v>
      </c>
      <c r="U26" s="7">
        <f t="shared" si="1"/>
        <v>0.39655172413793105</v>
      </c>
      <c r="V26" s="6">
        <v>11546000</v>
      </c>
      <c r="W26" s="6">
        <f t="shared" si="2"/>
        <v>17570000</v>
      </c>
    </row>
    <row r="27" spans="1:23" x14ac:dyDescent="0.2">
      <c r="A27" s="2" t="s">
        <v>146</v>
      </c>
      <c r="B27" s="2" t="s">
        <v>1208</v>
      </c>
      <c r="C27" s="2" t="s">
        <v>146</v>
      </c>
      <c r="D27" s="2" t="s">
        <v>481</v>
      </c>
      <c r="E27" s="3">
        <v>46035</v>
      </c>
      <c r="F27" s="2" t="s">
        <v>754</v>
      </c>
      <c r="G27" s="2" t="s">
        <v>916</v>
      </c>
      <c r="H27" s="2" t="s">
        <v>25</v>
      </c>
      <c r="I27" s="2" t="s">
        <v>921</v>
      </c>
      <c r="J27" s="2" t="s">
        <v>917</v>
      </c>
      <c r="K27" s="2">
        <f t="shared" si="0"/>
        <v>347</v>
      </c>
      <c r="L27" s="2" t="s">
        <v>917</v>
      </c>
      <c r="M27" s="2" t="s">
        <v>917</v>
      </c>
      <c r="N27" s="2">
        <v>0</v>
      </c>
      <c r="O27" s="2">
        <v>0</v>
      </c>
      <c r="P27" s="4">
        <v>46036</v>
      </c>
      <c r="Q27" s="4">
        <v>46386</v>
      </c>
      <c r="R27" s="5" t="s">
        <v>989</v>
      </c>
      <c r="S27" s="2" t="s">
        <v>26</v>
      </c>
      <c r="T27" s="6">
        <v>29116000</v>
      </c>
      <c r="U27" s="7">
        <f t="shared" si="1"/>
        <v>0.39655172413793105</v>
      </c>
      <c r="V27" s="6">
        <v>11546000</v>
      </c>
      <c r="W27" s="6">
        <f t="shared" si="2"/>
        <v>17570000</v>
      </c>
    </row>
    <row r="28" spans="1:23" x14ac:dyDescent="0.2">
      <c r="A28" s="2" t="s">
        <v>147</v>
      </c>
      <c r="B28" s="2" t="s">
        <v>1208</v>
      </c>
      <c r="C28" s="2" t="s">
        <v>147</v>
      </c>
      <c r="D28" s="2" t="s">
        <v>482</v>
      </c>
      <c r="E28" s="3">
        <v>46035</v>
      </c>
      <c r="F28" s="2" t="s">
        <v>755</v>
      </c>
      <c r="G28" s="2" t="s">
        <v>916</v>
      </c>
      <c r="H28" s="2" t="s">
        <v>25</v>
      </c>
      <c r="I28" s="2" t="s">
        <v>921</v>
      </c>
      <c r="J28" s="2" t="s">
        <v>917</v>
      </c>
      <c r="K28" s="2">
        <f t="shared" si="0"/>
        <v>339</v>
      </c>
      <c r="L28" s="2" t="s">
        <v>917</v>
      </c>
      <c r="M28" s="2" t="s">
        <v>917</v>
      </c>
      <c r="N28" s="2">
        <v>0</v>
      </c>
      <c r="O28" s="2">
        <v>0</v>
      </c>
      <c r="P28" s="4">
        <v>46036</v>
      </c>
      <c r="Q28" s="4">
        <v>46378</v>
      </c>
      <c r="R28" s="5" t="s">
        <v>990</v>
      </c>
      <c r="S28" s="2" t="s">
        <v>26</v>
      </c>
      <c r="T28" s="6">
        <v>28865000</v>
      </c>
      <c r="U28" s="7">
        <f t="shared" si="1"/>
        <v>0.4</v>
      </c>
      <c r="V28" s="6">
        <v>11546000</v>
      </c>
      <c r="W28" s="6">
        <f t="shared" si="2"/>
        <v>17319000</v>
      </c>
    </row>
    <row r="29" spans="1:23" x14ac:dyDescent="0.2">
      <c r="A29" s="2" t="s">
        <v>148</v>
      </c>
      <c r="B29" s="2" t="s">
        <v>1208</v>
      </c>
      <c r="C29" s="2" t="s">
        <v>148</v>
      </c>
      <c r="D29" s="2" t="s">
        <v>483</v>
      </c>
      <c r="E29" s="3">
        <v>46035</v>
      </c>
      <c r="F29" s="2" t="s">
        <v>756</v>
      </c>
      <c r="G29" s="2" t="s">
        <v>24</v>
      </c>
      <c r="H29" s="2" t="s">
        <v>25</v>
      </c>
      <c r="I29" s="2" t="s">
        <v>921</v>
      </c>
      <c r="J29" s="2" t="s">
        <v>917</v>
      </c>
      <c r="K29" s="2">
        <f t="shared" si="0"/>
        <v>344</v>
      </c>
      <c r="L29" s="2" t="s">
        <v>917</v>
      </c>
      <c r="M29" s="2" t="s">
        <v>917</v>
      </c>
      <c r="N29" s="2">
        <v>0</v>
      </c>
      <c r="O29" s="2">
        <v>0</v>
      </c>
      <c r="P29" s="4">
        <v>46036</v>
      </c>
      <c r="Q29" s="4">
        <v>46383</v>
      </c>
      <c r="R29" s="5" t="s">
        <v>991</v>
      </c>
      <c r="S29" s="2" t="s">
        <v>26</v>
      </c>
      <c r="T29" s="6">
        <v>43504500</v>
      </c>
      <c r="U29" s="7">
        <f t="shared" si="1"/>
        <v>0.4</v>
      </c>
      <c r="V29" s="6">
        <v>17401800</v>
      </c>
      <c r="W29" s="6">
        <f t="shared" si="2"/>
        <v>26102700</v>
      </c>
    </row>
    <row r="30" spans="1:23" x14ac:dyDescent="0.2">
      <c r="A30" s="2" t="s">
        <v>149</v>
      </c>
      <c r="B30" s="2" t="s">
        <v>1208</v>
      </c>
      <c r="C30" s="2" t="s">
        <v>149</v>
      </c>
      <c r="D30" s="2" t="s">
        <v>484</v>
      </c>
      <c r="E30" s="3">
        <v>46035</v>
      </c>
      <c r="F30" s="2" t="s">
        <v>757</v>
      </c>
      <c r="G30" s="2" t="s">
        <v>916</v>
      </c>
      <c r="H30" s="2" t="s">
        <v>25</v>
      </c>
      <c r="I30" s="2" t="s">
        <v>921</v>
      </c>
      <c r="J30" s="2" t="s">
        <v>917</v>
      </c>
      <c r="K30" s="2">
        <f t="shared" si="0"/>
        <v>344</v>
      </c>
      <c r="L30" s="2" t="s">
        <v>917</v>
      </c>
      <c r="M30" s="2" t="s">
        <v>917</v>
      </c>
      <c r="N30" s="2">
        <v>0</v>
      </c>
      <c r="O30" s="2">
        <v>0</v>
      </c>
      <c r="P30" s="4">
        <v>46036</v>
      </c>
      <c r="Q30" s="4">
        <v>46383</v>
      </c>
      <c r="R30" s="5" t="s">
        <v>992</v>
      </c>
      <c r="S30" s="2" t="s">
        <v>26</v>
      </c>
      <c r="T30" s="6">
        <v>42147500</v>
      </c>
      <c r="U30" s="7">
        <f t="shared" si="1"/>
        <v>0.4</v>
      </c>
      <c r="V30" s="6">
        <v>16859000</v>
      </c>
      <c r="W30" s="6">
        <f t="shared" si="2"/>
        <v>25288500</v>
      </c>
    </row>
    <row r="31" spans="1:23" x14ac:dyDescent="0.2">
      <c r="A31" s="2" t="s">
        <v>150</v>
      </c>
      <c r="B31" s="2" t="s">
        <v>1208</v>
      </c>
      <c r="C31" s="2" t="s">
        <v>150</v>
      </c>
      <c r="D31" s="2" t="s">
        <v>485</v>
      </c>
      <c r="E31" s="3">
        <v>46035</v>
      </c>
      <c r="F31" s="2" t="s">
        <v>758</v>
      </c>
      <c r="G31" s="2" t="s">
        <v>916</v>
      </c>
      <c r="H31" s="2" t="s">
        <v>25</v>
      </c>
      <c r="I31" s="2" t="s">
        <v>921</v>
      </c>
      <c r="J31" s="2" t="s">
        <v>917</v>
      </c>
      <c r="K31" s="2">
        <f t="shared" si="0"/>
        <v>344</v>
      </c>
      <c r="L31" s="2" t="s">
        <v>917</v>
      </c>
      <c r="M31" s="2" t="s">
        <v>917</v>
      </c>
      <c r="N31" s="2">
        <v>0</v>
      </c>
      <c r="O31" s="2">
        <v>0</v>
      </c>
      <c r="P31" s="4">
        <v>46036</v>
      </c>
      <c r="Q31" s="4">
        <v>46383</v>
      </c>
      <c r="R31" s="5" t="s">
        <v>993</v>
      </c>
      <c r="S31" s="2" t="s">
        <v>26</v>
      </c>
      <c r="T31" s="6">
        <v>28865000</v>
      </c>
      <c r="U31" s="7">
        <f t="shared" si="1"/>
        <v>0.4</v>
      </c>
      <c r="V31" s="6">
        <v>11546000</v>
      </c>
      <c r="W31" s="6">
        <f t="shared" si="2"/>
        <v>17319000</v>
      </c>
    </row>
    <row r="32" spans="1:23" x14ac:dyDescent="0.2">
      <c r="A32" s="2" t="s">
        <v>151</v>
      </c>
      <c r="B32" s="2" t="s">
        <v>1208</v>
      </c>
      <c r="C32" s="2" t="s">
        <v>151</v>
      </c>
      <c r="D32" s="2" t="s">
        <v>486</v>
      </c>
      <c r="E32" s="3">
        <v>46036</v>
      </c>
      <c r="F32" s="2" t="s">
        <v>759</v>
      </c>
      <c r="G32" s="2" t="s">
        <v>24</v>
      </c>
      <c r="H32" s="2" t="s">
        <v>25</v>
      </c>
      <c r="I32" s="2" t="s">
        <v>921</v>
      </c>
      <c r="J32" s="2" t="s">
        <v>917</v>
      </c>
      <c r="K32" s="2">
        <f t="shared" ref="K32:K95" si="3">DAYS360(P32,Q32)+1</f>
        <v>344</v>
      </c>
      <c r="L32" s="2" t="s">
        <v>917</v>
      </c>
      <c r="M32" s="2" t="s">
        <v>917</v>
      </c>
      <c r="N32" s="2">
        <v>0</v>
      </c>
      <c r="O32" s="2">
        <v>0</v>
      </c>
      <c r="P32" s="4">
        <v>46037</v>
      </c>
      <c r="Q32" s="4">
        <v>46384</v>
      </c>
      <c r="R32" s="5" t="s">
        <v>994</v>
      </c>
      <c r="S32" s="2" t="s">
        <v>26</v>
      </c>
      <c r="T32" s="6">
        <v>49760500</v>
      </c>
      <c r="U32" s="7">
        <f t="shared" ref="U32:U95" si="4">+V32/T32</f>
        <v>0.397101455974116</v>
      </c>
      <c r="V32" s="6">
        <v>19759967</v>
      </c>
      <c r="W32" s="6">
        <f t="shared" ref="W32:W95" si="5">+T32-V32</f>
        <v>30000533</v>
      </c>
    </row>
    <row r="33" spans="1:23" x14ac:dyDescent="0.2">
      <c r="A33" s="2" t="s">
        <v>152</v>
      </c>
      <c r="B33" s="2" t="s">
        <v>1208</v>
      </c>
      <c r="C33" s="2" t="s">
        <v>152</v>
      </c>
      <c r="D33" s="2" t="s">
        <v>487</v>
      </c>
      <c r="E33" s="3">
        <v>46036</v>
      </c>
      <c r="F33" s="2" t="s">
        <v>760</v>
      </c>
      <c r="G33" s="2" t="s">
        <v>916</v>
      </c>
      <c r="H33" s="2" t="s">
        <v>25</v>
      </c>
      <c r="I33" s="2" t="s">
        <v>921</v>
      </c>
      <c r="J33" s="2" t="s">
        <v>917</v>
      </c>
      <c r="K33" s="2">
        <f t="shared" si="3"/>
        <v>329</v>
      </c>
      <c r="L33" s="2" t="s">
        <v>917</v>
      </c>
      <c r="M33" s="2" t="s">
        <v>917</v>
      </c>
      <c r="N33" s="2">
        <v>0</v>
      </c>
      <c r="O33" s="2">
        <v>0</v>
      </c>
      <c r="P33" s="4">
        <v>46037</v>
      </c>
      <c r="Q33" s="4">
        <v>46369</v>
      </c>
      <c r="R33" s="5" t="s">
        <v>995</v>
      </c>
      <c r="S33" s="2" t="s">
        <v>26</v>
      </c>
      <c r="T33" s="6">
        <v>26807000</v>
      </c>
      <c r="U33" s="7">
        <f t="shared" si="4"/>
        <v>0.41515152758607826</v>
      </c>
      <c r="V33" s="6">
        <v>11128967</v>
      </c>
      <c r="W33" s="6">
        <f t="shared" si="5"/>
        <v>15678033</v>
      </c>
    </row>
    <row r="34" spans="1:23" x14ac:dyDescent="0.2">
      <c r="A34" s="2" t="s">
        <v>153</v>
      </c>
      <c r="B34" s="2" t="s">
        <v>1208</v>
      </c>
      <c r="C34" s="2" t="s">
        <v>153</v>
      </c>
      <c r="D34" s="2" t="s">
        <v>488</v>
      </c>
      <c r="E34" s="3">
        <v>46036</v>
      </c>
      <c r="F34" s="2" t="s">
        <v>761</v>
      </c>
      <c r="G34" s="2" t="s">
        <v>916</v>
      </c>
      <c r="H34" s="2" t="s">
        <v>25</v>
      </c>
      <c r="I34" s="2" t="s">
        <v>921</v>
      </c>
      <c r="J34" s="2" t="s">
        <v>917</v>
      </c>
      <c r="K34" s="2">
        <f t="shared" si="3"/>
        <v>329</v>
      </c>
      <c r="L34" s="2" t="s">
        <v>917</v>
      </c>
      <c r="M34" s="2" t="s">
        <v>917</v>
      </c>
      <c r="N34" s="2">
        <v>0</v>
      </c>
      <c r="O34" s="2">
        <v>0</v>
      </c>
      <c r="P34" s="4">
        <v>46037</v>
      </c>
      <c r="Q34" s="4">
        <v>46369</v>
      </c>
      <c r="R34" s="5" t="s">
        <v>996</v>
      </c>
      <c r="S34" s="2" t="s">
        <v>26</v>
      </c>
      <c r="T34" s="6">
        <v>36564000</v>
      </c>
      <c r="U34" s="7">
        <f t="shared" si="4"/>
        <v>0.41515151515151516</v>
      </c>
      <c r="V34" s="6">
        <v>15179600</v>
      </c>
      <c r="W34" s="6">
        <f t="shared" si="5"/>
        <v>21384400</v>
      </c>
    </row>
    <row r="35" spans="1:23" x14ac:dyDescent="0.2">
      <c r="A35" s="2" t="s">
        <v>154</v>
      </c>
      <c r="B35" s="2" t="s">
        <v>1208</v>
      </c>
      <c r="C35" s="2" t="s">
        <v>154</v>
      </c>
      <c r="D35" s="2" t="s">
        <v>489</v>
      </c>
      <c r="E35" s="3">
        <v>46036</v>
      </c>
      <c r="F35" s="2" t="s">
        <v>762</v>
      </c>
      <c r="G35" s="2" t="s">
        <v>24</v>
      </c>
      <c r="H35" s="2" t="s">
        <v>25</v>
      </c>
      <c r="I35" s="2" t="s">
        <v>921</v>
      </c>
      <c r="J35" s="2" t="s">
        <v>917</v>
      </c>
      <c r="K35" s="2">
        <f t="shared" si="3"/>
        <v>329</v>
      </c>
      <c r="L35" s="2" t="s">
        <v>917</v>
      </c>
      <c r="M35" s="2" t="s">
        <v>917</v>
      </c>
      <c r="N35" s="2">
        <v>0</v>
      </c>
      <c r="O35" s="2">
        <v>0</v>
      </c>
      <c r="P35" s="4">
        <v>46037</v>
      </c>
      <c r="Q35" s="4">
        <v>46369</v>
      </c>
      <c r="R35" s="5" t="s">
        <v>997</v>
      </c>
      <c r="S35" s="2" t="s">
        <v>26</v>
      </c>
      <c r="T35" s="6">
        <v>64504000</v>
      </c>
      <c r="U35" s="7">
        <f t="shared" si="4"/>
        <v>0.41515150998387695</v>
      </c>
      <c r="V35" s="6">
        <v>26778933</v>
      </c>
      <c r="W35" s="6">
        <f t="shared" si="5"/>
        <v>37725067</v>
      </c>
    </row>
    <row r="36" spans="1:23" x14ac:dyDescent="0.2">
      <c r="A36" s="2" t="s">
        <v>155</v>
      </c>
      <c r="B36" s="2" t="s">
        <v>1208</v>
      </c>
      <c r="C36" s="2" t="s">
        <v>155</v>
      </c>
      <c r="D36" s="2" t="s">
        <v>490</v>
      </c>
      <c r="E36" s="3">
        <v>46036</v>
      </c>
      <c r="F36" s="2" t="s">
        <v>763</v>
      </c>
      <c r="G36" s="2" t="s">
        <v>24</v>
      </c>
      <c r="H36" s="2" t="s">
        <v>25</v>
      </c>
      <c r="I36" s="2" t="s">
        <v>921</v>
      </c>
      <c r="J36" s="2" t="s">
        <v>917</v>
      </c>
      <c r="K36" s="2">
        <f t="shared" si="3"/>
        <v>344</v>
      </c>
      <c r="L36" s="2" t="s">
        <v>917</v>
      </c>
      <c r="M36" s="2" t="s">
        <v>917</v>
      </c>
      <c r="N36" s="2">
        <v>0</v>
      </c>
      <c r="O36" s="2">
        <v>0</v>
      </c>
      <c r="P36" s="4">
        <v>46037</v>
      </c>
      <c r="Q36" s="4">
        <v>46384</v>
      </c>
      <c r="R36" s="5" t="s">
        <v>998</v>
      </c>
      <c r="S36" s="2" t="s">
        <v>26</v>
      </c>
      <c r="T36" s="6">
        <v>49760500</v>
      </c>
      <c r="U36" s="7">
        <f t="shared" si="4"/>
        <v>0.397101455974116</v>
      </c>
      <c r="V36" s="6">
        <v>19759967</v>
      </c>
      <c r="W36" s="6">
        <f t="shared" si="5"/>
        <v>30000533</v>
      </c>
    </row>
    <row r="37" spans="1:23" x14ac:dyDescent="0.2">
      <c r="A37" s="2" t="s">
        <v>156</v>
      </c>
      <c r="B37" s="2" t="s">
        <v>1208</v>
      </c>
      <c r="C37" s="2" t="s">
        <v>156</v>
      </c>
      <c r="D37" s="2" t="s">
        <v>491</v>
      </c>
      <c r="E37" s="3">
        <v>46036</v>
      </c>
      <c r="F37" s="2" t="s">
        <v>764</v>
      </c>
      <c r="G37" s="2" t="s">
        <v>916</v>
      </c>
      <c r="H37" s="2" t="s">
        <v>25</v>
      </c>
      <c r="I37" s="2" t="s">
        <v>921</v>
      </c>
      <c r="J37" s="2" t="s">
        <v>917</v>
      </c>
      <c r="K37" s="2">
        <f t="shared" si="3"/>
        <v>329</v>
      </c>
      <c r="L37" s="2" t="s">
        <v>917</v>
      </c>
      <c r="M37" s="2" t="s">
        <v>917</v>
      </c>
      <c r="N37" s="2">
        <v>0</v>
      </c>
      <c r="O37" s="2">
        <v>0</v>
      </c>
      <c r="P37" s="4">
        <v>46037</v>
      </c>
      <c r="Q37" s="4">
        <v>46369</v>
      </c>
      <c r="R37" s="5" t="s">
        <v>999</v>
      </c>
      <c r="S37" s="2" t="s">
        <v>26</v>
      </c>
      <c r="T37" s="6">
        <v>27621000</v>
      </c>
      <c r="U37" s="7">
        <f t="shared" si="4"/>
        <v>0.41515151515151516</v>
      </c>
      <c r="V37" s="6">
        <v>11466900</v>
      </c>
      <c r="W37" s="6">
        <f t="shared" si="5"/>
        <v>16154100</v>
      </c>
    </row>
    <row r="38" spans="1:23" x14ac:dyDescent="0.2">
      <c r="A38" s="2" t="s">
        <v>157</v>
      </c>
      <c r="B38" s="2" t="s">
        <v>1208</v>
      </c>
      <c r="C38" s="2" t="s">
        <v>157</v>
      </c>
      <c r="D38" s="2" t="s">
        <v>492</v>
      </c>
      <c r="E38" s="3">
        <v>46036</v>
      </c>
      <c r="F38" s="2" t="s">
        <v>765</v>
      </c>
      <c r="G38" s="2" t="s">
        <v>916</v>
      </c>
      <c r="H38" s="2" t="s">
        <v>25</v>
      </c>
      <c r="I38" s="2" t="s">
        <v>921</v>
      </c>
      <c r="J38" s="2" t="s">
        <v>917</v>
      </c>
      <c r="K38" s="2">
        <f t="shared" si="3"/>
        <v>329</v>
      </c>
      <c r="L38" s="2" t="s">
        <v>917</v>
      </c>
      <c r="M38" s="2" t="s">
        <v>917</v>
      </c>
      <c r="N38" s="2">
        <v>0</v>
      </c>
      <c r="O38" s="2">
        <v>0</v>
      </c>
      <c r="P38" s="4">
        <v>46037</v>
      </c>
      <c r="Q38" s="4">
        <v>46369</v>
      </c>
      <c r="R38" s="5" t="s">
        <v>1000</v>
      </c>
      <c r="S38" s="2" t="s">
        <v>26</v>
      </c>
      <c r="T38" s="6">
        <v>36564000</v>
      </c>
      <c r="U38" s="7">
        <f t="shared" si="4"/>
        <v>0.41515151515151516</v>
      </c>
      <c r="V38" s="6">
        <v>15179600</v>
      </c>
      <c r="W38" s="6">
        <f t="shared" si="5"/>
        <v>21384400</v>
      </c>
    </row>
    <row r="39" spans="1:23" x14ac:dyDescent="0.2">
      <c r="A39" s="2" t="s">
        <v>158</v>
      </c>
      <c r="B39" s="2" t="s">
        <v>1208</v>
      </c>
      <c r="C39" s="2" t="s">
        <v>158</v>
      </c>
      <c r="D39" s="2" t="s">
        <v>493</v>
      </c>
      <c r="E39" s="3">
        <v>46036</v>
      </c>
      <c r="F39" s="2" t="s">
        <v>766</v>
      </c>
      <c r="G39" s="2" t="s">
        <v>916</v>
      </c>
      <c r="H39" s="2" t="s">
        <v>25</v>
      </c>
      <c r="I39" s="2" t="s">
        <v>921</v>
      </c>
      <c r="J39" s="2" t="s">
        <v>917</v>
      </c>
      <c r="K39" s="2">
        <f t="shared" si="3"/>
        <v>329</v>
      </c>
      <c r="L39" s="2" t="s">
        <v>917</v>
      </c>
      <c r="M39" s="2" t="s">
        <v>917</v>
      </c>
      <c r="N39" s="2">
        <v>0</v>
      </c>
      <c r="O39" s="2">
        <v>0</v>
      </c>
      <c r="P39" s="4">
        <v>46037</v>
      </c>
      <c r="Q39" s="4">
        <v>46369</v>
      </c>
      <c r="R39" s="5" t="s">
        <v>1001</v>
      </c>
      <c r="S39" s="2" t="s">
        <v>26</v>
      </c>
      <c r="T39" s="6">
        <v>27621000</v>
      </c>
      <c r="U39" s="7">
        <f t="shared" si="4"/>
        <v>0.41515151515151516</v>
      </c>
      <c r="V39" s="6">
        <v>11466900</v>
      </c>
      <c r="W39" s="6">
        <f t="shared" si="5"/>
        <v>16154100</v>
      </c>
    </row>
    <row r="40" spans="1:23" x14ac:dyDescent="0.2">
      <c r="A40" s="2" t="s">
        <v>159</v>
      </c>
      <c r="B40" s="2" t="s">
        <v>1208</v>
      </c>
      <c r="C40" s="2" t="s">
        <v>159</v>
      </c>
      <c r="D40" s="2" t="s">
        <v>494</v>
      </c>
      <c r="E40" s="3">
        <v>46036</v>
      </c>
      <c r="F40" s="2" t="s">
        <v>767</v>
      </c>
      <c r="G40" s="2" t="s">
        <v>24</v>
      </c>
      <c r="H40" s="2" t="s">
        <v>25</v>
      </c>
      <c r="I40" s="2" t="s">
        <v>921</v>
      </c>
      <c r="J40" s="2" t="s">
        <v>917</v>
      </c>
      <c r="K40" s="2">
        <f t="shared" si="3"/>
        <v>329</v>
      </c>
      <c r="L40" s="2" t="s">
        <v>917</v>
      </c>
      <c r="M40" s="2" t="s">
        <v>917</v>
      </c>
      <c r="N40" s="2">
        <v>0</v>
      </c>
      <c r="O40" s="2">
        <v>0</v>
      </c>
      <c r="P40" s="4">
        <v>46037</v>
      </c>
      <c r="Q40" s="4">
        <v>46369</v>
      </c>
      <c r="R40" s="5" t="s">
        <v>1002</v>
      </c>
      <c r="S40" s="2" t="s">
        <v>26</v>
      </c>
      <c r="T40" s="6">
        <v>52360000</v>
      </c>
      <c r="U40" s="7">
        <f t="shared" si="4"/>
        <v>0.4151515087853323</v>
      </c>
      <c r="V40" s="6">
        <v>21737333</v>
      </c>
      <c r="W40" s="6">
        <f t="shared" si="5"/>
        <v>30622667</v>
      </c>
    </row>
    <row r="41" spans="1:23" x14ac:dyDescent="0.2">
      <c r="A41" s="2" t="s">
        <v>160</v>
      </c>
      <c r="B41" s="2" t="s">
        <v>1208</v>
      </c>
      <c r="C41" s="2" t="s">
        <v>160</v>
      </c>
      <c r="D41" s="2" t="s">
        <v>495</v>
      </c>
      <c r="E41" s="3">
        <v>46036</v>
      </c>
      <c r="F41" s="2" t="s">
        <v>768</v>
      </c>
      <c r="G41" s="2" t="s">
        <v>916</v>
      </c>
      <c r="H41" s="2" t="s">
        <v>25</v>
      </c>
      <c r="I41" s="2" t="s">
        <v>921</v>
      </c>
      <c r="J41" s="2" t="s">
        <v>917</v>
      </c>
      <c r="K41" s="2">
        <f t="shared" si="3"/>
        <v>329</v>
      </c>
      <c r="L41" s="2" t="s">
        <v>917</v>
      </c>
      <c r="M41" s="2" t="s">
        <v>917</v>
      </c>
      <c r="N41" s="2">
        <v>0</v>
      </c>
      <c r="O41" s="2">
        <v>0</v>
      </c>
      <c r="P41" s="4">
        <v>46037</v>
      </c>
      <c r="Q41" s="4">
        <v>46369</v>
      </c>
      <c r="R41" s="5" t="s">
        <v>1003</v>
      </c>
      <c r="S41" s="2" t="s">
        <v>26</v>
      </c>
      <c r="T41" s="6">
        <v>26807000</v>
      </c>
      <c r="U41" s="7">
        <f t="shared" si="4"/>
        <v>0.41515152758607826</v>
      </c>
      <c r="V41" s="6">
        <v>11128967</v>
      </c>
      <c r="W41" s="6">
        <f t="shared" si="5"/>
        <v>15678033</v>
      </c>
    </row>
    <row r="42" spans="1:23" x14ac:dyDescent="0.2">
      <c r="A42" s="2" t="s">
        <v>161</v>
      </c>
      <c r="B42" s="2" t="s">
        <v>1208</v>
      </c>
      <c r="C42" s="2" t="s">
        <v>161</v>
      </c>
      <c r="D42" s="2" t="s">
        <v>496</v>
      </c>
      <c r="E42" s="3">
        <v>46036</v>
      </c>
      <c r="F42" s="2" t="s">
        <v>769</v>
      </c>
      <c r="G42" s="2" t="s">
        <v>24</v>
      </c>
      <c r="H42" s="2" t="s">
        <v>25</v>
      </c>
      <c r="I42" s="2" t="s">
        <v>921</v>
      </c>
      <c r="J42" s="2" t="s">
        <v>917</v>
      </c>
      <c r="K42" s="2">
        <f t="shared" si="3"/>
        <v>329</v>
      </c>
      <c r="L42" s="2" t="s">
        <v>917</v>
      </c>
      <c r="M42" s="2" t="s">
        <v>917</v>
      </c>
      <c r="N42" s="2">
        <v>0</v>
      </c>
      <c r="O42" s="2">
        <v>0</v>
      </c>
      <c r="P42" s="4">
        <v>46037</v>
      </c>
      <c r="Q42" s="4">
        <v>46369</v>
      </c>
      <c r="R42" s="5" t="s">
        <v>1004</v>
      </c>
      <c r="S42" s="2" t="s">
        <v>26</v>
      </c>
      <c r="T42" s="6">
        <v>84249000</v>
      </c>
      <c r="U42" s="7">
        <f t="shared" si="4"/>
        <v>0.41515151515151516</v>
      </c>
      <c r="V42" s="6">
        <v>34976100</v>
      </c>
      <c r="W42" s="6">
        <f t="shared" si="5"/>
        <v>49272900</v>
      </c>
    </row>
    <row r="43" spans="1:23" x14ac:dyDescent="0.2">
      <c r="A43" s="2" t="s">
        <v>162</v>
      </c>
      <c r="B43" s="2" t="s">
        <v>1208</v>
      </c>
      <c r="C43" s="2" t="s">
        <v>162</v>
      </c>
      <c r="D43" s="2" t="s">
        <v>497</v>
      </c>
      <c r="E43" s="3">
        <v>46036</v>
      </c>
      <c r="F43" s="2" t="s">
        <v>770</v>
      </c>
      <c r="G43" s="2" t="s">
        <v>24</v>
      </c>
      <c r="H43" s="2" t="s">
        <v>25</v>
      </c>
      <c r="I43" s="2" t="s">
        <v>921</v>
      </c>
      <c r="J43" s="2" t="s">
        <v>917</v>
      </c>
      <c r="K43" s="2">
        <f t="shared" si="3"/>
        <v>329</v>
      </c>
      <c r="L43" s="2" t="s">
        <v>917</v>
      </c>
      <c r="M43" s="2" t="s">
        <v>917</v>
      </c>
      <c r="N43" s="2">
        <v>0</v>
      </c>
      <c r="O43" s="2">
        <v>0</v>
      </c>
      <c r="P43" s="4">
        <v>46037</v>
      </c>
      <c r="Q43" s="4">
        <v>46369</v>
      </c>
      <c r="R43" s="5" t="s">
        <v>1005</v>
      </c>
      <c r="S43" s="2" t="s">
        <v>26</v>
      </c>
      <c r="T43" s="6">
        <v>52360000</v>
      </c>
      <c r="U43" s="7">
        <f t="shared" si="4"/>
        <v>0.4151515087853323</v>
      </c>
      <c r="V43" s="6">
        <v>21737333</v>
      </c>
      <c r="W43" s="6">
        <f t="shared" si="5"/>
        <v>30622667</v>
      </c>
    </row>
    <row r="44" spans="1:23" x14ac:dyDescent="0.2">
      <c r="A44" s="2" t="s">
        <v>163</v>
      </c>
      <c r="B44" s="2" t="s">
        <v>1208</v>
      </c>
      <c r="C44" s="2" t="s">
        <v>163</v>
      </c>
      <c r="D44" s="2" t="s">
        <v>498</v>
      </c>
      <c r="E44" s="3">
        <v>46036</v>
      </c>
      <c r="F44" s="2" t="s">
        <v>771</v>
      </c>
      <c r="G44" s="2" t="s">
        <v>916</v>
      </c>
      <c r="H44" s="2" t="s">
        <v>25</v>
      </c>
      <c r="I44" s="2" t="s">
        <v>921</v>
      </c>
      <c r="J44" s="2" t="s">
        <v>917</v>
      </c>
      <c r="K44" s="2">
        <f t="shared" si="3"/>
        <v>344</v>
      </c>
      <c r="L44" s="2" t="s">
        <v>917</v>
      </c>
      <c r="M44" s="2" t="s">
        <v>917</v>
      </c>
      <c r="N44" s="2">
        <v>0</v>
      </c>
      <c r="O44" s="2">
        <v>0</v>
      </c>
      <c r="P44" s="4">
        <v>46037</v>
      </c>
      <c r="Q44" s="4">
        <v>46384</v>
      </c>
      <c r="R44" s="5" t="s">
        <v>1006</v>
      </c>
      <c r="S44" s="2" t="s">
        <v>26</v>
      </c>
      <c r="T44" s="6">
        <v>38226000</v>
      </c>
      <c r="U44" s="7">
        <f t="shared" si="4"/>
        <v>0.39710144927536234</v>
      </c>
      <c r="V44" s="6">
        <v>15179600</v>
      </c>
      <c r="W44" s="6">
        <f t="shared" si="5"/>
        <v>23046400</v>
      </c>
    </row>
    <row r="45" spans="1:23" x14ac:dyDescent="0.2">
      <c r="A45" s="2" t="s">
        <v>164</v>
      </c>
      <c r="B45" s="2" t="s">
        <v>1208</v>
      </c>
      <c r="C45" s="2" t="s">
        <v>164</v>
      </c>
      <c r="D45" s="2" t="s">
        <v>499</v>
      </c>
      <c r="E45" s="3">
        <v>46036</v>
      </c>
      <c r="F45" s="2" t="s">
        <v>772</v>
      </c>
      <c r="G45" s="2" t="s">
        <v>24</v>
      </c>
      <c r="H45" s="2" t="s">
        <v>25</v>
      </c>
      <c r="I45" s="2" t="s">
        <v>921</v>
      </c>
      <c r="J45" s="2" t="s">
        <v>917</v>
      </c>
      <c r="K45" s="2">
        <f t="shared" si="3"/>
        <v>344</v>
      </c>
      <c r="L45" s="2" t="s">
        <v>917</v>
      </c>
      <c r="M45" s="2" t="s">
        <v>917</v>
      </c>
      <c r="N45" s="2">
        <v>0</v>
      </c>
      <c r="O45" s="2">
        <v>0</v>
      </c>
      <c r="P45" s="4">
        <v>46037</v>
      </c>
      <c r="Q45" s="4">
        <v>46384</v>
      </c>
      <c r="R45" s="5" t="s">
        <v>1007</v>
      </c>
      <c r="S45" s="2" t="s">
        <v>26</v>
      </c>
      <c r="T45" s="6">
        <v>83087500</v>
      </c>
      <c r="U45" s="7">
        <f t="shared" si="4"/>
        <v>0.39710145328719726</v>
      </c>
      <c r="V45" s="6">
        <v>32994167</v>
      </c>
      <c r="W45" s="6">
        <f t="shared" si="5"/>
        <v>50093333</v>
      </c>
    </row>
    <row r="46" spans="1:23" x14ac:dyDescent="0.2">
      <c r="A46" s="2" t="s">
        <v>165</v>
      </c>
      <c r="B46" s="2" t="s">
        <v>1208</v>
      </c>
      <c r="C46" s="2" t="s">
        <v>165</v>
      </c>
      <c r="D46" s="2" t="s">
        <v>500</v>
      </c>
      <c r="E46" s="3">
        <v>46036</v>
      </c>
      <c r="F46" s="2" t="s">
        <v>773</v>
      </c>
      <c r="G46" s="2" t="s">
        <v>24</v>
      </c>
      <c r="H46" s="2" t="s">
        <v>25</v>
      </c>
      <c r="I46" s="2" t="s">
        <v>921</v>
      </c>
      <c r="J46" s="2" t="s">
        <v>917</v>
      </c>
      <c r="K46" s="2">
        <f t="shared" si="3"/>
        <v>344</v>
      </c>
      <c r="L46" s="2" t="s">
        <v>917</v>
      </c>
      <c r="M46" s="2" t="s">
        <v>917</v>
      </c>
      <c r="N46" s="2">
        <v>0</v>
      </c>
      <c r="O46" s="2">
        <v>0</v>
      </c>
      <c r="P46" s="4">
        <v>46037</v>
      </c>
      <c r="Q46" s="4">
        <v>46384</v>
      </c>
      <c r="R46" s="5" t="s">
        <v>1008</v>
      </c>
      <c r="S46" s="2" t="s">
        <v>26</v>
      </c>
      <c r="T46" s="6">
        <v>43504500</v>
      </c>
      <c r="U46" s="7">
        <f t="shared" si="4"/>
        <v>0.39710144927536234</v>
      </c>
      <c r="V46" s="6">
        <v>17275700</v>
      </c>
      <c r="W46" s="6">
        <f t="shared" si="5"/>
        <v>26228800</v>
      </c>
    </row>
    <row r="47" spans="1:23" x14ac:dyDescent="0.2">
      <c r="A47" s="2" t="s">
        <v>166</v>
      </c>
      <c r="B47" s="2" t="s">
        <v>1208</v>
      </c>
      <c r="C47" s="2" t="s">
        <v>166</v>
      </c>
      <c r="D47" s="2" t="s">
        <v>501</v>
      </c>
      <c r="E47" s="3">
        <v>46036</v>
      </c>
      <c r="F47" s="2" t="s">
        <v>774</v>
      </c>
      <c r="G47" s="2" t="s">
        <v>24</v>
      </c>
      <c r="H47" s="2" t="s">
        <v>25</v>
      </c>
      <c r="I47" s="2" t="s">
        <v>921</v>
      </c>
      <c r="J47" s="2" t="s">
        <v>917</v>
      </c>
      <c r="K47" s="2">
        <f t="shared" si="3"/>
        <v>344</v>
      </c>
      <c r="L47" s="2" t="s">
        <v>917</v>
      </c>
      <c r="M47" s="2" t="s">
        <v>917</v>
      </c>
      <c r="N47" s="2">
        <v>0</v>
      </c>
      <c r="O47" s="2">
        <v>0</v>
      </c>
      <c r="P47" s="4">
        <v>46037</v>
      </c>
      <c r="Q47" s="4">
        <v>46384</v>
      </c>
      <c r="R47" s="5" t="s">
        <v>1009</v>
      </c>
      <c r="S47" s="2" t="s">
        <v>26</v>
      </c>
      <c r="T47" s="6">
        <v>49760500</v>
      </c>
      <c r="U47" s="7">
        <f t="shared" si="4"/>
        <v>0.397101455974116</v>
      </c>
      <c r="V47" s="6">
        <v>19759967</v>
      </c>
      <c r="W47" s="6">
        <f t="shared" si="5"/>
        <v>30000533</v>
      </c>
    </row>
    <row r="48" spans="1:23" x14ac:dyDescent="0.2">
      <c r="A48" s="2" t="s">
        <v>167</v>
      </c>
      <c r="B48" s="2" t="s">
        <v>1208</v>
      </c>
      <c r="C48" s="2" t="s">
        <v>167</v>
      </c>
      <c r="D48" s="2" t="s">
        <v>502</v>
      </c>
      <c r="E48" s="3">
        <v>46036</v>
      </c>
      <c r="F48" s="2" t="s">
        <v>775</v>
      </c>
      <c r="G48" s="2" t="s">
        <v>916</v>
      </c>
      <c r="H48" s="2" t="s">
        <v>25</v>
      </c>
      <c r="I48" s="2" t="s">
        <v>921</v>
      </c>
      <c r="J48" s="2" t="s">
        <v>917</v>
      </c>
      <c r="K48" s="2">
        <f t="shared" si="3"/>
        <v>344</v>
      </c>
      <c r="L48" s="2" t="s">
        <v>917</v>
      </c>
      <c r="M48" s="2" t="s">
        <v>917</v>
      </c>
      <c r="N48" s="2">
        <v>0</v>
      </c>
      <c r="O48" s="2">
        <v>0</v>
      </c>
      <c r="P48" s="4">
        <v>46037</v>
      </c>
      <c r="Q48" s="4">
        <v>46384</v>
      </c>
      <c r="R48" s="5" t="s">
        <v>1010</v>
      </c>
      <c r="S48" s="2" t="s">
        <v>26</v>
      </c>
      <c r="T48" s="6">
        <v>38226000</v>
      </c>
      <c r="U48" s="7">
        <f t="shared" si="4"/>
        <v>0.39710144927536234</v>
      </c>
      <c r="V48" s="6">
        <v>15179600</v>
      </c>
      <c r="W48" s="6">
        <f t="shared" si="5"/>
        <v>23046400</v>
      </c>
    </row>
    <row r="49" spans="1:23" x14ac:dyDescent="0.2">
      <c r="A49" s="2" t="s">
        <v>168</v>
      </c>
      <c r="B49" s="2" t="s">
        <v>1208</v>
      </c>
      <c r="C49" s="2" t="s">
        <v>168</v>
      </c>
      <c r="D49" s="2" t="s">
        <v>503</v>
      </c>
      <c r="E49" s="3">
        <v>46036</v>
      </c>
      <c r="F49" s="2" t="s">
        <v>776</v>
      </c>
      <c r="G49" s="2" t="s">
        <v>24</v>
      </c>
      <c r="H49" s="2" t="s">
        <v>25</v>
      </c>
      <c r="I49" s="2" t="s">
        <v>921</v>
      </c>
      <c r="J49" s="2" t="s">
        <v>917</v>
      </c>
      <c r="K49" s="2">
        <f t="shared" si="3"/>
        <v>344</v>
      </c>
      <c r="L49" s="2" t="s">
        <v>917</v>
      </c>
      <c r="M49" s="2" t="s">
        <v>917</v>
      </c>
      <c r="N49" s="2">
        <v>0</v>
      </c>
      <c r="O49" s="2">
        <v>0</v>
      </c>
      <c r="P49" s="4">
        <v>46037</v>
      </c>
      <c r="Q49" s="4">
        <v>46384</v>
      </c>
      <c r="R49" s="5" t="s">
        <v>1011</v>
      </c>
      <c r="S49" s="2" t="s">
        <v>26</v>
      </c>
      <c r="T49" s="6">
        <v>75198500</v>
      </c>
      <c r="U49" s="7">
        <f t="shared" si="4"/>
        <v>0.39710144484264981</v>
      </c>
      <c r="V49" s="6">
        <v>29861433</v>
      </c>
      <c r="W49" s="6">
        <f t="shared" si="5"/>
        <v>45337067</v>
      </c>
    </row>
    <row r="50" spans="1:23" x14ac:dyDescent="0.2">
      <c r="A50" s="2" t="s">
        <v>169</v>
      </c>
      <c r="B50" s="2" t="s">
        <v>1208</v>
      </c>
      <c r="C50" s="2" t="s">
        <v>169</v>
      </c>
      <c r="D50" s="2" t="s">
        <v>504</v>
      </c>
      <c r="E50" s="3">
        <v>46036</v>
      </c>
      <c r="F50" s="2" t="s">
        <v>777</v>
      </c>
      <c r="G50" s="2" t="s">
        <v>24</v>
      </c>
      <c r="H50" s="2" t="s">
        <v>25</v>
      </c>
      <c r="I50" s="2" t="s">
        <v>921</v>
      </c>
      <c r="J50" s="2" t="s">
        <v>917</v>
      </c>
      <c r="K50" s="2">
        <f t="shared" si="3"/>
        <v>344</v>
      </c>
      <c r="L50" s="2" t="s">
        <v>917</v>
      </c>
      <c r="M50" s="2" t="s">
        <v>917</v>
      </c>
      <c r="N50" s="2">
        <v>0</v>
      </c>
      <c r="O50" s="2">
        <v>0</v>
      </c>
      <c r="P50" s="4">
        <v>46037</v>
      </c>
      <c r="Q50" s="4">
        <v>46384</v>
      </c>
      <c r="R50" s="5" t="s">
        <v>1012</v>
      </c>
      <c r="S50" s="2" t="s">
        <v>26</v>
      </c>
      <c r="T50" s="6">
        <v>83087500</v>
      </c>
      <c r="U50" s="7">
        <f t="shared" si="4"/>
        <v>0.39710145328719726</v>
      </c>
      <c r="V50" s="6">
        <v>32994167</v>
      </c>
      <c r="W50" s="6">
        <f t="shared" si="5"/>
        <v>50093333</v>
      </c>
    </row>
    <row r="51" spans="1:23" x14ac:dyDescent="0.2">
      <c r="A51" s="2" t="s">
        <v>170</v>
      </c>
      <c r="B51" s="2" t="s">
        <v>1208</v>
      </c>
      <c r="C51" s="2" t="s">
        <v>170</v>
      </c>
      <c r="D51" s="2" t="s">
        <v>505</v>
      </c>
      <c r="E51" s="3">
        <v>46036</v>
      </c>
      <c r="F51" s="2" t="s">
        <v>778</v>
      </c>
      <c r="G51" s="2" t="s">
        <v>24</v>
      </c>
      <c r="H51" s="2" t="s">
        <v>25</v>
      </c>
      <c r="I51" s="2" t="s">
        <v>921</v>
      </c>
      <c r="J51" s="2" t="s">
        <v>917</v>
      </c>
      <c r="K51" s="2">
        <f t="shared" si="3"/>
        <v>344</v>
      </c>
      <c r="L51" s="2" t="s">
        <v>917</v>
      </c>
      <c r="M51" s="2" t="s">
        <v>917</v>
      </c>
      <c r="N51" s="2">
        <v>0</v>
      </c>
      <c r="O51" s="2">
        <v>0</v>
      </c>
      <c r="P51" s="4">
        <v>46037</v>
      </c>
      <c r="Q51" s="4">
        <v>46384</v>
      </c>
      <c r="R51" s="5" t="s">
        <v>1013</v>
      </c>
      <c r="S51" s="2" t="s">
        <v>26</v>
      </c>
      <c r="T51" s="6">
        <v>83087500</v>
      </c>
      <c r="U51" s="7">
        <f t="shared" si="4"/>
        <v>0.39710145328719726</v>
      </c>
      <c r="V51" s="6">
        <v>32994167</v>
      </c>
      <c r="W51" s="6">
        <f t="shared" si="5"/>
        <v>50093333</v>
      </c>
    </row>
    <row r="52" spans="1:23" x14ac:dyDescent="0.2">
      <c r="A52" s="2" t="s">
        <v>171</v>
      </c>
      <c r="B52" s="2" t="s">
        <v>1208</v>
      </c>
      <c r="C52" s="2" t="s">
        <v>171</v>
      </c>
      <c r="D52" s="2" t="s">
        <v>506</v>
      </c>
      <c r="E52" s="3">
        <v>46036</v>
      </c>
      <c r="F52" s="2" t="s">
        <v>779</v>
      </c>
      <c r="G52" s="2" t="s">
        <v>24</v>
      </c>
      <c r="H52" s="2" t="s">
        <v>25</v>
      </c>
      <c r="I52" s="2" t="s">
        <v>921</v>
      </c>
      <c r="J52" s="2" t="s">
        <v>917</v>
      </c>
      <c r="K52" s="2">
        <f t="shared" si="3"/>
        <v>14</v>
      </c>
      <c r="L52" s="2" t="s">
        <v>917</v>
      </c>
      <c r="M52" s="2" t="s">
        <v>917</v>
      </c>
      <c r="N52" s="2">
        <v>0</v>
      </c>
      <c r="O52" s="2">
        <v>0</v>
      </c>
      <c r="P52" s="4">
        <v>46037</v>
      </c>
      <c r="Q52" s="4">
        <v>46050</v>
      </c>
      <c r="R52" s="5" t="s">
        <v>1014</v>
      </c>
      <c r="S52" s="2" t="s">
        <v>26</v>
      </c>
      <c r="T52" s="6">
        <v>67436000</v>
      </c>
      <c r="U52" s="7">
        <f t="shared" si="4"/>
        <v>0.39710144433240407</v>
      </c>
      <c r="V52" s="6">
        <v>26778933</v>
      </c>
      <c r="W52" s="6">
        <f t="shared" si="5"/>
        <v>40657067</v>
      </c>
    </row>
    <row r="53" spans="1:23" x14ac:dyDescent="0.2">
      <c r="A53" s="2" t="s">
        <v>172</v>
      </c>
      <c r="B53" s="2" t="s">
        <v>1208</v>
      </c>
      <c r="C53" s="2" t="s">
        <v>172</v>
      </c>
      <c r="D53" s="2" t="s">
        <v>507</v>
      </c>
      <c r="E53" s="3">
        <v>46036</v>
      </c>
      <c r="F53" s="2" t="s">
        <v>780</v>
      </c>
      <c r="G53" s="2" t="s">
        <v>24</v>
      </c>
      <c r="H53" s="2" t="s">
        <v>25</v>
      </c>
      <c r="I53" s="2" t="s">
        <v>921</v>
      </c>
      <c r="J53" s="2" t="s">
        <v>917</v>
      </c>
      <c r="K53" s="2">
        <f t="shared" si="3"/>
        <v>329</v>
      </c>
      <c r="L53" s="2" t="s">
        <v>917</v>
      </c>
      <c r="M53" s="2" t="s">
        <v>917</v>
      </c>
      <c r="N53" s="2">
        <v>0</v>
      </c>
      <c r="O53" s="2">
        <v>0</v>
      </c>
      <c r="P53" s="4">
        <v>46037</v>
      </c>
      <c r="Q53" s="4">
        <v>46369</v>
      </c>
      <c r="R53" s="5" t="s">
        <v>1015</v>
      </c>
      <c r="S53" s="2" t="s">
        <v>26</v>
      </c>
      <c r="T53" s="6">
        <v>64504000</v>
      </c>
      <c r="U53" s="7">
        <f t="shared" si="4"/>
        <v>0.41515150998387695</v>
      </c>
      <c r="V53" s="6">
        <v>26778933</v>
      </c>
      <c r="W53" s="6">
        <f t="shared" si="5"/>
        <v>37725067</v>
      </c>
    </row>
    <row r="54" spans="1:23" x14ac:dyDescent="0.2">
      <c r="A54" s="2" t="s">
        <v>173</v>
      </c>
      <c r="B54" s="2" t="s">
        <v>1208</v>
      </c>
      <c r="C54" s="2" t="s">
        <v>173</v>
      </c>
      <c r="D54" s="2" t="s">
        <v>508</v>
      </c>
      <c r="E54" s="3">
        <v>46036</v>
      </c>
      <c r="F54" s="2" t="s">
        <v>781</v>
      </c>
      <c r="G54" s="2" t="s">
        <v>24</v>
      </c>
      <c r="H54" s="2" t="s">
        <v>25</v>
      </c>
      <c r="I54" s="2" t="s">
        <v>921</v>
      </c>
      <c r="J54" s="2" t="s">
        <v>917</v>
      </c>
      <c r="K54" s="2">
        <f t="shared" si="3"/>
        <v>334</v>
      </c>
      <c r="L54" s="2" t="s">
        <v>917</v>
      </c>
      <c r="M54" s="2" t="s">
        <v>917</v>
      </c>
      <c r="N54" s="2">
        <v>0</v>
      </c>
      <c r="O54" s="2">
        <v>0</v>
      </c>
      <c r="P54" s="4">
        <v>46037</v>
      </c>
      <c r="Q54" s="4">
        <v>46374</v>
      </c>
      <c r="R54" s="5" t="s">
        <v>1016</v>
      </c>
      <c r="S54" s="2" t="s">
        <v>26</v>
      </c>
      <c r="T54" s="6">
        <v>48318167</v>
      </c>
      <c r="U54" s="7">
        <f t="shared" si="4"/>
        <v>0.40895522795804734</v>
      </c>
      <c r="V54" s="6">
        <v>19759967</v>
      </c>
      <c r="W54" s="6">
        <f t="shared" si="5"/>
        <v>28558200</v>
      </c>
    </row>
    <row r="55" spans="1:23" x14ac:dyDescent="0.2">
      <c r="A55" s="2" t="s">
        <v>174</v>
      </c>
      <c r="B55" s="2" t="s">
        <v>1208</v>
      </c>
      <c r="C55" s="2" t="s">
        <v>174</v>
      </c>
      <c r="D55" s="2" t="s">
        <v>509</v>
      </c>
      <c r="E55" s="3">
        <v>46036</v>
      </c>
      <c r="F55" s="2" t="s">
        <v>782</v>
      </c>
      <c r="G55" s="2" t="s">
        <v>916</v>
      </c>
      <c r="H55" s="2" t="s">
        <v>25</v>
      </c>
      <c r="I55" s="2" t="s">
        <v>921</v>
      </c>
      <c r="J55" s="2" t="s">
        <v>917</v>
      </c>
      <c r="K55" s="2">
        <f t="shared" si="3"/>
        <v>329</v>
      </c>
      <c r="L55" s="2" t="s">
        <v>917</v>
      </c>
      <c r="M55" s="2" t="s">
        <v>917</v>
      </c>
      <c r="N55" s="2">
        <v>0</v>
      </c>
      <c r="O55" s="2">
        <v>0</v>
      </c>
      <c r="P55" s="4">
        <v>46037</v>
      </c>
      <c r="Q55" s="4">
        <v>46369</v>
      </c>
      <c r="R55" s="5" t="s">
        <v>1017</v>
      </c>
      <c r="S55" s="2" t="s">
        <v>26</v>
      </c>
      <c r="T55" s="6">
        <v>27610000</v>
      </c>
      <c r="U55" s="7">
        <f t="shared" si="4"/>
        <v>0.41515150307859472</v>
      </c>
      <c r="V55" s="6">
        <v>11462333</v>
      </c>
      <c r="W55" s="6">
        <f t="shared" si="5"/>
        <v>16147667</v>
      </c>
    </row>
    <row r="56" spans="1:23" x14ac:dyDescent="0.2">
      <c r="A56" s="2" t="s">
        <v>175</v>
      </c>
      <c r="B56" s="2" t="s">
        <v>1208</v>
      </c>
      <c r="C56" s="2" t="s">
        <v>175</v>
      </c>
      <c r="D56" s="2" t="s">
        <v>510</v>
      </c>
      <c r="E56" s="3">
        <v>46037</v>
      </c>
      <c r="F56" s="2" t="s">
        <v>783</v>
      </c>
      <c r="G56" s="2" t="s">
        <v>24</v>
      </c>
      <c r="H56" s="2" t="s">
        <v>25</v>
      </c>
      <c r="I56" s="2" t="s">
        <v>921</v>
      </c>
      <c r="J56" s="2" t="s">
        <v>917</v>
      </c>
      <c r="K56" s="2">
        <f t="shared" si="3"/>
        <v>329</v>
      </c>
      <c r="L56" s="2" t="s">
        <v>917</v>
      </c>
      <c r="M56" s="2" t="s">
        <v>917</v>
      </c>
      <c r="N56" s="2">
        <v>0</v>
      </c>
      <c r="O56" s="2">
        <v>0</v>
      </c>
      <c r="P56" s="4">
        <v>46038</v>
      </c>
      <c r="Q56" s="4">
        <v>46370</v>
      </c>
      <c r="R56" s="5" t="s">
        <v>1018</v>
      </c>
      <c r="S56" s="2" t="s">
        <v>26</v>
      </c>
      <c r="T56" s="6">
        <v>71929000</v>
      </c>
      <c r="U56" s="7">
        <f t="shared" si="4"/>
        <v>0.41212121675541158</v>
      </c>
      <c r="V56" s="6">
        <v>29643467</v>
      </c>
      <c r="W56" s="6">
        <f t="shared" si="5"/>
        <v>42285533</v>
      </c>
    </row>
    <row r="57" spans="1:23" x14ac:dyDescent="0.2">
      <c r="A57" s="2" t="s">
        <v>176</v>
      </c>
      <c r="B57" s="2" t="s">
        <v>1208</v>
      </c>
      <c r="C57" s="2" t="s">
        <v>176</v>
      </c>
      <c r="D57" s="2" t="s">
        <v>511</v>
      </c>
      <c r="E57" s="3">
        <v>46037</v>
      </c>
      <c r="F57" s="2" t="s">
        <v>784</v>
      </c>
      <c r="G57" s="2" t="s">
        <v>916</v>
      </c>
      <c r="H57" s="2" t="s">
        <v>25</v>
      </c>
      <c r="I57" s="2" t="s">
        <v>921</v>
      </c>
      <c r="J57" s="2" t="s">
        <v>917</v>
      </c>
      <c r="K57" s="2">
        <f t="shared" si="3"/>
        <v>283</v>
      </c>
      <c r="L57" s="2" t="s">
        <v>917</v>
      </c>
      <c r="M57" s="2" t="s">
        <v>917</v>
      </c>
      <c r="N57" s="2">
        <v>0</v>
      </c>
      <c r="O57" s="2">
        <v>0</v>
      </c>
      <c r="P57" s="4">
        <v>46038</v>
      </c>
      <c r="Q57" s="4">
        <v>46323</v>
      </c>
      <c r="R57" s="5" t="s">
        <v>1019</v>
      </c>
      <c r="S57" s="2" t="s">
        <v>26</v>
      </c>
      <c r="T57" s="6">
        <v>21707067</v>
      </c>
      <c r="U57" s="7">
        <f t="shared" si="4"/>
        <v>0.47887321672706867</v>
      </c>
      <c r="V57" s="6">
        <v>10394933</v>
      </c>
      <c r="W57" s="6">
        <f t="shared" si="5"/>
        <v>11312134</v>
      </c>
    </row>
    <row r="58" spans="1:23" x14ac:dyDescent="0.2">
      <c r="A58" s="2" t="s">
        <v>177</v>
      </c>
      <c r="B58" s="2" t="s">
        <v>1208</v>
      </c>
      <c r="C58" s="2" t="s">
        <v>177</v>
      </c>
      <c r="D58" s="2" t="s">
        <v>512</v>
      </c>
      <c r="E58" s="3">
        <v>46037</v>
      </c>
      <c r="F58" s="2" t="s">
        <v>785</v>
      </c>
      <c r="G58" s="2" t="s">
        <v>24</v>
      </c>
      <c r="H58" s="2" t="s">
        <v>25</v>
      </c>
      <c r="I58" s="2" t="s">
        <v>921</v>
      </c>
      <c r="J58" s="2" t="s">
        <v>917</v>
      </c>
      <c r="K58" s="2">
        <f t="shared" si="3"/>
        <v>329</v>
      </c>
      <c r="L58" s="2" t="s">
        <v>917</v>
      </c>
      <c r="M58" s="2" t="s">
        <v>917</v>
      </c>
      <c r="N58" s="2">
        <v>0</v>
      </c>
      <c r="O58" s="2">
        <v>0</v>
      </c>
      <c r="P58" s="4">
        <v>46038</v>
      </c>
      <c r="Q58" s="4">
        <v>46370</v>
      </c>
      <c r="R58" s="5" t="s">
        <v>1020</v>
      </c>
      <c r="S58" s="2" t="s">
        <v>26</v>
      </c>
      <c r="T58" s="6">
        <v>57860000</v>
      </c>
      <c r="U58" s="7">
        <f t="shared" si="4"/>
        <v>0.41212120636017974</v>
      </c>
      <c r="V58" s="6">
        <v>23845333</v>
      </c>
      <c r="W58" s="6">
        <f t="shared" si="5"/>
        <v>34014667</v>
      </c>
    </row>
    <row r="59" spans="1:23" x14ac:dyDescent="0.2">
      <c r="A59" s="2" t="s">
        <v>178</v>
      </c>
      <c r="B59" s="2" t="s">
        <v>1208</v>
      </c>
      <c r="C59" s="2" t="s">
        <v>178</v>
      </c>
      <c r="D59" s="2" t="s">
        <v>513</v>
      </c>
      <c r="E59" s="3">
        <v>46037</v>
      </c>
      <c r="F59" s="2" t="s">
        <v>786</v>
      </c>
      <c r="G59" s="2" t="s">
        <v>916</v>
      </c>
      <c r="H59" s="2" t="s">
        <v>25</v>
      </c>
      <c r="I59" s="2" t="s">
        <v>921</v>
      </c>
      <c r="J59" s="2" t="s">
        <v>917</v>
      </c>
      <c r="K59" s="2">
        <f t="shared" si="3"/>
        <v>344</v>
      </c>
      <c r="L59" s="2" t="s">
        <v>917</v>
      </c>
      <c r="M59" s="2" t="s">
        <v>917</v>
      </c>
      <c r="N59" s="2">
        <v>0</v>
      </c>
      <c r="O59" s="2">
        <v>0</v>
      </c>
      <c r="P59" s="4">
        <v>46038</v>
      </c>
      <c r="Q59" s="4">
        <v>46385</v>
      </c>
      <c r="R59" s="5" t="s">
        <v>1021</v>
      </c>
      <c r="S59" s="2" t="s">
        <v>26</v>
      </c>
      <c r="T59" s="6">
        <v>38226000</v>
      </c>
      <c r="U59" s="7">
        <f t="shared" si="4"/>
        <v>0.39420289855072466</v>
      </c>
      <c r="V59" s="6">
        <v>15068800</v>
      </c>
      <c r="W59" s="6">
        <f t="shared" si="5"/>
        <v>23157200</v>
      </c>
    </row>
    <row r="60" spans="1:23" x14ac:dyDescent="0.2">
      <c r="A60" s="2" t="s">
        <v>179</v>
      </c>
      <c r="B60" s="2" t="s">
        <v>1208</v>
      </c>
      <c r="C60" s="2" t="s">
        <v>179</v>
      </c>
      <c r="D60" s="2" t="s">
        <v>514</v>
      </c>
      <c r="E60" s="3">
        <v>46037</v>
      </c>
      <c r="F60" s="2" t="s">
        <v>787</v>
      </c>
      <c r="G60" s="2" t="s">
        <v>916</v>
      </c>
      <c r="H60" s="2" t="s">
        <v>25</v>
      </c>
      <c r="I60" s="2" t="s">
        <v>921</v>
      </c>
      <c r="J60" s="2" t="s">
        <v>917</v>
      </c>
      <c r="K60" s="2">
        <f t="shared" si="3"/>
        <v>344</v>
      </c>
      <c r="L60" s="2" t="s">
        <v>917</v>
      </c>
      <c r="M60" s="2" t="s">
        <v>917</v>
      </c>
      <c r="N60" s="2">
        <v>0</v>
      </c>
      <c r="O60" s="2">
        <v>0</v>
      </c>
      <c r="P60" s="4">
        <v>46038</v>
      </c>
      <c r="Q60" s="4">
        <v>46385</v>
      </c>
      <c r="R60" s="5" t="s">
        <v>1022</v>
      </c>
      <c r="S60" s="2" t="s">
        <v>26</v>
      </c>
      <c r="T60" s="6">
        <v>28876500</v>
      </c>
      <c r="U60" s="7">
        <f t="shared" si="4"/>
        <v>0.39420289855072466</v>
      </c>
      <c r="V60" s="6">
        <v>11383200</v>
      </c>
      <c r="W60" s="6">
        <f t="shared" si="5"/>
        <v>17493300</v>
      </c>
    </row>
    <row r="61" spans="1:23" x14ac:dyDescent="0.2">
      <c r="A61" s="2" t="s">
        <v>180</v>
      </c>
      <c r="B61" s="2" t="s">
        <v>1208</v>
      </c>
      <c r="C61" s="2" t="s">
        <v>180</v>
      </c>
      <c r="D61" s="2" t="s">
        <v>515</v>
      </c>
      <c r="E61" s="3">
        <v>46037</v>
      </c>
      <c r="F61" s="2" t="s">
        <v>788</v>
      </c>
      <c r="G61" s="2" t="s">
        <v>916</v>
      </c>
      <c r="H61" s="2" t="s">
        <v>25</v>
      </c>
      <c r="I61" s="2" t="s">
        <v>921</v>
      </c>
      <c r="J61" s="2" t="s">
        <v>917</v>
      </c>
      <c r="K61" s="2">
        <f t="shared" si="3"/>
        <v>283</v>
      </c>
      <c r="L61" s="2" t="s">
        <v>917</v>
      </c>
      <c r="M61" s="2" t="s">
        <v>917</v>
      </c>
      <c r="N61" s="2">
        <v>0</v>
      </c>
      <c r="O61" s="2">
        <v>0</v>
      </c>
      <c r="P61" s="4">
        <v>46038</v>
      </c>
      <c r="Q61" s="4">
        <v>46323</v>
      </c>
      <c r="R61" s="5" t="s">
        <v>1023</v>
      </c>
      <c r="S61" s="2" t="s">
        <v>26</v>
      </c>
      <c r="T61" s="6">
        <v>21707067</v>
      </c>
      <c r="U61" s="7">
        <f t="shared" si="4"/>
        <v>0.47887326279501508</v>
      </c>
      <c r="V61" s="6">
        <v>10394934</v>
      </c>
      <c r="W61" s="6">
        <f t="shared" si="5"/>
        <v>11312133</v>
      </c>
    </row>
    <row r="62" spans="1:23" x14ac:dyDescent="0.2">
      <c r="A62" s="2" t="s">
        <v>181</v>
      </c>
      <c r="B62" s="2" t="s">
        <v>1208</v>
      </c>
      <c r="C62" s="2" t="s">
        <v>181</v>
      </c>
      <c r="D62" s="2" t="s">
        <v>516</v>
      </c>
      <c r="E62" s="3">
        <v>46037</v>
      </c>
      <c r="F62" s="2" t="s">
        <v>789</v>
      </c>
      <c r="G62" s="2" t="s">
        <v>24</v>
      </c>
      <c r="H62" s="2" t="s">
        <v>25</v>
      </c>
      <c r="I62" s="2" t="s">
        <v>921</v>
      </c>
      <c r="J62" s="2" t="s">
        <v>917</v>
      </c>
      <c r="K62" s="2">
        <f t="shared" si="3"/>
        <v>344</v>
      </c>
      <c r="L62" s="2" t="s">
        <v>917</v>
      </c>
      <c r="M62" s="2" t="s">
        <v>917</v>
      </c>
      <c r="N62" s="2">
        <v>0</v>
      </c>
      <c r="O62" s="2">
        <v>0</v>
      </c>
      <c r="P62" s="4">
        <v>46038</v>
      </c>
      <c r="Q62" s="4">
        <v>46385</v>
      </c>
      <c r="R62" s="5" t="s">
        <v>1024</v>
      </c>
      <c r="S62" s="2" t="s">
        <v>26</v>
      </c>
      <c r="T62" s="6">
        <v>43504500</v>
      </c>
      <c r="U62" s="7">
        <f t="shared" si="4"/>
        <v>0.39420289855072466</v>
      </c>
      <c r="V62" s="6">
        <v>17149600</v>
      </c>
      <c r="W62" s="6">
        <f t="shared" si="5"/>
        <v>26354900</v>
      </c>
    </row>
    <row r="63" spans="1:23" x14ac:dyDescent="0.2">
      <c r="A63" s="2" t="s">
        <v>182</v>
      </c>
      <c r="B63" s="2" t="s">
        <v>1208</v>
      </c>
      <c r="C63" s="2" t="s">
        <v>182</v>
      </c>
      <c r="D63" s="2" t="s">
        <v>517</v>
      </c>
      <c r="E63" s="3">
        <v>46037</v>
      </c>
      <c r="F63" s="2" t="s">
        <v>790</v>
      </c>
      <c r="G63" s="2" t="s">
        <v>916</v>
      </c>
      <c r="H63" s="2" t="s">
        <v>25</v>
      </c>
      <c r="I63" s="2" t="s">
        <v>921</v>
      </c>
      <c r="J63" s="2" t="s">
        <v>917</v>
      </c>
      <c r="K63" s="2">
        <f t="shared" si="3"/>
        <v>344</v>
      </c>
      <c r="L63" s="2" t="s">
        <v>917</v>
      </c>
      <c r="M63" s="2" t="s">
        <v>917</v>
      </c>
      <c r="N63" s="2">
        <v>0</v>
      </c>
      <c r="O63" s="2">
        <v>0</v>
      </c>
      <c r="P63" s="4">
        <v>46038</v>
      </c>
      <c r="Q63" s="4">
        <v>46385</v>
      </c>
      <c r="R63" s="5" t="s">
        <v>1025</v>
      </c>
      <c r="S63" s="2" t="s">
        <v>26</v>
      </c>
      <c r="T63" s="6">
        <v>28865000</v>
      </c>
      <c r="U63" s="7">
        <f t="shared" si="4"/>
        <v>0.39420291009873548</v>
      </c>
      <c r="V63" s="6">
        <v>11378667</v>
      </c>
      <c r="W63" s="6">
        <f t="shared" si="5"/>
        <v>17486333</v>
      </c>
    </row>
    <row r="64" spans="1:23" x14ac:dyDescent="0.2">
      <c r="A64" s="2" t="s">
        <v>183</v>
      </c>
      <c r="B64" s="2" t="s">
        <v>1208</v>
      </c>
      <c r="C64" s="2" t="s">
        <v>183</v>
      </c>
      <c r="D64" s="2" t="s">
        <v>518</v>
      </c>
      <c r="E64" s="3">
        <v>46037</v>
      </c>
      <c r="F64" s="2" t="s">
        <v>791</v>
      </c>
      <c r="G64" s="2" t="s">
        <v>24</v>
      </c>
      <c r="H64" s="2" t="s">
        <v>25</v>
      </c>
      <c r="I64" s="2" t="s">
        <v>921</v>
      </c>
      <c r="J64" s="2" t="s">
        <v>917</v>
      </c>
      <c r="K64" s="2">
        <f t="shared" si="3"/>
        <v>344</v>
      </c>
      <c r="L64" s="2" t="s">
        <v>917</v>
      </c>
      <c r="M64" s="2" t="s">
        <v>917</v>
      </c>
      <c r="N64" s="2">
        <v>0</v>
      </c>
      <c r="O64" s="2">
        <v>0</v>
      </c>
      <c r="P64" s="4">
        <v>46038</v>
      </c>
      <c r="Q64" s="4">
        <v>46385</v>
      </c>
      <c r="R64" s="5" t="s">
        <v>1026</v>
      </c>
      <c r="S64" s="2" t="s">
        <v>26</v>
      </c>
      <c r="T64" s="6">
        <v>75198500</v>
      </c>
      <c r="U64" s="7">
        <f t="shared" si="4"/>
        <v>0.39420290298343719</v>
      </c>
      <c r="V64" s="6">
        <v>29643467</v>
      </c>
      <c r="W64" s="6">
        <f t="shared" si="5"/>
        <v>45555033</v>
      </c>
    </row>
    <row r="65" spans="1:23" x14ac:dyDescent="0.2">
      <c r="A65" s="2" t="s">
        <v>184</v>
      </c>
      <c r="B65" s="2" t="s">
        <v>1208</v>
      </c>
      <c r="C65" s="2" t="s">
        <v>184</v>
      </c>
      <c r="D65" s="2" t="s">
        <v>519</v>
      </c>
      <c r="E65" s="3">
        <v>46037</v>
      </c>
      <c r="F65" s="2" t="s">
        <v>792</v>
      </c>
      <c r="G65" s="2" t="s">
        <v>24</v>
      </c>
      <c r="H65" s="2" t="s">
        <v>25</v>
      </c>
      <c r="I65" s="2" t="s">
        <v>921</v>
      </c>
      <c r="J65" s="2" t="s">
        <v>917</v>
      </c>
      <c r="K65" s="2">
        <f t="shared" si="3"/>
        <v>344</v>
      </c>
      <c r="L65" s="2" t="s">
        <v>917</v>
      </c>
      <c r="M65" s="2" t="s">
        <v>917</v>
      </c>
      <c r="N65" s="2">
        <v>0</v>
      </c>
      <c r="O65" s="2">
        <v>0</v>
      </c>
      <c r="P65" s="4">
        <v>46038</v>
      </c>
      <c r="Q65" s="4">
        <v>46385</v>
      </c>
      <c r="R65" s="5" t="s">
        <v>1027</v>
      </c>
      <c r="S65" s="2" t="s">
        <v>26</v>
      </c>
      <c r="T65" s="6">
        <v>60490000</v>
      </c>
      <c r="U65" s="7">
        <f t="shared" si="4"/>
        <v>0.39420289304017192</v>
      </c>
      <c r="V65" s="6">
        <v>23845333</v>
      </c>
      <c r="W65" s="6">
        <f t="shared" si="5"/>
        <v>36644667</v>
      </c>
    </row>
    <row r="66" spans="1:23" x14ac:dyDescent="0.2">
      <c r="A66" s="2" t="s">
        <v>185</v>
      </c>
      <c r="B66" s="2" t="s">
        <v>1208</v>
      </c>
      <c r="C66" s="2" t="s">
        <v>185</v>
      </c>
      <c r="D66" s="2" t="s">
        <v>520</v>
      </c>
      <c r="E66" s="3">
        <v>46037</v>
      </c>
      <c r="F66" s="2" t="s">
        <v>793</v>
      </c>
      <c r="G66" s="2" t="s">
        <v>24</v>
      </c>
      <c r="H66" s="2" t="s">
        <v>25</v>
      </c>
      <c r="I66" s="2" t="s">
        <v>921</v>
      </c>
      <c r="J66" s="2" t="s">
        <v>917</v>
      </c>
      <c r="K66" s="2">
        <f t="shared" si="3"/>
        <v>105</v>
      </c>
      <c r="L66" s="2" t="s">
        <v>917</v>
      </c>
      <c r="M66" s="2" t="s">
        <v>917</v>
      </c>
      <c r="N66" s="2">
        <v>0</v>
      </c>
      <c r="O66" s="2">
        <v>0</v>
      </c>
      <c r="P66" s="4">
        <v>46038</v>
      </c>
      <c r="Q66" s="4">
        <v>46142</v>
      </c>
      <c r="R66" s="5" t="s">
        <v>1028</v>
      </c>
      <c r="S66" s="2" t="s">
        <v>1101</v>
      </c>
      <c r="T66" s="6">
        <v>25528333</v>
      </c>
      <c r="U66" s="7">
        <f t="shared" si="4"/>
        <v>1</v>
      </c>
      <c r="V66" s="6">
        <v>25528333</v>
      </c>
      <c r="W66" s="6">
        <f t="shared" si="5"/>
        <v>0</v>
      </c>
    </row>
    <row r="67" spans="1:23" x14ac:dyDescent="0.2">
      <c r="A67" s="2" t="s">
        <v>186</v>
      </c>
      <c r="B67" s="2" t="s">
        <v>1208</v>
      </c>
      <c r="C67" s="2" t="s">
        <v>186</v>
      </c>
      <c r="D67" s="2" t="s">
        <v>521</v>
      </c>
      <c r="E67" s="3">
        <v>46037</v>
      </c>
      <c r="F67" s="2" t="s">
        <v>794</v>
      </c>
      <c r="G67" s="2" t="s">
        <v>24</v>
      </c>
      <c r="H67" s="2" t="s">
        <v>25</v>
      </c>
      <c r="I67" s="2" t="s">
        <v>921</v>
      </c>
      <c r="J67" s="2" t="s">
        <v>917</v>
      </c>
      <c r="K67" s="2">
        <f t="shared" si="3"/>
        <v>344</v>
      </c>
      <c r="L67" s="2" t="s">
        <v>917</v>
      </c>
      <c r="M67" s="2" t="s">
        <v>917</v>
      </c>
      <c r="N67" s="2">
        <v>0</v>
      </c>
      <c r="O67" s="2">
        <v>0</v>
      </c>
      <c r="P67" s="4">
        <v>46038</v>
      </c>
      <c r="Q67" s="4">
        <v>46385</v>
      </c>
      <c r="R67" s="5" t="s">
        <v>1029</v>
      </c>
      <c r="S67" s="2" t="s">
        <v>26</v>
      </c>
      <c r="T67" s="6">
        <v>83087500</v>
      </c>
      <c r="U67" s="7">
        <f t="shared" si="4"/>
        <v>0.39420289453888974</v>
      </c>
      <c r="V67" s="6">
        <v>32753333</v>
      </c>
      <c r="W67" s="6">
        <f t="shared" si="5"/>
        <v>50334167</v>
      </c>
    </row>
    <row r="68" spans="1:23" x14ac:dyDescent="0.2">
      <c r="A68" s="2" t="s">
        <v>187</v>
      </c>
      <c r="B68" s="2" t="s">
        <v>1208</v>
      </c>
      <c r="C68" s="2" t="s">
        <v>187</v>
      </c>
      <c r="D68" s="2" t="s">
        <v>522</v>
      </c>
      <c r="E68" s="3">
        <v>46037</v>
      </c>
      <c r="F68" s="2" t="s">
        <v>795</v>
      </c>
      <c r="G68" s="2" t="s">
        <v>916</v>
      </c>
      <c r="H68" s="2" t="s">
        <v>25</v>
      </c>
      <c r="I68" s="2" t="s">
        <v>921</v>
      </c>
      <c r="J68" s="2" t="s">
        <v>917</v>
      </c>
      <c r="K68" s="2">
        <f t="shared" si="3"/>
        <v>344</v>
      </c>
      <c r="L68" s="2" t="s">
        <v>917</v>
      </c>
      <c r="M68" s="2" t="s">
        <v>917</v>
      </c>
      <c r="N68" s="2">
        <v>0</v>
      </c>
      <c r="O68" s="2">
        <v>0</v>
      </c>
      <c r="P68" s="4">
        <v>46038</v>
      </c>
      <c r="Q68" s="4">
        <v>46385</v>
      </c>
      <c r="R68" s="5" t="s">
        <v>1030</v>
      </c>
      <c r="S68" s="2" t="s">
        <v>26</v>
      </c>
      <c r="T68" s="6">
        <v>28876500</v>
      </c>
      <c r="U68" s="7">
        <f t="shared" si="4"/>
        <v>0.39420289855072466</v>
      </c>
      <c r="V68" s="6">
        <v>11383200</v>
      </c>
      <c r="W68" s="6">
        <f t="shared" si="5"/>
        <v>17493300</v>
      </c>
    </row>
    <row r="69" spans="1:23" x14ac:dyDescent="0.2">
      <c r="A69" s="2" t="s">
        <v>188</v>
      </c>
      <c r="B69" s="2" t="s">
        <v>1208</v>
      </c>
      <c r="C69" s="2" t="s">
        <v>188</v>
      </c>
      <c r="D69" s="2" t="s">
        <v>523</v>
      </c>
      <c r="E69" s="3">
        <v>46037</v>
      </c>
      <c r="F69" s="2" t="s">
        <v>796</v>
      </c>
      <c r="G69" s="2" t="s">
        <v>24</v>
      </c>
      <c r="H69" s="2" t="s">
        <v>25</v>
      </c>
      <c r="I69" s="2" t="s">
        <v>921</v>
      </c>
      <c r="J69" s="2" t="s">
        <v>917</v>
      </c>
      <c r="K69" s="2">
        <f t="shared" si="3"/>
        <v>344</v>
      </c>
      <c r="L69" s="2" t="s">
        <v>917</v>
      </c>
      <c r="M69" s="2" t="s">
        <v>917</v>
      </c>
      <c r="N69" s="2">
        <v>0</v>
      </c>
      <c r="O69" s="2">
        <v>0</v>
      </c>
      <c r="P69" s="4">
        <v>46038</v>
      </c>
      <c r="Q69" s="4">
        <v>46385</v>
      </c>
      <c r="R69" s="5" t="s">
        <v>1031</v>
      </c>
      <c r="S69" s="2" t="s">
        <v>26</v>
      </c>
      <c r="T69" s="6">
        <v>67436000</v>
      </c>
      <c r="U69" s="7">
        <f t="shared" si="4"/>
        <v>0.39420290349368292</v>
      </c>
      <c r="V69" s="6">
        <v>26583467</v>
      </c>
      <c r="W69" s="6">
        <f t="shared" si="5"/>
        <v>40852533</v>
      </c>
    </row>
    <row r="70" spans="1:23" x14ac:dyDescent="0.2">
      <c r="A70" s="2" t="s">
        <v>189</v>
      </c>
      <c r="B70" s="2" t="s">
        <v>1208</v>
      </c>
      <c r="C70" s="2" t="s">
        <v>189</v>
      </c>
      <c r="D70" s="2" t="s">
        <v>524</v>
      </c>
      <c r="E70" s="3">
        <v>46037</v>
      </c>
      <c r="F70" s="2" t="s">
        <v>797</v>
      </c>
      <c r="G70" s="2" t="s">
        <v>916</v>
      </c>
      <c r="H70" s="2" t="s">
        <v>25</v>
      </c>
      <c r="I70" s="2" t="s">
        <v>921</v>
      </c>
      <c r="J70" s="2" t="s">
        <v>917</v>
      </c>
      <c r="K70" s="2">
        <f t="shared" si="3"/>
        <v>344</v>
      </c>
      <c r="L70" s="2" t="s">
        <v>917</v>
      </c>
      <c r="M70" s="2" t="s">
        <v>917</v>
      </c>
      <c r="N70" s="2">
        <v>0</v>
      </c>
      <c r="O70" s="2">
        <v>0</v>
      </c>
      <c r="P70" s="4">
        <v>46038</v>
      </c>
      <c r="Q70" s="4">
        <v>46385</v>
      </c>
      <c r="R70" s="5" t="s">
        <v>1032</v>
      </c>
      <c r="S70" s="2" t="s">
        <v>26</v>
      </c>
      <c r="T70" s="6">
        <v>31751500</v>
      </c>
      <c r="U70" s="7">
        <f t="shared" si="4"/>
        <v>0.39420288805253295</v>
      </c>
      <c r="V70" s="6">
        <v>12516533</v>
      </c>
      <c r="W70" s="6">
        <f t="shared" si="5"/>
        <v>19234967</v>
      </c>
    </row>
    <row r="71" spans="1:23" x14ac:dyDescent="0.2">
      <c r="A71" s="2" t="s">
        <v>190</v>
      </c>
      <c r="B71" s="2" t="s">
        <v>1208</v>
      </c>
      <c r="C71" s="2" t="s">
        <v>190</v>
      </c>
      <c r="D71" s="2" t="s">
        <v>525</v>
      </c>
      <c r="E71" s="3">
        <v>46037</v>
      </c>
      <c r="F71" s="2" t="s">
        <v>798</v>
      </c>
      <c r="G71" s="2" t="s">
        <v>916</v>
      </c>
      <c r="H71" s="2" t="s">
        <v>25</v>
      </c>
      <c r="I71" s="2" t="s">
        <v>921</v>
      </c>
      <c r="J71" s="2" t="s">
        <v>917</v>
      </c>
      <c r="K71" s="2">
        <f t="shared" si="3"/>
        <v>329</v>
      </c>
      <c r="L71" s="2" t="s">
        <v>917</v>
      </c>
      <c r="M71" s="2" t="s">
        <v>917</v>
      </c>
      <c r="N71" s="2">
        <v>0</v>
      </c>
      <c r="O71" s="2">
        <v>0</v>
      </c>
      <c r="P71" s="4">
        <v>46038</v>
      </c>
      <c r="Q71" s="4">
        <v>46370</v>
      </c>
      <c r="R71" s="5" t="s">
        <v>1033</v>
      </c>
      <c r="S71" s="2" t="s">
        <v>26</v>
      </c>
      <c r="T71" s="6">
        <v>27610000</v>
      </c>
      <c r="U71" s="7">
        <f t="shared" si="4"/>
        <v>0.41212122419413255</v>
      </c>
      <c r="V71" s="6">
        <v>11378667</v>
      </c>
      <c r="W71" s="6">
        <f t="shared" si="5"/>
        <v>16231333</v>
      </c>
    </row>
    <row r="72" spans="1:23" x14ac:dyDescent="0.2">
      <c r="A72" s="2" t="s">
        <v>191</v>
      </c>
      <c r="B72" s="2" t="s">
        <v>1208</v>
      </c>
      <c r="C72" s="2" t="s">
        <v>191</v>
      </c>
      <c r="D72" s="2" t="s">
        <v>526</v>
      </c>
      <c r="E72" s="3">
        <v>46037</v>
      </c>
      <c r="F72" s="2" t="s">
        <v>799</v>
      </c>
      <c r="G72" s="2" t="s">
        <v>916</v>
      </c>
      <c r="H72" s="2" t="s">
        <v>25</v>
      </c>
      <c r="I72" s="2" t="s">
        <v>921</v>
      </c>
      <c r="J72" s="2" t="s">
        <v>917</v>
      </c>
      <c r="K72" s="2">
        <f t="shared" si="3"/>
        <v>272</v>
      </c>
      <c r="L72" s="2" t="s">
        <v>917</v>
      </c>
      <c r="M72" s="2" t="s">
        <v>917</v>
      </c>
      <c r="N72" s="2">
        <v>0</v>
      </c>
      <c r="O72" s="2">
        <v>0</v>
      </c>
      <c r="P72" s="4">
        <v>46038</v>
      </c>
      <c r="Q72" s="4">
        <v>46312</v>
      </c>
      <c r="R72" s="5" t="s">
        <v>1034</v>
      </c>
      <c r="S72" s="2" t="s">
        <v>26</v>
      </c>
      <c r="T72" s="6">
        <v>30257500</v>
      </c>
      <c r="U72" s="7">
        <f t="shared" si="4"/>
        <v>0.49816848715194578</v>
      </c>
      <c r="V72" s="6">
        <v>15073333</v>
      </c>
      <c r="W72" s="6">
        <f t="shared" si="5"/>
        <v>15184167</v>
      </c>
    </row>
    <row r="73" spans="1:23" x14ac:dyDescent="0.2">
      <c r="A73" s="2" t="s">
        <v>192</v>
      </c>
      <c r="B73" s="2" t="s">
        <v>1208</v>
      </c>
      <c r="C73" s="2" t="s">
        <v>192</v>
      </c>
      <c r="D73" s="2" t="s">
        <v>527</v>
      </c>
      <c r="E73" s="3">
        <v>46037</v>
      </c>
      <c r="F73" s="2" t="s">
        <v>800</v>
      </c>
      <c r="G73" s="2" t="s">
        <v>916</v>
      </c>
      <c r="H73" s="2" t="s">
        <v>25</v>
      </c>
      <c r="I73" s="2" t="s">
        <v>921</v>
      </c>
      <c r="J73" s="2" t="s">
        <v>917</v>
      </c>
      <c r="K73" s="2">
        <f t="shared" si="3"/>
        <v>271</v>
      </c>
      <c r="L73" s="2" t="s">
        <v>917</v>
      </c>
      <c r="M73" s="2" t="s">
        <v>917</v>
      </c>
      <c r="N73" s="2">
        <v>0</v>
      </c>
      <c r="O73" s="2">
        <v>0</v>
      </c>
      <c r="P73" s="4">
        <v>46038</v>
      </c>
      <c r="Q73" s="4">
        <v>46311</v>
      </c>
      <c r="R73" s="5" t="s">
        <v>1035</v>
      </c>
      <c r="S73" s="2" t="s">
        <v>26</v>
      </c>
      <c r="T73" s="6">
        <v>20789867</v>
      </c>
      <c r="U73" s="7">
        <f t="shared" si="4"/>
        <v>0.4999999759498221</v>
      </c>
      <c r="V73" s="6">
        <v>10394933</v>
      </c>
      <c r="W73" s="6">
        <f t="shared" si="5"/>
        <v>10394934</v>
      </c>
    </row>
    <row r="74" spans="1:23" x14ac:dyDescent="0.2">
      <c r="A74" s="2" t="s">
        <v>193</v>
      </c>
      <c r="B74" s="2" t="s">
        <v>1208</v>
      </c>
      <c r="C74" s="2" t="s">
        <v>193</v>
      </c>
      <c r="D74" s="2" t="s">
        <v>528</v>
      </c>
      <c r="E74" s="3">
        <v>46037</v>
      </c>
      <c r="F74" s="2" t="s">
        <v>801</v>
      </c>
      <c r="G74" s="2" t="s">
        <v>24</v>
      </c>
      <c r="H74" s="2" t="s">
        <v>25</v>
      </c>
      <c r="I74" s="2" t="s">
        <v>921</v>
      </c>
      <c r="J74" s="2" t="s">
        <v>917</v>
      </c>
      <c r="K74" s="2">
        <f t="shared" si="3"/>
        <v>329</v>
      </c>
      <c r="L74" s="2" t="s">
        <v>917</v>
      </c>
      <c r="M74" s="2" t="s">
        <v>917</v>
      </c>
      <c r="N74" s="2">
        <v>0</v>
      </c>
      <c r="O74" s="2">
        <v>0</v>
      </c>
      <c r="P74" s="4">
        <v>46038</v>
      </c>
      <c r="Q74" s="4">
        <v>46370</v>
      </c>
      <c r="R74" s="5" t="s">
        <v>1036</v>
      </c>
      <c r="S74" s="2" t="s">
        <v>26</v>
      </c>
      <c r="T74" s="6">
        <v>57860000</v>
      </c>
      <c r="U74" s="7">
        <f t="shared" si="4"/>
        <v>0.41212120636017974</v>
      </c>
      <c r="V74" s="6">
        <v>23845333</v>
      </c>
      <c r="W74" s="6">
        <f t="shared" si="5"/>
        <v>34014667</v>
      </c>
    </row>
    <row r="75" spans="1:23" x14ac:dyDescent="0.2">
      <c r="A75" s="2" t="s">
        <v>194</v>
      </c>
      <c r="B75" s="2" t="s">
        <v>1208</v>
      </c>
      <c r="C75" s="2" t="s">
        <v>194</v>
      </c>
      <c r="D75" s="2" t="s">
        <v>529</v>
      </c>
      <c r="E75" s="3">
        <v>46037</v>
      </c>
      <c r="F75" s="2" t="s">
        <v>802</v>
      </c>
      <c r="G75" s="2" t="s">
        <v>916</v>
      </c>
      <c r="H75" s="2" t="s">
        <v>25</v>
      </c>
      <c r="I75" s="2" t="s">
        <v>921</v>
      </c>
      <c r="J75" s="2" t="s">
        <v>917</v>
      </c>
      <c r="K75" s="2">
        <f t="shared" si="3"/>
        <v>322</v>
      </c>
      <c r="L75" s="2" t="s">
        <v>917</v>
      </c>
      <c r="M75" s="2" t="s">
        <v>917</v>
      </c>
      <c r="N75" s="2">
        <v>0</v>
      </c>
      <c r="O75" s="2">
        <v>0</v>
      </c>
      <c r="P75" s="4">
        <v>46038</v>
      </c>
      <c r="Q75" s="4">
        <v>46363</v>
      </c>
      <c r="R75" s="5" t="s">
        <v>1037</v>
      </c>
      <c r="S75" s="2" t="s">
        <v>26</v>
      </c>
      <c r="T75" s="6">
        <v>40719533</v>
      </c>
      <c r="U75" s="7">
        <f t="shared" si="4"/>
        <v>0.42105264321179714</v>
      </c>
      <c r="V75" s="6">
        <v>17145067</v>
      </c>
      <c r="W75" s="6">
        <f t="shared" si="5"/>
        <v>23574466</v>
      </c>
    </row>
    <row r="76" spans="1:23" x14ac:dyDescent="0.2">
      <c r="A76" s="2" t="s">
        <v>195</v>
      </c>
      <c r="B76" s="2" t="s">
        <v>1208</v>
      </c>
      <c r="C76" s="2" t="s">
        <v>195</v>
      </c>
      <c r="D76" s="2" t="s">
        <v>530</v>
      </c>
      <c r="E76" s="3">
        <v>46038</v>
      </c>
      <c r="F76" s="2" t="s">
        <v>803</v>
      </c>
      <c r="G76" s="2" t="s">
        <v>916</v>
      </c>
      <c r="H76" s="2" t="s">
        <v>25</v>
      </c>
      <c r="I76" s="2" t="s">
        <v>921</v>
      </c>
      <c r="J76" s="2" t="s">
        <v>917</v>
      </c>
      <c r="K76" s="2">
        <f t="shared" si="3"/>
        <v>296</v>
      </c>
      <c r="L76" s="2" t="s">
        <v>917</v>
      </c>
      <c r="M76" s="2" t="s">
        <v>917</v>
      </c>
      <c r="N76" s="2">
        <v>0</v>
      </c>
      <c r="O76" s="2">
        <v>0</v>
      </c>
      <c r="P76" s="4">
        <v>46039</v>
      </c>
      <c r="Q76" s="4">
        <v>46338</v>
      </c>
      <c r="R76" s="5" t="s">
        <v>1038</v>
      </c>
      <c r="S76" s="2" t="s">
        <v>26</v>
      </c>
      <c r="T76" s="6">
        <v>23611500</v>
      </c>
      <c r="U76" s="7">
        <f t="shared" si="4"/>
        <v>0.45454545454545453</v>
      </c>
      <c r="V76" s="6">
        <v>10732500</v>
      </c>
      <c r="W76" s="6">
        <f t="shared" si="5"/>
        <v>12879000</v>
      </c>
    </row>
    <row r="77" spans="1:23" x14ac:dyDescent="0.2">
      <c r="A77" s="2" t="s">
        <v>196</v>
      </c>
      <c r="B77" s="2" t="s">
        <v>1208</v>
      </c>
      <c r="C77" s="2" t="s">
        <v>196</v>
      </c>
      <c r="D77" s="2" t="s">
        <v>531</v>
      </c>
      <c r="E77" s="3">
        <v>46038</v>
      </c>
      <c r="F77" s="2" t="s">
        <v>804</v>
      </c>
      <c r="G77" s="2" t="s">
        <v>24</v>
      </c>
      <c r="H77" s="2" t="s">
        <v>25</v>
      </c>
      <c r="I77" s="2" t="s">
        <v>921</v>
      </c>
      <c r="J77" s="2" t="s">
        <v>917</v>
      </c>
      <c r="K77" s="2">
        <f t="shared" si="3"/>
        <v>329</v>
      </c>
      <c r="L77" s="2" t="s">
        <v>917</v>
      </c>
      <c r="M77" s="2" t="s">
        <v>917</v>
      </c>
      <c r="N77" s="2">
        <v>0</v>
      </c>
      <c r="O77" s="2">
        <v>0</v>
      </c>
      <c r="P77" s="4">
        <v>46039</v>
      </c>
      <c r="Q77" s="4">
        <v>46371</v>
      </c>
      <c r="R77" s="5" t="s">
        <v>1039</v>
      </c>
      <c r="S77" s="2" t="s">
        <v>26</v>
      </c>
      <c r="T77" s="6">
        <v>71929000</v>
      </c>
      <c r="U77" s="7">
        <f t="shared" si="4"/>
        <v>0.40909090909090912</v>
      </c>
      <c r="V77" s="6">
        <v>29425500</v>
      </c>
      <c r="W77" s="6">
        <f t="shared" si="5"/>
        <v>42503500</v>
      </c>
    </row>
    <row r="78" spans="1:23" x14ac:dyDescent="0.2">
      <c r="A78" s="2" t="s">
        <v>197</v>
      </c>
      <c r="B78" s="2" t="s">
        <v>1208</v>
      </c>
      <c r="C78" s="2" t="s">
        <v>197</v>
      </c>
      <c r="D78" s="2" t="s">
        <v>532</v>
      </c>
      <c r="E78" s="3">
        <v>46038</v>
      </c>
      <c r="F78" s="2" t="s">
        <v>805</v>
      </c>
      <c r="G78" s="2" t="s">
        <v>916</v>
      </c>
      <c r="H78" s="2" t="s">
        <v>25</v>
      </c>
      <c r="I78" s="2" t="s">
        <v>921</v>
      </c>
      <c r="J78" s="2" t="s">
        <v>917</v>
      </c>
      <c r="K78" s="2">
        <f t="shared" si="3"/>
        <v>344</v>
      </c>
      <c r="L78" s="2" t="s">
        <v>917</v>
      </c>
      <c r="M78" s="2" t="s">
        <v>917</v>
      </c>
      <c r="N78" s="2">
        <v>0</v>
      </c>
      <c r="O78" s="2">
        <v>0</v>
      </c>
      <c r="P78" s="4">
        <v>46039</v>
      </c>
      <c r="Q78" s="4">
        <v>46386</v>
      </c>
      <c r="R78" s="5" t="s">
        <v>1040</v>
      </c>
      <c r="S78" s="2" t="s">
        <v>26</v>
      </c>
      <c r="T78" s="6">
        <v>43493000</v>
      </c>
      <c r="U78" s="7">
        <f t="shared" si="4"/>
        <v>0.39130434782608697</v>
      </c>
      <c r="V78" s="6">
        <v>17019000</v>
      </c>
      <c r="W78" s="6">
        <f t="shared" si="5"/>
        <v>26474000</v>
      </c>
    </row>
    <row r="79" spans="1:23" x14ac:dyDescent="0.2">
      <c r="A79" s="2" t="s">
        <v>198</v>
      </c>
      <c r="B79" s="2" t="s">
        <v>1208</v>
      </c>
      <c r="C79" s="2" t="s">
        <v>198</v>
      </c>
      <c r="D79" s="2" t="s">
        <v>533</v>
      </c>
      <c r="E79" s="3">
        <v>46038</v>
      </c>
      <c r="F79" s="2" t="s">
        <v>806</v>
      </c>
      <c r="G79" s="2" t="s">
        <v>916</v>
      </c>
      <c r="H79" s="2" t="s">
        <v>25</v>
      </c>
      <c r="I79" s="2" t="s">
        <v>921</v>
      </c>
      <c r="J79" s="2" t="s">
        <v>917</v>
      </c>
      <c r="K79" s="2">
        <f t="shared" si="3"/>
        <v>329</v>
      </c>
      <c r="L79" s="2" t="s">
        <v>917</v>
      </c>
      <c r="M79" s="2" t="s">
        <v>917</v>
      </c>
      <c r="N79" s="2">
        <v>0</v>
      </c>
      <c r="O79" s="2">
        <v>0</v>
      </c>
      <c r="P79" s="4">
        <v>46039</v>
      </c>
      <c r="Q79" s="4">
        <v>46371</v>
      </c>
      <c r="R79" s="5" t="s">
        <v>1041</v>
      </c>
      <c r="S79" s="2" t="s">
        <v>26</v>
      </c>
      <c r="T79" s="6">
        <v>26807000</v>
      </c>
      <c r="U79" s="7">
        <f t="shared" si="4"/>
        <v>0.40909090909090912</v>
      </c>
      <c r="V79" s="6">
        <v>10966500</v>
      </c>
      <c r="W79" s="6">
        <f t="shared" si="5"/>
        <v>15840500</v>
      </c>
    </row>
    <row r="80" spans="1:23" x14ac:dyDescent="0.2">
      <c r="A80" s="2" t="s">
        <v>199</v>
      </c>
      <c r="B80" s="2" t="s">
        <v>1208</v>
      </c>
      <c r="C80" s="2" t="s">
        <v>199</v>
      </c>
      <c r="D80" s="2" t="s">
        <v>534</v>
      </c>
      <c r="E80" s="3">
        <v>46038</v>
      </c>
      <c r="F80" s="2" t="s">
        <v>807</v>
      </c>
      <c r="G80" s="2" t="s">
        <v>916</v>
      </c>
      <c r="H80" s="2" t="s">
        <v>25</v>
      </c>
      <c r="I80" s="2" t="s">
        <v>921</v>
      </c>
      <c r="J80" s="2" t="s">
        <v>917</v>
      </c>
      <c r="K80" s="2">
        <f t="shared" si="3"/>
        <v>267</v>
      </c>
      <c r="L80" s="2" t="s">
        <v>917</v>
      </c>
      <c r="M80" s="2" t="s">
        <v>917</v>
      </c>
      <c r="N80" s="2">
        <v>0</v>
      </c>
      <c r="O80" s="2">
        <v>0</v>
      </c>
      <c r="P80" s="4">
        <v>46039</v>
      </c>
      <c r="Q80" s="4">
        <v>46308</v>
      </c>
      <c r="R80" s="5" t="s">
        <v>1042</v>
      </c>
      <c r="S80" s="2" t="s">
        <v>26</v>
      </c>
      <c r="T80" s="6">
        <v>20484133</v>
      </c>
      <c r="U80" s="7">
        <f t="shared" si="4"/>
        <v>0.50373135148068016</v>
      </c>
      <c r="V80" s="6">
        <v>10318500</v>
      </c>
      <c r="W80" s="6">
        <f t="shared" si="5"/>
        <v>10165633</v>
      </c>
    </row>
    <row r="81" spans="1:23" x14ac:dyDescent="0.2">
      <c r="A81" s="2" t="s">
        <v>200</v>
      </c>
      <c r="B81" s="2" t="s">
        <v>1208</v>
      </c>
      <c r="C81" s="2" t="s">
        <v>200</v>
      </c>
      <c r="D81" s="2" t="s">
        <v>535</v>
      </c>
      <c r="E81" s="3">
        <v>46038</v>
      </c>
      <c r="F81" s="2" t="s">
        <v>808</v>
      </c>
      <c r="G81" s="2" t="s">
        <v>24</v>
      </c>
      <c r="H81" s="2" t="s">
        <v>25</v>
      </c>
      <c r="I81" s="2" t="s">
        <v>921</v>
      </c>
      <c r="J81" s="2" t="s">
        <v>917</v>
      </c>
      <c r="K81" s="2">
        <f t="shared" si="3"/>
        <v>341</v>
      </c>
      <c r="L81" s="2" t="s">
        <v>917</v>
      </c>
      <c r="M81" s="2" t="s">
        <v>917</v>
      </c>
      <c r="N81" s="2">
        <v>0</v>
      </c>
      <c r="O81" s="2">
        <v>0</v>
      </c>
      <c r="P81" s="4">
        <v>46039</v>
      </c>
      <c r="Q81" s="4">
        <v>46383</v>
      </c>
      <c r="R81" s="5" t="s">
        <v>1043</v>
      </c>
      <c r="S81" s="2" t="s">
        <v>26</v>
      </c>
      <c r="T81" s="6">
        <v>66849600</v>
      </c>
      <c r="U81" s="7">
        <f t="shared" si="4"/>
        <v>0.39473684210526316</v>
      </c>
      <c r="V81" s="6">
        <v>26388000</v>
      </c>
      <c r="W81" s="6">
        <f t="shared" si="5"/>
        <v>40461600</v>
      </c>
    </row>
    <row r="82" spans="1:23" x14ac:dyDescent="0.2">
      <c r="A82" s="2" t="s">
        <v>201</v>
      </c>
      <c r="B82" s="2" t="s">
        <v>1208</v>
      </c>
      <c r="C82" s="2" t="s">
        <v>201</v>
      </c>
      <c r="D82" s="2" t="s">
        <v>536</v>
      </c>
      <c r="E82" s="3">
        <v>46038</v>
      </c>
      <c r="F82" s="2" t="s">
        <v>809</v>
      </c>
      <c r="G82" s="2" t="s">
        <v>24</v>
      </c>
      <c r="H82" s="2" t="s">
        <v>25</v>
      </c>
      <c r="I82" s="2" t="s">
        <v>921</v>
      </c>
      <c r="J82" s="2" t="s">
        <v>917</v>
      </c>
      <c r="K82" s="2">
        <f t="shared" si="3"/>
        <v>269</v>
      </c>
      <c r="L82" s="2" t="s">
        <v>917</v>
      </c>
      <c r="M82" s="2" t="s">
        <v>917</v>
      </c>
      <c r="N82" s="2">
        <v>0</v>
      </c>
      <c r="O82" s="2">
        <v>0</v>
      </c>
      <c r="P82" s="4">
        <v>46039</v>
      </c>
      <c r="Q82" s="4">
        <v>46310</v>
      </c>
      <c r="R82" s="5" t="s">
        <v>1044</v>
      </c>
      <c r="S82" s="2" t="s">
        <v>26</v>
      </c>
      <c r="T82" s="6">
        <v>47340000</v>
      </c>
      <c r="U82" s="7">
        <f t="shared" si="4"/>
        <v>0.5</v>
      </c>
      <c r="V82" s="6">
        <v>23670000</v>
      </c>
      <c r="W82" s="6">
        <f t="shared" si="5"/>
        <v>23670000</v>
      </c>
    </row>
    <row r="83" spans="1:23" x14ac:dyDescent="0.2">
      <c r="A83" s="2" t="s">
        <v>202</v>
      </c>
      <c r="B83" s="2" t="s">
        <v>1208</v>
      </c>
      <c r="C83" s="2" t="s">
        <v>202</v>
      </c>
      <c r="D83" s="2" t="s">
        <v>537</v>
      </c>
      <c r="E83" s="3">
        <v>46038</v>
      </c>
      <c r="F83" s="2" t="s">
        <v>810</v>
      </c>
      <c r="G83" s="2" t="s">
        <v>24</v>
      </c>
      <c r="H83" s="2" t="s">
        <v>25</v>
      </c>
      <c r="I83" s="2" t="s">
        <v>921</v>
      </c>
      <c r="J83" s="2" t="s">
        <v>917</v>
      </c>
      <c r="K83" s="2">
        <f t="shared" si="3"/>
        <v>329</v>
      </c>
      <c r="L83" s="2" t="s">
        <v>917</v>
      </c>
      <c r="M83" s="2" t="s">
        <v>917</v>
      </c>
      <c r="N83" s="2">
        <v>0</v>
      </c>
      <c r="O83" s="2">
        <v>0</v>
      </c>
      <c r="P83" s="4">
        <v>46039</v>
      </c>
      <c r="Q83" s="4">
        <v>46371</v>
      </c>
      <c r="R83" s="5" t="s">
        <v>1045</v>
      </c>
      <c r="S83" s="2" t="s">
        <v>26</v>
      </c>
      <c r="T83" s="6">
        <v>52360000</v>
      </c>
      <c r="U83" s="7">
        <f t="shared" si="4"/>
        <v>0.40909090909090912</v>
      </c>
      <c r="V83" s="6">
        <v>21420000</v>
      </c>
      <c r="W83" s="6">
        <f t="shared" si="5"/>
        <v>30940000</v>
      </c>
    </row>
    <row r="84" spans="1:23" x14ac:dyDescent="0.2">
      <c r="A84" s="2" t="s">
        <v>203</v>
      </c>
      <c r="B84" s="2" t="s">
        <v>1208</v>
      </c>
      <c r="C84" s="2" t="s">
        <v>203</v>
      </c>
      <c r="D84" s="2" t="s">
        <v>538</v>
      </c>
      <c r="E84" s="3">
        <v>46038</v>
      </c>
      <c r="F84" s="2" t="s">
        <v>811</v>
      </c>
      <c r="G84" s="2" t="s">
        <v>916</v>
      </c>
      <c r="H84" s="2" t="s">
        <v>25</v>
      </c>
      <c r="I84" s="2" t="s">
        <v>921</v>
      </c>
      <c r="J84" s="2" t="s">
        <v>917</v>
      </c>
      <c r="K84" s="2">
        <f t="shared" si="3"/>
        <v>344</v>
      </c>
      <c r="L84" s="2" t="s">
        <v>917</v>
      </c>
      <c r="M84" s="2" t="s">
        <v>917</v>
      </c>
      <c r="N84" s="2">
        <v>0</v>
      </c>
      <c r="O84" s="2">
        <v>0</v>
      </c>
      <c r="P84" s="4">
        <v>46039</v>
      </c>
      <c r="Q84" s="4">
        <v>46386</v>
      </c>
      <c r="R84" s="5" t="s">
        <v>1046</v>
      </c>
      <c r="S84" s="2" t="s">
        <v>26</v>
      </c>
      <c r="T84" s="6">
        <v>28876500</v>
      </c>
      <c r="U84" s="7">
        <f t="shared" si="4"/>
        <v>0.39130434782608697</v>
      </c>
      <c r="V84" s="6">
        <v>11299500</v>
      </c>
      <c r="W84" s="6">
        <f t="shared" si="5"/>
        <v>17577000</v>
      </c>
    </row>
    <row r="85" spans="1:23" x14ac:dyDescent="0.2">
      <c r="A85" s="2" t="s">
        <v>204</v>
      </c>
      <c r="B85" s="2" t="s">
        <v>1208</v>
      </c>
      <c r="C85" s="2" t="s">
        <v>204</v>
      </c>
      <c r="D85" s="2" t="s">
        <v>539</v>
      </c>
      <c r="E85" s="3">
        <v>46038</v>
      </c>
      <c r="F85" s="2" t="s">
        <v>812</v>
      </c>
      <c r="G85" s="2" t="s">
        <v>916</v>
      </c>
      <c r="H85" s="2" t="s">
        <v>25</v>
      </c>
      <c r="I85" s="2" t="s">
        <v>921</v>
      </c>
      <c r="J85" s="2" t="s">
        <v>917</v>
      </c>
      <c r="K85" s="2">
        <f t="shared" si="3"/>
        <v>267</v>
      </c>
      <c r="L85" s="2" t="s">
        <v>917</v>
      </c>
      <c r="M85" s="2" t="s">
        <v>917</v>
      </c>
      <c r="N85" s="2">
        <v>0</v>
      </c>
      <c r="O85" s="2">
        <v>0</v>
      </c>
      <c r="P85" s="4">
        <v>46039</v>
      </c>
      <c r="Q85" s="4">
        <v>46308</v>
      </c>
      <c r="R85" s="5" t="s">
        <v>1047</v>
      </c>
      <c r="S85" s="2" t="s">
        <v>26</v>
      </c>
      <c r="T85" s="6">
        <v>20895067</v>
      </c>
      <c r="U85" s="7">
        <f t="shared" si="4"/>
        <v>0.50373133524769265</v>
      </c>
      <c r="V85" s="6">
        <v>10525500</v>
      </c>
      <c r="W85" s="6">
        <f t="shared" si="5"/>
        <v>10369567</v>
      </c>
    </row>
    <row r="86" spans="1:23" x14ac:dyDescent="0.2">
      <c r="A86" s="2" t="s">
        <v>205</v>
      </c>
      <c r="B86" s="2" t="s">
        <v>1208</v>
      </c>
      <c r="C86" s="2" t="s">
        <v>205</v>
      </c>
      <c r="D86" s="2" t="s">
        <v>540</v>
      </c>
      <c r="E86" s="3">
        <v>46038</v>
      </c>
      <c r="F86" s="2" t="s">
        <v>813</v>
      </c>
      <c r="G86" s="2" t="s">
        <v>916</v>
      </c>
      <c r="H86" s="2" t="s">
        <v>25</v>
      </c>
      <c r="I86" s="2" t="s">
        <v>921</v>
      </c>
      <c r="J86" s="2" t="s">
        <v>917</v>
      </c>
      <c r="K86" s="2">
        <f t="shared" si="3"/>
        <v>344</v>
      </c>
      <c r="L86" s="2" t="s">
        <v>917</v>
      </c>
      <c r="M86" s="2" t="s">
        <v>917</v>
      </c>
      <c r="N86" s="2">
        <v>0</v>
      </c>
      <c r="O86" s="2">
        <v>0</v>
      </c>
      <c r="P86" s="4">
        <v>46039</v>
      </c>
      <c r="Q86" s="4">
        <v>46386</v>
      </c>
      <c r="R86" s="5" t="s">
        <v>1048</v>
      </c>
      <c r="S86" s="2" t="s">
        <v>26</v>
      </c>
      <c r="T86" s="6">
        <v>38226000</v>
      </c>
      <c r="U86" s="7">
        <f t="shared" si="4"/>
        <v>0.39130434782608697</v>
      </c>
      <c r="V86" s="6">
        <v>14958000</v>
      </c>
      <c r="W86" s="6">
        <f t="shared" si="5"/>
        <v>23268000</v>
      </c>
    </row>
    <row r="87" spans="1:23" x14ac:dyDescent="0.2">
      <c r="A87" s="2" t="s">
        <v>206</v>
      </c>
      <c r="B87" s="2" t="s">
        <v>1208</v>
      </c>
      <c r="C87" s="2" t="s">
        <v>206</v>
      </c>
      <c r="D87" s="2" t="s">
        <v>541</v>
      </c>
      <c r="E87" s="3">
        <v>46038</v>
      </c>
      <c r="F87" s="2" t="s">
        <v>814</v>
      </c>
      <c r="G87" s="2" t="s">
        <v>24</v>
      </c>
      <c r="H87" s="2" t="s">
        <v>25</v>
      </c>
      <c r="I87" s="2" t="s">
        <v>921</v>
      </c>
      <c r="J87" s="2" t="s">
        <v>917</v>
      </c>
      <c r="K87" s="2">
        <f t="shared" si="3"/>
        <v>344</v>
      </c>
      <c r="L87" s="2" t="s">
        <v>917</v>
      </c>
      <c r="M87" s="2" t="s">
        <v>917</v>
      </c>
      <c r="N87" s="2">
        <v>0</v>
      </c>
      <c r="O87" s="2">
        <v>0</v>
      </c>
      <c r="P87" s="4">
        <v>46039</v>
      </c>
      <c r="Q87" s="4">
        <v>46386</v>
      </c>
      <c r="R87" s="5" t="s">
        <v>1049</v>
      </c>
      <c r="S87" s="2" t="s">
        <v>26</v>
      </c>
      <c r="T87" s="6">
        <v>54740000</v>
      </c>
      <c r="U87" s="7">
        <f t="shared" si="4"/>
        <v>0.39130434782608697</v>
      </c>
      <c r="V87" s="6">
        <v>21420000</v>
      </c>
      <c r="W87" s="6">
        <f t="shared" si="5"/>
        <v>33320000</v>
      </c>
    </row>
    <row r="88" spans="1:23" x14ac:dyDescent="0.2">
      <c r="A88" s="2" t="s">
        <v>207</v>
      </c>
      <c r="B88" s="2" t="s">
        <v>1208</v>
      </c>
      <c r="C88" s="2" t="s">
        <v>207</v>
      </c>
      <c r="D88" s="2" t="s">
        <v>542</v>
      </c>
      <c r="E88" s="3">
        <v>46038</v>
      </c>
      <c r="F88" s="2" t="s">
        <v>815</v>
      </c>
      <c r="G88" s="2" t="s">
        <v>24</v>
      </c>
      <c r="H88" s="2" t="s">
        <v>25</v>
      </c>
      <c r="I88" s="2" t="s">
        <v>921</v>
      </c>
      <c r="J88" s="2" t="s">
        <v>917</v>
      </c>
      <c r="K88" s="2">
        <f t="shared" si="3"/>
        <v>329</v>
      </c>
      <c r="L88" s="2" t="s">
        <v>917</v>
      </c>
      <c r="M88" s="2" t="s">
        <v>917</v>
      </c>
      <c r="N88" s="2">
        <v>0</v>
      </c>
      <c r="O88" s="2">
        <v>0</v>
      </c>
      <c r="P88" s="4">
        <v>46039</v>
      </c>
      <c r="Q88" s="4">
        <v>46371</v>
      </c>
      <c r="R88" s="5" t="s">
        <v>1050</v>
      </c>
      <c r="S88" s="2" t="s">
        <v>26</v>
      </c>
      <c r="T88" s="6">
        <v>41613000</v>
      </c>
      <c r="U88" s="7">
        <f t="shared" si="4"/>
        <v>0.40909090909090912</v>
      </c>
      <c r="V88" s="6">
        <v>17023500</v>
      </c>
      <c r="W88" s="6">
        <f t="shared" si="5"/>
        <v>24589500</v>
      </c>
    </row>
    <row r="89" spans="1:23" x14ac:dyDescent="0.2">
      <c r="A89" s="2" t="s">
        <v>208</v>
      </c>
      <c r="B89" s="2" t="s">
        <v>1208</v>
      </c>
      <c r="C89" s="2" t="s">
        <v>208</v>
      </c>
      <c r="D89" s="2" t="s">
        <v>543</v>
      </c>
      <c r="E89" s="3">
        <v>46038</v>
      </c>
      <c r="F89" s="2" t="s">
        <v>816</v>
      </c>
      <c r="G89" s="2" t="s">
        <v>916</v>
      </c>
      <c r="H89" s="2" t="s">
        <v>25</v>
      </c>
      <c r="I89" s="2" t="s">
        <v>921</v>
      </c>
      <c r="J89" s="2" t="s">
        <v>917</v>
      </c>
      <c r="K89" s="2">
        <f t="shared" si="3"/>
        <v>344</v>
      </c>
      <c r="L89" s="2" t="s">
        <v>917</v>
      </c>
      <c r="M89" s="2" t="s">
        <v>917</v>
      </c>
      <c r="N89" s="2">
        <v>0</v>
      </c>
      <c r="O89" s="2">
        <v>0</v>
      </c>
      <c r="P89" s="4">
        <v>46039</v>
      </c>
      <c r="Q89" s="4">
        <v>46386</v>
      </c>
      <c r="R89" s="5" t="s">
        <v>1051</v>
      </c>
      <c r="S89" s="2" t="s">
        <v>26</v>
      </c>
      <c r="T89" s="6">
        <v>38237500</v>
      </c>
      <c r="U89" s="7">
        <f t="shared" si="4"/>
        <v>0.39130434782608697</v>
      </c>
      <c r="V89" s="6">
        <v>14962500</v>
      </c>
      <c r="W89" s="6">
        <f t="shared" si="5"/>
        <v>23275000</v>
      </c>
    </row>
    <row r="90" spans="1:23" x14ac:dyDescent="0.2">
      <c r="A90" s="2" t="s">
        <v>209</v>
      </c>
      <c r="B90" s="2" t="s">
        <v>1208</v>
      </c>
      <c r="C90" s="2" t="s">
        <v>209</v>
      </c>
      <c r="D90" s="2" t="s">
        <v>544</v>
      </c>
      <c r="E90" s="3">
        <v>46038</v>
      </c>
      <c r="F90" s="2" t="s">
        <v>817</v>
      </c>
      <c r="G90" s="2" t="s">
        <v>24</v>
      </c>
      <c r="H90" s="2" t="s">
        <v>25</v>
      </c>
      <c r="I90" s="2" t="s">
        <v>921</v>
      </c>
      <c r="J90" s="2" t="s">
        <v>917</v>
      </c>
      <c r="K90" s="2">
        <f t="shared" si="3"/>
        <v>344</v>
      </c>
      <c r="L90" s="2" t="s">
        <v>917</v>
      </c>
      <c r="M90" s="2" t="s">
        <v>917</v>
      </c>
      <c r="N90" s="2">
        <v>0</v>
      </c>
      <c r="O90" s="2">
        <v>0</v>
      </c>
      <c r="P90" s="4">
        <v>46039</v>
      </c>
      <c r="Q90" s="4">
        <v>46386</v>
      </c>
      <c r="R90" s="5" t="s">
        <v>1052</v>
      </c>
      <c r="S90" s="2" t="s">
        <v>26</v>
      </c>
      <c r="T90" s="6">
        <v>45241000</v>
      </c>
      <c r="U90" s="7">
        <f t="shared" si="4"/>
        <v>0.39130434782608697</v>
      </c>
      <c r="V90" s="6">
        <v>17703000</v>
      </c>
      <c r="W90" s="6">
        <f t="shared" si="5"/>
        <v>27538000</v>
      </c>
    </row>
    <row r="91" spans="1:23" x14ac:dyDescent="0.2">
      <c r="A91" s="2" t="s">
        <v>210</v>
      </c>
      <c r="B91" s="2" t="s">
        <v>1208</v>
      </c>
      <c r="C91" s="2" t="s">
        <v>210</v>
      </c>
      <c r="D91" s="2" t="s">
        <v>545</v>
      </c>
      <c r="E91" s="3">
        <v>46038</v>
      </c>
      <c r="F91" s="2" t="s">
        <v>818</v>
      </c>
      <c r="G91" s="2" t="s">
        <v>24</v>
      </c>
      <c r="H91" s="2" t="s">
        <v>25</v>
      </c>
      <c r="I91" s="2" t="s">
        <v>921</v>
      </c>
      <c r="J91" s="2" t="s">
        <v>917</v>
      </c>
      <c r="K91" s="2">
        <f t="shared" si="3"/>
        <v>329</v>
      </c>
      <c r="L91" s="2" t="s">
        <v>917</v>
      </c>
      <c r="M91" s="2" t="s">
        <v>917</v>
      </c>
      <c r="N91" s="2">
        <v>0</v>
      </c>
      <c r="O91" s="2">
        <v>0</v>
      </c>
      <c r="P91" s="4">
        <v>46039</v>
      </c>
      <c r="Q91" s="4">
        <v>46371</v>
      </c>
      <c r="R91" s="5" t="s">
        <v>1053</v>
      </c>
      <c r="S91" s="2" t="s">
        <v>26</v>
      </c>
      <c r="T91" s="6">
        <v>41613000</v>
      </c>
      <c r="U91" s="7">
        <f t="shared" si="4"/>
        <v>0.40909090909090912</v>
      </c>
      <c r="V91" s="6">
        <v>17023500</v>
      </c>
      <c r="W91" s="6">
        <f t="shared" si="5"/>
        <v>24589500</v>
      </c>
    </row>
    <row r="92" spans="1:23" x14ac:dyDescent="0.2">
      <c r="A92" s="2" t="s">
        <v>211</v>
      </c>
      <c r="B92" s="2" t="s">
        <v>1208</v>
      </c>
      <c r="C92" s="2" t="s">
        <v>211</v>
      </c>
      <c r="D92" s="2" t="s">
        <v>546</v>
      </c>
      <c r="E92" s="3">
        <v>46038</v>
      </c>
      <c r="F92" s="2" t="s">
        <v>819</v>
      </c>
      <c r="G92" s="2" t="s">
        <v>916</v>
      </c>
      <c r="H92" s="2" t="s">
        <v>25</v>
      </c>
      <c r="I92" s="2" t="s">
        <v>921</v>
      </c>
      <c r="J92" s="2" t="s">
        <v>917</v>
      </c>
      <c r="K92" s="2">
        <f t="shared" si="3"/>
        <v>344</v>
      </c>
      <c r="L92" s="2" t="s">
        <v>917</v>
      </c>
      <c r="M92" s="2" t="s">
        <v>917</v>
      </c>
      <c r="N92" s="2">
        <v>0</v>
      </c>
      <c r="O92" s="2">
        <v>0</v>
      </c>
      <c r="P92" s="4">
        <v>46039</v>
      </c>
      <c r="Q92" s="4">
        <v>46386</v>
      </c>
      <c r="R92" s="5" t="s">
        <v>1054</v>
      </c>
      <c r="S92" s="2" t="s">
        <v>26</v>
      </c>
      <c r="T92" s="6">
        <v>28865000</v>
      </c>
      <c r="U92" s="7">
        <f t="shared" si="4"/>
        <v>0.39130434782608697</v>
      </c>
      <c r="V92" s="6">
        <v>11295000</v>
      </c>
      <c r="W92" s="6">
        <f t="shared" si="5"/>
        <v>17570000</v>
      </c>
    </row>
    <row r="93" spans="1:23" x14ac:dyDescent="0.2">
      <c r="A93" s="2" t="s">
        <v>212</v>
      </c>
      <c r="B93" s="2" t="s">
        <v>1208</v>
      </c>
      <c r="C93" s="2" t="s">
        <v>212</v>
      </c>
      <c r="D93" s="2" t="s">
        <v>547</v>
      </c>
      <c r="E93" s="3">
        <v>46038</v>
      </c>
      <c r="F93" s="2" t="s">
        <v>820</v>
      </c>
      <c r="G93" s="2" t="s">
        <v>916</v>
      </c>
      <c r="H93" s="2" t="s">
        <v>25</v>
      </c>
      <c r="I93" s="2" t="s">
        <v>921</v>
      </c>
      <c r="J93" s="2" t="s">
        <v>917</v>
      </c>
      <c r="K93" s="2">
        <f t="shared" si="3"/>
        <v>344</v>
      </c>
      <c r="L93" s="2" t="s">
        <v>917</v>
      </c>
      <c r="M93" s="2" t="s">
        <v>917</v>
      </c>
      <c r="N93" s="2">
        <v>0</v>
      </c>
      <c r="O93" s="2">
        <v>0</v>
      </c>
      <c r="P93" s="4">
        <v>46039</v>
      </c>
      <c r="Q93" s="4">
        <v>46386</v>
      </c>
      <c r="R93" s="5" t="s">
        <v>1055</v>
      </c>
      <c r="S93" s="2" t="s">
        <v>26</v>
      </c>
      <c r="T93" s="6">
        <v>28865000</v>
      </c>
      <c r="U93" s="7">
        <f t="shared" si="4"/>
        <v>0.39130434782608697</v>
      </c>
      <c r="V93" s="6">
        <v>11295000</v>
      </c>
      <c r="W93" s="6">
        <f t="shared" si="5"/>
        <v>17570000</v>
      </c>
    </row>
    <row r="94" spans="1:23" x14ac:dyDescent="0.2">
      <c r="A94" s="2" t="s">
        <v>213</v>
      </c>
      <c r="B94" s="2" t="s">
        <v>1208</v>
      </c>
      <c r="C94" s="2" t="s">
        <v>213</v>
      </c>
      <c r="D94" s="2" t="s">
        <v>548</v>
      </c>
      <c r="E94" s="3">
        <v>46038</v>
      </c>
      <c r="F94" s="2" t="s">
        <v>821</v>
      </c>
      <c r="G94" s="2" t="s">
        <v>24</v>
      </c>
      <c r="H94" s="2" t="s">
        <v>25</v>
      </c>
      <c r="I94" s="2" t="s">
        <v>921</v>
      </c>
      <c r="J94" s="2" t="s">
        <v>917</v>
      </c>
      <c r="K94" s="2">
        <f t="shared" si="3"/>
        <v>344</v>
      </c>
      <c r="L94" s="2" t="s">
        <v>917</v>
      </c>
      <c r="M94" s="2" t="s">
        <v>917</v>
      </c>
      <c r="N94" s="2">
        <v>0</v>
      </c>
      <c r="O94" s="2">
        <v>0</v>
      </c>
      <c r="P94" s="4">
        <v>46039</v>
      </c>
      <c r="Q94" s="4">
        <v>46386</v>
      </c>
      <c r="R94" s="5" t="s">
        <v>1056</v>
      </c>
      <c r="S94" s="2" t="s">
        <v>26</v>
      </c>
      <c r="T94" s="6">
        <v>83087500</v>
      </c>
      <c r="U94" s="7">
        <f t="shared" si="4"/>
        <v>0.39130434782608697</v>
      </c>
      <c r="V94" s="6">
        <v>32512500</v>
      </c>
      <c r="W94" s="6">
        <f t="shared" si="5"/>
        <v>50575000</v>
      </c>
    </row>
    <row r="95" spans="1:23" x14ac:dyDescent="0.2">
      <c r="A95" s="2" t="s">
        <v>214</v>
      </c>
      <c r="B95" s="2" t="s">
        <v>1208</v>
      </c>
      <c r="C95" s="2" t="s">
        <v>214</v>
      </c>
      <c r="D95" s="2" t="s">
        <v>549</v>
      </c>
      <c r="E95" s="3">
        <v>46038</v>
      </c>
      <c r="F95" s="2" t="s">
        <v>822</v>
      </c>
      <c r="G95" s="2" t="s">
        <v>24</v>
      </c>
      <c r="H95" s="2" t="s">
        <v>25</v>
      </c>
      <c r="I95" s="2" t="s">
        <v>921</v>
      </c>
      <c r="J95" s="2" t="s">
        <v>917</v>
      </c>
      <c r="K95" s="2">
        <f t="shared" si="3"/>
        <v>329</v>
      </c>
      <c r="L95" s="2" t="s">
        <v>917</v>
      </c>
      <c r="M95" s="2" t="s">
        <v>917</v>
      </c>
      <c r="N95" s="2">
        <v>0</v>
      </c>
      <c r="O95" s="2">
        <v>0</v>
      </c>
      <c r="P95" s="4">
        <v>46039</v>
      </c>
      <c r="Q95" s="4">
        <v>46371</v>
      </c>
      <c r="R95" s="5" t="s">
        <v>1057</v>
      </c>
      <c r="S95" s="2" t="s">
        <v>26</v>
      </c>
      <c r="T95" s="6">
        <v>57860000</v>
      </c>
      <c r="U95" s="7">
        <f t="shared" si="4"/>
        <v>0.40909090909090912</v>
      </c>
      <c r="V95" s="6">
        <v>23670000</v>
      </c>
      <c r="W95" s="6">
        <f t="shared" si="5"/>
        <v>34190000</v>
      </c>
    </row>
    <row r="96" spans="1:23" x14ac:dyDescent="0.2">
      <c r="A96" s="2" t="s">
        <v>215</v>
      </c>
      <c r="B96" s="2" t="s">
        <v>1208</v>
      </c>
      <c r="C96" s="2" t="s">
        <v>215</v>
      </c>
      <c r="D96" s="2" t="s">
        <v>550</v>
      </c>
      <c r="E96" s="3">
        <v>46038</v>
      </c>
      <c r="F96" s="2" t="s">
        <v>823</v>
      </c>
      <c r="G96" s="2" t="s">
        <v>24</v>
      </c>
      <c r="H96" s="2" t="s">
        <v>25</v>
      </c>
      <c r="I96" s="2" t="s">
        <v>921</v>
      </c>
      <c r="J96" s="2" t="s">
        <v>917</v>
      </c>
      <c r="K96" s="2">
        <f t="shared" ref="K96:K139" si="6">DAYS360(P96,Q96)+1</f>
        <v>344</v>
      </c>
      <c r="L96" s="2" t="s">
        <v>917</v>
      </c>
      <c r="M96" s="2" t="s">
        <v>917</v>
      </c>
      <c r="N96" s="2">
        <v>0</v>
      </c>
      <c r="O96" s="2">
        <v>0</v>
      </c>
      <c r="P96" s="4">
        <v>46039</v>
      </c>
      <c r="Q96" s="4">
        <v>46386</v>
      </c>
      <c r="R96" s="5" t="s">
        <v>1058</v>
      </c>
      <c r="S96" s="2" t="s">
        <v>26</v>
      </c>
      <c r="T96" s="6">
        <v>67436000</v>
      </c>
      <c r="U96" s="7">
        <f t="shared" ref="U96:U147" si="7">+V96/T96</f>
        <v>0.39130434782608697</v>
      </c>
      <c r="V96" s="6">
        <v>26388000</v>
      </c>
      <c r="W96" s="6">
        <f t="shared" ref="W96:W147" si="8">+T96-V96</f>
        <v>41048000</v>
      </c>
    </row>
    <row r="97" spans="1:23" x14ac:dyDescent="0.2">
      <c r="A97" s="2" t="s">
        <v>216</v>
      </c>
      <c r="B97" s="2" t="s">
        <v>1208</v>
      </c>
      <c r="C97" s="2" t="s">
        <v>216</v>
      </c>
      <c r="D97" s="2" t="s">
        <v>551</v>
      </c>
      <c r="E97" s="3">
        <v>46038</v>
      </c>
      <c r="F97" s="2" t="s">
        <v>824</v>
      </c>
      <c r="G97" s="2" t="s">
        <v>916</v>
      </c>
      <c r="H97" s="2" t="s">
        <v>25</v>
      </c>
      <c r="I97" s="2" t="s">
        <v>921</v>
      </c>
      <c r="J97" s="2" t="s">
        <v>917</v>
      </c>
      <c r="K97" s="2">
        <f t="shared" si="6"/>
        <v>325</v>
      </c>
      <c r="L97" s="2" t="s">
        <v>917</v>
      </c>
      <c r="M97" s="2" t="s">
        <v>917</v>
      </c>
      <c r="N97" s="2">
        <v>0</v>
      </c>
      <c r="O97" s="2">
        <v>0</v>
      </c>
      <c r="P97" s="4">
        <v>46039</v>
      </c>
      <c r="Q97" s="4">
        <v>46367</v>
      </c>
      <c r="R97" s="5" t="s">
        <v>1059</v>
      </c>
      <c r="S97" s="2" t="s">
        <v>26</v>
      </c>
      <c r="T97" s="6">
        <v>25417133</v>
      </c>
      <c r="U97" s="7">
        <f t="shared" si="7"/>
        <v>0.41411043487870958</v>
      </c>
      <c r="V97" s="6">
        <v>10525500</v>
      </c>
      <c r="W97" s="6">
        <f t="shared" si="8"/>
        <v>14891633</v>
      </c>
    </row>
    <row r="98" spans="1:23" x14ac:dyDescent="0.2">
      <c r="A98" s="2" t="s">
        <v>217</v>
      </c>
      <c r="B98" s="2" t="s">
        <v>1208</v>
      </c>
      <c r="C98" s="2" t="s">
        <v>217</v>
      </c>
      <c r="D98" s="2" t="s">
        <v>552</v>
      </c>
      <c r="E98" s="3">
        <v>46038</v>
      </c>
      <c r="F98" s="2" t="s">
        <v>825</v>
      </c>
      <c r="G98" s="2" t="s">
        <v>916</v>
      </c>
      <c r="H98" s="2" t="s">
        <v>25</v>
      </c>
      <c r="I98" s="2" t="s">
        <v>921</v>
      </c>
      <c r="J98" s="2" t="s">
        <v>917</v>
      </c>
      <c r="K98" s="2">
        <f t="shared" si="6"/>
        <v>271</v>
      </c>
      <c r="L98" s="2" t="s">
        <v>917</v>
      </c>
      <c r="M98" s="2" t="s">
        <v>917</v>
      </c>
      <c r="N98" s="2">
        <v>0</v>
      </c>
      <c r="O98" s="2">
        <v>0</v>
      </c>
      <c r="P98" s="4">
        <v>46039</v>
      </c>
      <c r="Q98" s="4">
        <v>46312</v>
      </c>
      <c r="R98" s="5" t="s">
        <v>1060</v>
      </c>
      <c r="S98" s="2" t="s">
        <v>26</v>
      </c>
      <c r="T98" s="6">
        <v>20789867</v>
      </c>
      <c r="U98" s="7">
        <f t="shared" si="7"/>
        <v>0.49632352145398523</v>
      </c>
      <c r="V98" s="6">
        <v>10318500</v>
      </c>
      <c r="W98" s="6">
        <f t="shared" si="8"/>
        <v>10471367</v>
      </c>
    </row>
    <row r="99" spans="1:23" x14ac:dyDescent="0.2">
      <c r="A99" s="2" t="s">
        <v>218</v>
      </c>
      <c r="B99" s="2" t="s">
        <v>1208</v>
      </c>
      <c r="C99" s="2" t="s">
        <v>218</v>
      </c>
      <c r="D99" s="2" t="s">
        <v>553</v>
      </c>
      <c r="E99" s="3">
        <v>46038</v>
      </c>
      <c r="F99" s="2" t="s">
        <v>826</v>
      </c>
      <c r="G99" s="2" t="s">
        <v>24</v>
      </c>
      <c r="H99" s="2" t="s">
        <v>25</v>
      </c>
      <c r="I99" s="2" t="s">
        <v>921</v>
      </c>
      <c r="J99" s="2" t="s">
        <v>917</v>
      </c>
      <c r="K99" s="2">
        <f t="shared" si="6"/>
        <v>344</v>
      </c>
      <c r="L99" s="2" t="s">
        <v>917</v>
      </c>
      <c r="M99" s="2" t="s">
        <v>917</v>
      </c>
      <c r="N99" s="2">
        <v>0</v>
      </c>
      <c r="O99" s="2">
        <v>0</v>
      </c>
      <c r="P99" s="4">
        <v>46039</v>
      </c>
      <c r="Q99" s="4">
        <v>46386</v>
      </c>
      <c r="R99" s="5" t="s">
        <v>1061</v>
      </c>
      <c r="S99" s="2" t="s">
        <v>26</v>
      </c>
      <c r="T99" s="6">
        <v>43504500</v>
      </c>
      <c r="U99" s="7">
        <f t="shared" si="7"/>
        <v>0.39130434782608697</v>
      </c>
      <c r="V99" s="6">
        <v>17023500</v>
      </c>
      <c r="W99" s="6">
        <f t="shared" si="8"/>
        <v>26481000</v>
      </c>
    </row>
    <row r="100" spans="1:23" x14ac:dyDescent="0.2">
      <c r="A100" s="2" t="s">
        <v>219</v>
      </c>
      <c r="B100" s="2" t="s">
        <v>1208</v>
      </c>
      <c r="C100" s="2" t="s">
        <v>219</v>
      </c>
      <c r="D100" s="2" t="s">
        <v>554</v>
      </c>
      <c r="E100" s="3">
        <v>46038</v>
      </c>
      <c r="F100" s="2" t="s">
        <v>827</v>
      </c>
      <c r="G100" s="2" t="s">
        <v>24</v>
      </c>
      <c r="H100" s="2" t="s">
        <v>25</v>
      </c>
      <c r="I100" s="2" t="s">
        <v>921</v>
      </c>
      <c r="J100" s="2" t="s">
        <v>917</v>
      </c>
      <c r="K100" s="2">
        <f t="shared" si="6"/>
        <v>329</v>
      </c>
      <c r="L100" s="2" t="s">
        <v>917</v>
      </c>
      <c r="M100" s="2" t="s">
        <v>917</v>
      </c>
      <c r="N100" s="2">
        <v>0</v>
      </c>
      <c r="O100" s="2">
        <v>0</v>
      </c>
      <c r="P100" s="4">
        <v>46039</v>
      </c>
      <c r="Q100" s="4">
        <v>46371</v>
      </c>
      <c r="R100" s="5" t="s">
        <v>1062</v>
      </c>
      <c r="S100" s="2" t="s">
        <v>26</v>
      </c>
      <c r="T100" s="6">
        <v>52360000</v>
      </c>
      <c r="U100" s="7">
        <f t="shared" si="7"/>
        <v>0.40909090909090912</v>
      </c>
      <c r="V100" s="6">
        <v>21420000</v>
      </c>
      <c r="W100" s="6">
        <f t="shared" si="8"/>
        <v>30940000</v>
      </c>
    </row>
    <row r="101" spans="1:23" x14ac:dyDescent="0.2">
      <c r="A101" s="2" t="s">
        <v>220</v>
      </c>
      <c r="B101" s="2" t="s">
        <v>1208</v>
      </c>
      <c r="C101" s="2" t="s">
        <v>220</v>
      </c>
      <c r="D101" s="2" t="s">
        <v>555</v>
      </c>
      <c r="E101" s="3">
        <v>46038</v>
      </c>
      <c r="F101" s="2" t="s">
        <v>828</v>
      </c>
      <c r="G101" s="2" t="s">
        <v>916</v>
      </c>
      <c r="H101" s="2" t="s">
        <v>25</v>
      </c>
      <c r="I101" s="2" t="s">
        <v>921</v>
      </c>
      <c r="J101" s="2" t="s">
        <v>917</v>
      </c>
      <c r="K101" s="2">
        <f t="shared" si="6"/>
        <v>344</v>
      </c>
      <c r="L101" s="2" t="s">
        <v>917</v>
      </c>
      <c r="M101" s="2" t="s">
        <v>917</v>
      </c>
      <c r="N101" s="2">
        <v>0</v>
      </c>
      <c r="O101" s="2">
        <v>0</v>
      </c>
      <c r="P101" s="4">
        <v>46039</v>
      </c>
      <c r="Q101" s="4">
        <v>46386</v>
      </c>
      <c r="R101" s="5" t="s">
        <v>1063</v>
      </c>
      <c r="S101" s="2" t="s">
        <v>26</v>
      </c>
      <c r="T101" s="6">
        <v>28865000</v>
      </c>
      <c r="U101" s="7">
        <f t="shared" si="7"/>
        <v>0.39130434782608697</v>
      </c>
      <c r="V101" s="6">
        <v>11295000</v>
      </c>
      <c r="W101" s="6">
        <f t="shared" si="8"/>
        <v>17570000</v>
      </c>
    </row>
    <row r="102" spans="1:23" x14ac:dyDescent="0.2">
      <c r="A102" s="2" t="s">
        <v>221</v>
      </c>
      <c r="B102" s="2" t="s">
        <v>1208</v>
      </c>
      <c r="C102" s="2" t="s">
        <v>221</v>
      </c>
      <c r="D102" s="2" t="s">
        <v>556</v>
      </c>
      <c r="E102" s="3">
        <v>46041</v>
      </c>
      <c r="F102" s="2" t="s">
        <v>829</v>
      </c>
      <c r="G102" s="2" t="s">
        <v>916</v>
      </c>
      <c r="H102" s="2" t="s">
        <v>25</v>
      </c>
      <c r="I102" s="2" t="s">
        <v>921</v>
      </c>
      <c r="J102" s="2" t="s">
        <v>917</v>
      </c>
      <c r="K102" s="2">
        <f t="shared" si="6"/>
        <v>267</v>
      </c>
      <c r="L102" s="2" t="s">
        <v>917</v>
      </c>
      <c r="M102" s="2" t="s">
        <v>917</v>
      </c>
      <c r="N102" s="2">
        <v>0</v>
      </c>
      <c r="O102" s="2">
        <v>0</v>
      </c>
      <c r="P102" s="4">
        <v>46042</v>
      </c>
      <c r="Q102" s="4">
        <v>46311</v>
      </c>
      <c r="R102" s="5" t="s">
        <v>1064</v>
      </c>
      <c r="S102" s="2" t="s">
        <v>26</v>
      </c>
      <c r="T102" s="6">
        <v>20895067</v>
      </c>
      <c r="U102" s="7">
        <f t="shared" si="7"/>
        <v>0.49253730557552172</v>
      </c>
      <c r="V102" s="6">
        <v>10291600</v>
      </c>
      <c r="W102" s="6">
        <f t="shared" si="8"/>
        <v>10603467</v>
      </c>
    </row>
    <row r="103" spans="1:23" x14ac:dyDescent="0.2">
      <c r="A103" s="2" t="s">
        <v>222</v>
      </c>
      <c r="B103" s="2" t="s">
        <v>1208</v>
      </c>
      <c r="C103" s="2" t="s">
        <v>222</v>
      </c>
      <c r="D103" s="2" t="s">
        <v>557</v>
      </c>
      <c r="E103" s="3">
        <v>46041</v>
      </c>
      <c r="F103" s="2" t="s">
        <v>830</v>
      </c>
      <c r="G103" s="2" t="s">
        <v>24</v>
      </c>
      <c r="H103" s="2" t="s">
        <v>25</v>
      </c>
      <c r="I103" s="2" t="s">
        <v>921</v>
      </c>
      <c r="J103" s="2" t="s">
        <v>917</v>
      </c>
      <c r="K103" s="2">
        <f t="shared" si="6"/>
        <v>329</v>
      </c>
      <c r="L103" s="2" t="s">
        <v>917</v>
      </c>
      <c r="M103" s="2" t="s">
        <v>917</v>
      </c>
      <c r="N103" s="2">
        <v>0</v>
      </c>
      <c r="O103" s="2">
        <v>0</v>
      </c>
      <c r="P103" s="4">
        <v>46042</v>
      </c>
      <c r="Q103" s="4">
        <v>46374</v>
      </c>
      <c r="R103" s="5" t="s">
        <v>1065</v>
      </c>
      <c r="S103" s="2" t="s">
        <v>26</v>
      </c>
      <c r="T103" s="6">
        <v>57860000</v>
      </c>
      <c r="U103" s="7">
        <f t="shared" si="7"/>
        <v>0.4</v>
      </c>
      <c r="V103" s="6">
        <v>23144000</v>
      </c>
      <c r="W103" s="6">
        <f t="shared" si="8"/>
        <v>34716000</v>
      </c>
    </row>
    <row r="104" spans="1:23" x14ac:dyDescent="0.2">
      <c r="A104" s="2" t="s">
        <v>223</v>
      </c>
      <c r="B104" s="2" t="s">
        <v>1208</v>
      </c>
      <c r="C104" s="2" t="s">
        <v>223</v>
      </c>
      <c r="D104" s="2" t="s">
        <v>558</v>
      </c>
      <c r="E104" s="3">
        <v>46041</v>
      </c>
      <c r="F104" s="2" t="s">
        <v>831</v>
      </c>
      <c r="G104" s="2" t="s">
        <v>24</v>
      </c>
      <c r="H104" s="2" t="s">
        <v>25</v>
      </c>
      <c r="I104" s="2" t="s">
        <v>921</v>
      </c>
      <c r="J104" s="2" t="s">
        <v>917</v>
      </c>
      <c r="K104" s="2">
        <f t="shared" si="6"/>
        <v>341</v>
      </c>
      <c r="L104" s="2" t="s">
        <v>917</v>
      </c>
      <c r="M104" s="2" t="s">
        <v>917</v>
      </c>
      <c r="N104" s="2">
        <v>0</v>
      </c>
      <c r="O104" s="2">
        <v>0</v>
      </c>
      <c r="P104" s="4">
        <v>46042</v>
      </c>
      <c r="Q104" s="4">
        <v>46386</v>
      </c>
      <c r="R104" s="5" t="s">
        <v>1066</v>
      </c>
      <c r="S104" s="2" t="s">
        <v>26</v>
      </c>
      <c r="T104" s="6">
        <v>59964000</v>
      </c>
      <c r="U104" s="7">
        <f t="shared" si="7"/>
        <v>0.38596491228070173</v>
      </c>
      <c r="V104" s="6">
        <v>23144000</v>
      </c>
      <c r="W104" s="6">
        <f t="shared" si="8"/>
        <v>36820000</v>
      </c>
    </row>
    <row r="105" spans="1:23" x14ac:dyDescent="0.2">
      <c r="A105" s="2" t="s">
        <v>224</v>
      </c>
      <c r="B105" s="2" t="s">
        <v>1208</v>
      </c>
      <c r="C105" s="2" t="s">
        <v>224</v>
      </c>
      <c r="D105" s="2" t="s">
        <v>559</v>
      </c>
      <c r="E105" s="3">
        <v>46041</v>
      </c>
      <c r="F105" s="2" t="s">
        <v>832</v>
      </c>
      <c r="G105" s="2" t="s">
        <v>916</v>
      </c>
      <c r="H105" s="2" t="s">
        <v>25</v>
      </c>
      <c r="I105" s="2" t="s">
        <v>921</v>
      </c>
      <c r="J105" s="2" t="s">
        <v>917</v>
      </c>
      <c r="K105" s="2">
        <f t="shared" si="6"/>
        <v>267</v>
      </c>
      <c r="L105" s="2" t="s">
        <v>917</v>
      </c>
      <c r="M105" s="2" t="s">
        <v>917</v>
      </c>
      <c r="N105" s="2">
        <v>0</v>
      </c>
      <c r="O105" s="2">
        <v>0</v>
      </c>
      <c r="P105" s="4">
        <v>46042</v>
      </c>
      <c r="Q105" s="4">
        <v>46311</v>
      </c>
      <c r="R105" s="5" t="s">
        <v>1067</v>
      </c>
      <c r="S105" s="2" t="s">
        <v>26</v>
      </c>
      <c r="T105" s="6">
        <v>20895067</v>
      </c>
      <c r="U105" s="7">
        <f t="shared" si="7"/>
        <v>0.49253730557552172</v>
      </c>
      <c r="V105" s="6">
        <v>10291600</v>
      </c>
      <c r="W105" s="6">
        <f t="shared" si="8"/>
        <v>10603467</v>
      </c>
    </row>
    <row r="106" spans="1:23" x14ac:dyDescent="0.2">
      <c r="A106" s="2" t="s">
        <v>225</v>
      </c>
      <c r="B106" s="2" t="s">
        <v>1208</v>
      </c>
      <c r="C106" s="2" t="s">
        <v>225</v>
      </c>
      <c r="D106" s="2" t="s">
        <v>560</v>
      </c>
      <c r="E106" s="3">
        <v>46041</v>
      </c>
      <c r="F106" s="2" t="s">
        <v>833</v>
      </c>
      <c r="G106" s="2" t="s">
        <v>916</v>
      </c>
      <c r="H106" s="2" t="s">
        <v>25</v>
      </c>
      <c r="I106" s="2" t="s">
        <v>921</v>
      </c>
      <c r="J106" s="2" t="s">
        <v>917</v>
      </c>
      <c r="K106" s="2">
        <f t="shared" si="6"/>
        <v>259</v>
      </c>
      <c r="L106" s="2" t="s">
        <v>917</v>
      </c>
      <c r="M106" s="2" t="s">
        <v>917</v>
      </c>
      <c r="N106" s="2">
        <v>0</v>
      </c>
      <c r="O106" s="2">
        <v>0</v>
      </c>
      <c r="P106" s="4">
        <v>46042</v>
      </c>
      <c r="Q106" s="4">
        <v>46303</v>
      </c>
      <c r="R106" s="5" t="s">
        <v>1068</v>
      </c>
      <c r="S106" s="2" t="s">
        <v>26</v>
      </c>
      <c r="T106" s="6">
        <v>21753333</v>
      </c>
      <c r="U106" s="7">
        <f t="shared" si="7"/>
        <v>0.50769231547184057</v>
      </c>
      <c r="V106" s="6">
        <v>11044000</v>
      </c>
      <c r="W106" s="6">
        <f t="shared" si="8"/>
        <v>10709333</v>
      </c>
    </row>
    <row r="107" spans="1:23" x14ac:dyDescent="0.2">
      <c r="A107" s="2" t="s">
        <v>226</v>
      </c>
      <c r="B107" s="2" t="s">
        <v>1208</v>
      </c>
      <c r="C107" s="2" t="s">
        <v>226</v>
      </c>
      <c r="D107" s="2" t="s">
        <v>561</v>
      </c>
      <c r="E107" s="3">
        <v>46041</v>
      </c>
      <c r="F107" s="2" t="s">
        <v>834</v>
      </c>
      <c r="G107" s="2" t="s">
        <v>916</v>
      </c>
      <c r="H107" s="2" t="s">
        <v>25</v>
      </c>
      <c r="I107" s="2" t="s">
        <v>921</v>
      </c>
      <c r="J107" s="2" t="s">
        <v>917</v>
      </c>
      <c r="K107" s="2">
        <f t="shared" si="6"/>
        <v>267</v>
      </c>
      <c r="L107" s="2" t="s">
        <v>917</v>
      </c>
      <c r="M107" s="2" t="s">
        <v>917</v>
      </c>
      <c r="N107" s="2">
        <v>0</v>
      </c>
      <c r="O107" s="2">
        <v>0</v>
      </c>
      <c r="P107" s="4">
        <v>46042</v>
      </c>
      <c r="Q107" s="4">
        <v>46311</v>
      </c>
      <c r="R107" s="5" t="s">
        <v>1069</v>
      </c>
      <c r="S107" s="2" t="s">
        <v>26</v>
      </c>
      <c r="T107" s="6">
        <v>20895067</v>
      </c>
      <c r="U107" s="7">
        <f t="shared" si="7"/>
        <v>0.49253730557552172</v>
      </c>
      <c r="V107" s="6">
        <v>10291600</v>
      </c>
      <c r="W107" s="6">
        <f t="shared" si="8"/>
        <v>10603467</v>
      </c>
    </row>
    <row r="108" spans="1:23" x14ac:dyDescent="0.2">
      <c r="A108" s="2" t="s">
        <v>227</v>
      </c>
      <c r="B108" s="2" t="s">
        <v>1208</v>
      </c>
      <c r="C108" s="2" t="s">
        <v>227</v>
      </c>
      <c r="D108" s="2" t="s">
        <v>562</v>
      </c>
      <c r="E108" s="3">
        <v>46041</v>
      </c>
      <c r="F108" s="2" t="s">
        <v>835</v>
      </c>
      <c r="G108" s="2" t="s">
        <v>916</v>
      </c>
      <c r="H108" s="2" t="s">
        <v>25</v>
      </c>
      <c r="I108" s="2" t="s">
        <v>921</v>
      </c>
      <c r="J108" s="2" t="s">
        <v>917</v>
      </c>
      <c r="K108" s="2">
        <f t="shared" si="6"/>
        <v>341</v>
      </c>
      <c r="L108" s="2" t="s">
        <v>917</v>
      </c>
      <c r="M108" s="2" t="s">
        <v>917</v>
      </c>
      <c r="N108" s="2">
        <v>0</v>
      </c>
      <c r="O108" s="2">
        <v>0</v>
      </c>
      <c r="P108" s="4">
        <v>46042</v>
      </c>
      <c r="Q108" s="4">
        <v>46386</v>
      </c>
      <c r="R108" s="5" t="s">
        <v>1070</v>
      </c>
      <c r="S108" s="2" t="s">
        <v>26</v>
      </c>
      <c r="T108" s="6">
        <v>28614000</v>
      </c>
      <c r="U108" s="7">
        <f t="shared" si="7"/>
        <v>0.38596491228070173</v>
      </c>
      <c r="V108" s="6">
        <v>11044000</v>
      </c>
      <c r="W108" s="6">
        <f t="shared" si="8"/>
        <v>17570000</v>
      </c>
    </row>
    <row r="109" spans="1:23" x14ac:dyDescent="0.2">
      <c r="A109" s="2" t="s">
        <v>228</v>
      </c>
      <c r="B109" s="2" t="s">
        <v>1208</v>
      </c>
      <c r="C109" s="2" t="s">
        <v>228</v>
      </c>
      <c r="D109" s="2" t="s">
        <v>563</v>
      </c>
      <c r="E109" s="3">
        <v>46041</v>
      </c>
      <c r="F109" s="2" t="s">
        <v>836</v>
      </c>
      <c r="G109" s="2" t="s">
        <v>24</v>
      </c>
      <c r="H109" s="2" t="s">
        <v>25</v>
      </c>
      <c r="I109" s="2" t="s">
        <v>921</v>
      </c>
      <c r="J109" s="2" t="s">
        <v>917</v>
      </c>
      <c r="K109" s="2">
        <f t="shared" si="6"/>
        <v>341</v>
      </c>
      <c r="L109" s="2" t="s">
        <v>917</v>
      </c>
      <c r="M109" s="2" t="s">
        <v>917</v>
      </c>
      <c r="N109" s="2">
        <v>0</v>
      </c>
      <c r="O109" s="2">
        <v>0</v>
      </c>
      <c r="P109" s="4">
        <v>46042</v>
      </c>
      <c r="Q109" s="4">
        <v>46386</v>
      </c>
      <c r="R109" s="5" t="s">
        <v>1071</v>
      </c>
      <c r="S109" s="2" t="s">
        <v>26</v>
      </c>
      <c r="T109" s="6">
        <v>74544600</v>
      </c>
      <c r="U109" s="7">
        <f t="shared" si="7"/>
        <v>0.38596491228070173</v>
      </c>
      <c r="V109" s="6">
        <v>28771600</v>
      </c>
      <c r="W109" s="6">
        <f t="shared" si="8"/>
        <v>45773000</v>
      </c>
    </row>
    <row r="110" spans="1:23" x14ac:dyDescent="0.2">
      <c r="A110" s="2" t="s">
        <v>229</v>
      </c>
      <c r="B110" s="2" t="s">
        <v>1208</v>
      </c>
      <c r="C110" s="2" t="s">
        <v>229</v>
      </c>
      <c r="D110" s="2" t="s">
        <v>564</v>
      </c>
      <c r="E110" s="3">
        <v>46041</v>
      </c>
      <c r="F110" s="2" t="s">
        <v>837</v>
      </c>
      <c r="G110" s="2" t="s">
        <v>916</v>
      </c>
      <c r="H110" s="2" t="s">
        <v>25</v>
      </c>
      <c r="I110" s="2" t="s">
        <v>921</v>
      </c>
      <c r="J110" s="2" t="s">
        <v>917</v>
      </c>
      <c r="K110" s="2">
        <f t="shared" si="6"/>
        <v>322</v>
      </c>
      <c r="L110" s="2" t="s">
        <v>917</v>
      </c>
      <c r="M110" s="2" t="s">
        <v>917</v>
      </c>
      <c r="N110" s="2">
        <v>0</v>
      </c>
      <c r="O110" s="2">
        <v>0</v>
      </c>
      <c r="P110" s="4">
        <v>46042</v>
      </c>
      <c r="Q110" s="4">
        <v>46367</v>
      </c>
      <c r="R110" s="5" t="s">
        <v>1072</v>
      </c>
      <c r="S110" s="2" t="s">
        <v>26</v>
      </c>
      <c r="T110" s="6">
        <v>25183233</v>
      </c>
      <c r="U110" s="7">
        <f t="shared" si="7"/>
        <v>0.40866873605942494</v>
      </c>
      <c r="V110" s="6">
        <v>10291600</v>
      </c>
      <c r="W110" s="6">
        <f t="shared" si="8"/>
        <v>14891633</v>
      </c>
    </row>
    <row r="111" spans="1:23" x14ac:dyDescent="0.2">
      <c r="A111" s="2" t="s">
        <v>230</v>
      </c>
      <c r="B111" s="2" t="s">
        <v>1208</v>
      </c>
      <c r="C111" s="2" t="s">
        <v>230</v>
      </c>
      <c r="D111" s="2" t="s">
        <v>565</v>
      </c>
      <c r="E111" s="3">
        <v>46041</v>
      </c>
      <c r="F111" s="2" t="s">
        <v>838</v>
      </c>
      <c r="G111" s="2" t="s">
        <v>24</v>
      </c>
      <c r="H111" s="2" t="s">
        <v>25</v>
      </c>
      <c r="I111" s="2" t="s">
        <v>921</v>
      </c>
      <c r="J111" s="2" t="s">
        <v>917</v>
      </c>
      <c r="K111" s="2">
        <f t="shared" si="6"/>
        <v>329</v>
      </c>
      <c r="L111" s="2" t="s">
        <v>917</v>
      </c>
      <c r="M111" s="2" t="s">
        <v>917</v>
      </c>
      <c r="N111" s="2">
        <v>0</v>
      </c>
      <c r="O111" s="2">
        <v>0</v>
      </c>
      <c r="P111" s="4">
        <v>46042</v>
      </c>
      <c r="Q111" s="4">
        <v>46374</v>
      </c>
      <c r="R111" s="5" t="s">
        <v>1073</v>
      </c>
      <c r="S111" s="2" t="s">
        <v>26</v>
      </c>
      <c r="T111" s="6">
        <v>64504000</v>
      </c>
      <c r="U111" s="7">
        <f t="shared" si="7"/>
        <v>0.4</v>
      </c>
      <c r="V111" s="6">
        <v>25801600</v>
      </c>
      <c r="W111" s="6">
        <f t="shared" si="8"/>
        <v>38702400</v>
      </c>
    </row>
    <row r="112" spans="1:23" x14ac:dyDescent="0.2">
      <c r="A112" s="2" t="s">
        <v>231</v>
      </c>
      <c r="B112" s="2" t="s">
        <v>1208</v>
      </c>
      <c r="C112" s="2" t="s">
        <v>231</v>
      </c>
      <c r="D112" s="2" t="s">
        <v>566</v>
      </c>
      <c r="E112" s="3">
        <v>46041</v>
      </c>
      <c r="F112" s="2" t="s">
        <v>839</v>
      </c>
      <c r="G112" s="2" t="s">
        <v>24</v>
      </c>
      <c r="H112" s="2" t="s">
        <v>25</v>
      </c>
      <c r="I112" s="2" t="s">
        <v>921</v>
      </c>
      <c r="J112" s="2" t="s">
        <v>917</v>
      </c>
      <c r="K112" s="2">
        <f t="shared" si="6"/>
        <v>329</v>
      </c>
      <c r="L112" s="2" t="s">
        <v>917</v>
      </c>
      <c r="M112" s="2" t="s">
        <v>917</v>
      </c>
      <c r="N112" s="2">
        <v>0</v>
      </c>
      <c r="O112" s="2">
        <v>0</v>
      </c>
      <c r="P112" s="4">
        <v>46042</v>
      </c>
      <c r="Q112" s="4">
        <v>46374</v>
      </c>
      <c r="R112" s="5" t="s">
        <v>1074</v>
      </c>
      <c r="S112" s="2" t="s">
        <v>26</v>
      </c>
      <c r="T112" s="6">
        <v>71929000</v>
      </c>
      <c r="U112" s="7">
        <f t="shared" si="7"/>
        <v>0.4</v>
      </c>
      <c r="V112" s="6">
        <v>28771600</v>
      </c>
      <c r="W112" s="6">
        <f t="shared" si="8"/>
        <v>43157400</v>
      </c>
    </row>
    <row r="113" spans="1:23" x14ac:dyDescent="0.2">
      <c r="A113" s="2" t="s">
        <v>232</v>
      </c>
      <c r="B113" s="2" t="s">
        <v>1208</v>
      </c>
      <c r="C113" s="2" t="s">
        <v>232</v>
      </c>
      <c r="D113" s="2" t="s">
        <v>567</v>
      </c>
      <c r="E113" s="3">
        <v>46041</v>
      </c>
      <c r="F113" s="2" t="s">
        <v>840</v>
      </c>
      <c r="G113" s="2" t="s">
        <v>24</v>
      </c>
      <c r="H113" s="2" t="s">
        <v>25</v>
      </c>
      <c r="I113" s="2" t="s">
        <v>921</v>
      </c>
      <c r="J113" s="2" t="s">
        <v>917</v>
      </c>
      <c r="K113" s="2">
        <f t="shared" si="6"/>
        <v>329</v>
      </c>
      <c r="L113" s="2" t="s">
        <v>917</v>
      </c>
      <c r="M113" s="2" t="s">
        <v>917</v>
      </c>
      <c r="N113" s="2">
        <v>0</v>
      </c>
      <c r="O113" s="2">
        <v>0</v>
      </c>
      <c r="P113" s="4">
        <v>46042</v>
      </c>
      <c r="Q113" s="4">
        <v>46374</v>
      </c>
      <c r="R113" s="5" t="s">
        <v>1075</v>
      </c>
      <c r="S113" s="2" t="s">
        <v>26</v>
      </c>
      <c r="T113" s="6">
        <v>47597000</v>
      </c>
      <c r="U113" s="7">
        <f t="shared" si="7"/>
        <v>0.4</v>
      </c>
      <c r="V113" s="6">
        <v>19038800</v>
      </c>
      <c r="W113" s="6">
        <f t="shared" si="8"/>
        <v>28558200</v>
      </c>
    </row>
    <row r="114" spans="1:23" x14ac:dyDescent="0.2">
      <c r="A114" s="2" t="s">
        <v>233</v>
      </c>
      <c r="B114" s="2" t="s">
        <v>1208</v>
      </c>
      <c r="C114" s="2" t="s">
        <v>233</v>
      </c>
      <c r="D114" s="2" t="s">
        <v>568</v>
      </c>
      <c r="E114" s="3">
        <v>46041</v>
      </c>
      <c r="F114" s="2" t="s">
        <v>841</v>
      </c>
      <c r="G114" s="2" t="s">
        <v>24</v>
      </c>
      <c r="H114" s="2" t="s">
        <v>25</v>
      </c>
      <c r="I114" s="2" t="s">
        <v>921</v>
      </c>
      <c r="J114" s="2" t="s">
        <v>917</v>
      </c>
      <c r="K114" s="2">
        <f t="shared" si="6"/>
        <v>341</v>
      </c>
      <c r="L114" s="2" t="s">
        <v>917</v>
      </c>
      <c r="M114" s="2" t="s">
        <v>917</v>
      </c>
      <c r="N114" s="2">
        <v>0</v>
      </c>
      <c r="O114" s="2">
        <v>0</v>
      </c>
      <c r="P114" s="4">
        <v>46042</v>
      </c>
      <c r="Q114" s="4">
        <v>46386</v>
      </c>
      <c r="R114" s="5" t="s">
        <v>1076</v>
      </c>
      <c r="S114" s="2" t="s">
        <v>26</v>
      </c>
      <c r="T114" s="6">
        <v>59964000</v>
      </c>
      <c r="U114" s="7">
        <f t="shared" si="7"/>
        <v>0.38596491228070173</v>
      </c>
      <c r="V114" s="6">
        <v>23144000</v>
      </c>
      <c r="W114" s="6">
        <f t="shared" si="8"/>
        <v>36820000</v>
      </c>
    </row>
    <row r="115" spans="1:23" x14ac:dyDescent="0.2">
      <c r="A115" s="2" t="s">
        <v>234</v>
      </c>
      <c r="B115" s="2" t="s">
        <v>1208</v>
      </c>
      <c r="C115" s="2" t="s">
        <v>234</v>
      </c>
      <c r="D115" s="2" t="s">
        <v>569</v>
      </c>
      <c r="E115" s="3">
        <v>46041</v>
      </c>
      <c r="F115" s="2" t="s">
        <v>842</v>
      </c>
      <c r="G115" s="2" t="s">
        <v>24</v>
      </c>
      <c r="H115" s="2" t="s">
        <v>25</v>
      </c>
      <c r="I115" s="2" t="s">
        <v>921</v>
      </c>
      <c r="J115" s="2" t="s">
        <v>917</v>
      </c>
      <c r="K115" s="2">
        <f t="shared" si="6"/>
        <v>329</v>
      </c>
      <c r="L115" s="2" t="s">
        <v>917</v>
      </c>
      <c r="M115" s="2" t="s">
        <v>917</v>
      </c>
      <c r="N115" s="2">
        <v>0</v>
      </c>
      <c r="O115" s="2">
        <v>0</v>
      </c>
      <c r="P115" s="4">
        <v>46042</v>
      </c>
      <c r="Q115" s="4">
        <v>46374</v>
      </c>
      <c r="R115" s="5" t="s">
        <v>1061</v>
      </c>
      <c r="S115" s="2" t="s">
        <v>26</v>
      </c>
      <c r="T115" s="6">
        <v>71929000</v>
      </c>
      <c r="U115" s="7">
        <f t="shared" si="7"/>
        <v>0.4</v>
      </c>
      <c r="V115" s="6">
        <v>28771600</v>
      </c>
      <c r="W115" s="6">
        <f t="shared" si="8"/>
        <v>43157400</v>
      </c>
    </row>
    <row r="116" spans="1:23" x14ac:dyDescent="0.2">
      <c r="A116" s="2" t="s">
        <v>235</v>
      </c>
      <c r="B116" s="2" t="s">
        <v>1208</v>
      </c>
      <c r="C116" s="2" t="s">
        <v>235</v>
      </c>
      <c r="D116" s="2" t="s">
        <v>570</v>
      </c>
      <c r="E116" s="3">
        <v>46041</v>
      </c>
      <c r="F116" s="2" t="s">
        <v>843</v>
      </c>
      <c r="G116" s="2" t="s">
        <v>24</v>
      </c>
      <c r="H116" s="2" t="s">
        <v>25</v>
      </c>
      <c r="I116" s="2" t="s">
        <v>921</v>
      </c>
      <c r="J116" s="2" t="s">
        <v>917</v>
      </c>
      <c r="K116" s="2">
        <f t="shared" si="6"/>
        <v>329</v>
      </c>
      <c r="L116" s="2" t="s">
        <v>917</v>
      </c>
      <c r="M116" s="2" t="s">
        <v>917</v>
      </c>
      <c r="N116" s="2">
        <v>0</v>
      </c>
      <c r="O116" s="2">
        <v>0</v>
      </c>
      <c r="P116" s="4">
        <v>46042</v>
      </c>
      <c r="Q116" s="4">
        <v>46374</v>
      </c>
      <c r="R116" s="5" t="s">
        <v>1077</v>
      </c>
      <c r="S116" s="2" t="s">
        <v>26</v>
      </c>
      <c r="T116" s="6">
        <v>41613000</v>
      </c>
      <c r="U116" s="7">
        <f t="shared" si="7"/>
        <v>0.4</v>
      </c>
      <c r="V116" s="6">
        <v>16645200</v>
      </c>
      <c r="W116" s="6">
        <f t="shared" si="8"/>
        <v>24967800</v>
      </c>
    </row>
    <row r="117" spans="1:23" x14ac:dyDescent="0.2">
      <c r="A117" s="2" t="s">
        <v>236</v>
      </c>
      <c r="B117" s="2" t="s">
        <v>1208</v>
      </c>
      <c r="C117" s="2" t="s">
        <v>236</v>
      </c>
      <c r="D117" s="2" t="s">
        <v>571</v>
      </c>
      <c r="E117" s="3">
        <v>46041</v>
      </c>
      <c r="F117" s="2" t="s">
        <v>844</v>
      </c>
      <c r="G117" s="2" t="s">
        <v>24</v>
      </c>
      <c r="H117" s="2" t="s">
        <v>25</v>
      </c>
      <c r="I117" s="2" t="s">
        <v>921</v>
      </c>
      <c r="J117" s="2" t="s">
        <v>917</v>
      </c>
      <c r="K117" s="2">
        <f t="shared" si="6"/>
        <v>329</v>
      </c>
      <c r="L117" s="2" t="s">
        <v>917</v>
      </c>
      <c r="M117" s="2" t="s">
        <v>917</v>
      </c>
      <c r="N117" s="2">
        <v>0</v>
      </c>
      <c r="O117" s="2">
        <v>0</v>
      </c>
      <c r="P117" s="4">
        <v>46042</v>
      </c>
      <c r="Q117" s="4">
        <v>46374</v>
      </c>
      <c r="R117" s="5" t="s">
        <v>1078</v>
      </c>
      <c r="S117" s="2" t="s">
        <v>26</v>
      </c>
      <c r="T117" s="6">
        <v>64504000</v>
      </c>
      <c r="U117" s="7">
        <f t="shared" si="7"/>
        <v>0.4</v>
      </c>
      <c r="V117" s="6">
        <v>25801600</v>
      </c>
      <c r="W117" s="6">
        <f t="shared" si="8"/>
        <v>38702400</v>
      </c>
    </row>
    <row r="118" spans="1:23" x14ac:dyDescent="0.2">
      <c r="A118" s="2" t="s">
        <v>237</v>
      </c>
      <c r="B118" s="2" t="s">
        <v>1208</v>
      </c>
      <c r="C118" s="2" t="s">
        <v>237</v>
      </c>
      <c r="D118" s="2" t="s">
        <v>572</v>
      </c>
      <c r="E118" s="3">
        <v>46041</v>
      </c>
      <c r="F118" s="2" t="s">
        <v>845</v>
      </c>
      <c r="G118" s="2" t="s">
        <v>24</v>
      </c>
      <c r="H118" s="2" t="s">
        <v>25</v>
      </c>
      <c r="I118" s="2" t="s">
        <v>921</v>
      </c>
      <c r="J118" s="2" t="s">
        <v>917</v>
      </c>
      <c r="K118" s="2">
        <f t="shared" si="6"/>
        <v>341</v>
      </c>
      <c r="L118" s="2" t="s">
        <v>917</v>
      </c>
      <c r="M118" s="2" t="s">
        <v>917</v>
      </c>
      <c r="N118" s="2">
        <v>0</v>
      </c>
      <c r="O118" s="2">
        <v>0</v>
      </c>
      <c r="P118" s="4">
        <v>46042</v>
      </c>
      <c r="Q118" s="4">
        <v>46386</v>
      </c>
      <c r="R118" s="5" t="s">
        <v>1079</v>
      </c>
      <c r="S118" s="2" t="s">
        <v>26</v>
      </c>
      <c r="T118" s="6">
        <v>66849600</v>
      </c>
      <c r="U118" s="7">
        <f t="shared" si="7"/>
        <v>0.38596491228070173</v>
      </c>
      <c r="V118" s="6">
        <v>25801600</v>
      </c>
      <c r="W118" s="6">
        <f t="shared" si="8"/>
        <v>41048000</v>
      </c>
    </row>
    <row r="119" spans="1:23" x14ac:dyDescent="0.2">
      <c r="A119" s="2" t="s">
        <v>238</v>
      </c>
      <c r="B119" s="2" t="s">
        <v>1208</v>
      </c>
      <c r="C119" s="2" t="s">
        <v>238</v>
      </c>
      <c r="D119" s="2" t="s">
        <v>573</v>
      </c>
      <c r="E119" s="3">
        <v>46041</v>
      </c>
      <c r="F119" s="2" t="s">
        <v>846</v>
      </c>
      <c r="G119" s="2" t="s">
        <v>24</v>
      </c>
      <c r="H119" s="2" t="s">
        <v>25</v>
      </c>
      <c r="I119" s="2" t="s">
        <v>921</v>
      </c>
      <c r="J119" s="2" t="s">
        <v>917</v>
      </c>
      <c r="K119" s="2">
        <f t="shared" si="6"/>
        <v>341</v>
      </c>
      <c r="L119" s="2" t="s">
        <v>917</v>
      </c>
      <c r="M119" s="2" t="s">
        <v>917</v>
      </c>
      <c r="N119" s="2">
        <v>0</v>
      </c>
      <c r="O119" s="2">
        <v>0</v>
      </c>
      <c r="P119" s="4">
        <v>46042</v>
      </c>
      <c r="Q119" s="4">
        <v>46386</v>
      </c>
      <c r="R119" s="5" t="s">
        <v>1080</v>
      </c>
      <c r="S119" s="2" t="s">
        <v>26</v>
      </c>
      <c r="T119" s="6">
        <v>74544600</v>
      </c>
      <c r="U119" s="7">
        <f t="shared" si="7"/>
        <v>0.38596491228070173</v>
      </c>
      <c r="V119" s="6">
        <v>28771600</v>
      </c>
      <c r="W119" s="6">
        <f t="shared" si="8"/>
        <v>45773000</v>
      </c>
    </row>
    <row r="120" spans="1:23" x14ac:dyDescent="0.2">
      <c r="A120" s="2" t="s">
        <v>239</v>
      </c>
      <c r="B120" s="2" t="s">
        <v>1208</v>
      </c>
      <c r="C120" s="2" t="s">
        <v>239</v>
      </c>
      <c r="D120" s="2" t="s">
        <v>574</v>
      </c>
      <c r="E120" s="3">
        <v>46041</v>
      </c>
      <c r="F120" s="2" t="s">
        <v>847</v>
      </c>
      <c r="G120" s="2" t="s">
        <v>24</v>
      </c>
      <c r="H120" s="2" t="s">
        <v>25</v>
      </c>
      <c r="I120" s="2" t="s">
        <v>921</v>
      </c>
      <c r="J120" s="2" t="s">
        <v>917</v>
      </c>
      <c r="K120" s="2">
        <f t="shared" si="6"/>
        <v>329</v>
      </c>
      <c r="L120" s="2" t="s">
        <v>917</v>
      </c>
      <c r="M120" s="2" t="s">
        <v>917</v>
      </c>
      <c r="N120" s="2">
        <v>0</v>
      </c>
      <c r="O120" s="2">
        <v>0</v>
      </c>
      <c r="P120" s="4">
        <v>46042</v>
      </c>
      <c r="Q120" s="4">
        <v>46374</v>
      </c>
      <c r="R120" s="5" t="s">
        <v>1081</v>
      </c>
      <c r="S120" s="2" t="s">
        <v>26</v>
      </c>
      <c r="T120" s="6">
        <v>41613000</v>
      </c>
      <c r="U120" s="7">
        <f t="shared" si="7"/>
        <v>0.4</v>
      </c>
      <c r="V120" s="6">
        <v>16645200</v>
      </c>
      <c r="W120" s="6">
        <f t="shared" si="8"/>
        <v>24967800</v>
      </c>
    </row>
    <row r="121" spans="1:23" x14ac:dyDescent="0.2">
      <c r="A121" s="2" t="s">
        <v>240</v>
      </c>
      <c r="B121" s="2" t="s">
        <v>1208</v>
      </c>
      <c r="C121" s="2" t="s">
        <v>240</v>
      </c>
      <c r="D121" s="2" t="s">
        <v>575</v>
      </c>
      <c r="E121" s="3">
        <v>46041</v>
      </c>
      <c r="F121" s="2" t="s">
        <v>848</v>
      </c>
      <c r="G121" s="2" t="s">
        <v>24</v>
      </c>
      <c r="H121" s="2" t="s">
        <v>25</v>
      </c>
      <c r="I121" s="2" t="s">
        <v>921</v>
      </c>
      <c r="J121" s="2" t="s">
        <v>917</v>
      </c>
      <c r="K121" s="2">
        <f t="shared" si="6"/>
        <v>341</v>
      </c>
      <c r="L121" s="2" t="s">
        <v>917</v>
      </c>
      <c r="M121" s="2" t="s">
        <v>917</v>
      </c>
      <c r="N121" s="2">
        <v>0</v>
      </c>
      <c r="O121" s="2">
        <v>0</v>
      </c>
      <c r="P121" s="4">
        <v>46042</v>
      </c>
      <c r="Q121" s="4">
        <v>46386</v>
      </c>
      <c r="R121" s="5" t="s">
        <v>1082</v>
      </c>
      <c r="S121" s="2" t="s">
        <v>26</v>
      </c>
      <c r="T121" s="6">
        <v>74544600</v>
      </c>
      <c r="U121" s="7">
        <f t="shared" si="7"/>
        <v>0.38596491228070173</v>
      </c>
      <c r="V121" s="6">
        <v>28771600</v>
      </c>
      <c r="W121" s="6">
        <f t="shared" si="8"/>
        <v>45773000</v>
      </c>
    </row>
    <row r="122" spans="1:23" x14ac:dyDescent="0.2">
      <c r="A122" s="2" t="s">
        <v>241</v>
      </c>
      <c r="B122" s="2" t="s">
        <v>1208</v>
      </c>
      <c r="C122" s="2" t="s">
        <v>241</v>
      </c>
      <c r="D122" s="2" t="s">
        <v>576</v>
      </c>
      <c r="E122" s="3">
        <v>46041</v>
      </c>
      <c r="F122" s="2" t="s">
        <v>849</v>
      </c>
      <c r="G122" s="2" t="s">
        <v>916</v>
      </c>
      <c r="H122" s="2" t="s">
        <v>25</v>
      </c>
      <c r="I122" s="2" t="s">
        <v>921</v>
      </c>
      <c r="J122" s="2" t="s">
        <v>917</v>
      </c>
      <c r="K122" s="2">
        <f t="shared" si="6"/>
        <v>341</v>
      </c>
      <c r="L122" s="2" t="s">
        <v>917</v>
      </c>
      <c r="M122" s="2" t="s">
        <v>917</v>
      </c>
      <c r="N122" s="2">
        <v>0</v>
      </c>
      <c r="O122" s="2">
        <v>0</v>
      </c>
      <c r="P122" s="4">
        <v>46042</v>
      </c>
      <c r="Q122" s="4">
        <v>46386</v>
      </c>
      <c r="R122" s="5" t="s">
        <v>1083</v>
      </c>
      <c r="S122" s="2" t="s">
        <v>26</v>
      </c>
      <c r="T122" s="6">
        <v>28614000</v>
      </c>
      <c r="U122" s="7">
        <f t="shared" si="7"/>
        <v>0.38596491228070173</v>
      </c>
      <c r="V122" s="6">
        <v>11044000</v>
      </c>
      <c r="W122" s="6">
        <f t="shared" si="8"/>
        <v>17570000</v>
      </c>
    </row>
    <row r="123" spans="1:23" x14ac:dyDescent="0.2">
      <c r="A123" s="2" t="s">
        <v>242</v>
      </c>
      <c r="B123" s="2" t="s">
        <v>1208</v>
      </c>
      <c r="C123" s="2" t="s">
        <v>242</v>
      </c>
      <c r="D123" s="2" t="s">
        <v>577</v>
      </c>
      <c r="E123" s="3">
        <v>46041</v>
      </c>
      <c r="F123" s="2" t="s">
        <v>850</v>
      </c>
      <c r="G123" s="2" t="s">
        <v>24</v>
      </c>
      <c r="H123" s="2" t="s">
        <v>25</v>
      </c>
      <c r="I123" s="2" t="s">
        <v>921</v>
      </c>
      <c r="J123" s="2" t="s">
        <v>917</v>
      </c>
      <c r="K123" s="2">
        <f t="shared" si="6"/>
        <v>341</v>
      </c>
      <c r="L123" s="2" t="s">
        <v>917</v>
      </c>
      <c r="M123" s="2" t="s">
        <v>917</v>
      </c>
      <c r="N123" s="2">
        <v>0</v>
      </c>
      <c r="O123" s="2">
        <v>0</v>
      </c>
      <c r="P123" s="4">
        <v>46042</v>
      </c>
      <c r="Q123" s="4">
        <v>46386</v>
      </c>
      <c r="R123" s="5" t="s">
        <v>1084</v>
      </c>
      <c r="S123" s="2" t="s">
        <v>26</v>
      </c>
      <c r="T123" s="6">
        <v>82124167</v>
      </c>
      <c r="U123" s="7">
        <f t="shared" si="7"/>
        <v>0.38416422537351275</v>
      </c>
      <c r="V123" s="6">
        <v>31549167</v>
      </c>
      <c r="W123" s="6">
        <f t="shared" si="8"/>
        <v>50575000</v>
      </c>
    </row>
    <row r="124" spans="1:23" x14ac:dyDescent="0.2">
      <c r="A124" s="2" t="s">
        <v>243</v>
      </c>
      <c r="B124" s="2" t="s">
        <v>1208</v>
      </c>
      <c r="C124" s="2" t="s">
        <v>243</v>
      </c>
      <c r="D124" s="2" t="s">
        <v>578</v>
      </c>
      <c r="E124" s="3">
        <v>46041</v>
      </c>
      <c r="F124" s="2" t="s">
        <v>851</v>
      </c>
      <c r="G124" s="2" t="s">
        <v>24</v>
      </c>
      <c r="H124" s="2" t="s">
        <v>25</v>
      </c>
      <c r="I124" s="2" t="s">
        <v>921</v>
      </c>
      <c r="J124" s="2" t="s">
        <v>917</v>
      </c>
      <c r="K124" s="2">
        <f t="shared" si="6"/>
        <v>341</v>
      </c>
      <c r="L124" s="2" t="s">
        <v>917</v>
      </c>
      <c r="M124" s="2" t="s">
        <v>917</v>
      </c>
      <c r="N124" s="2">
        <v>0</v>
      </c>
      <c r="O124" s="2">
        <v>0</v>
      </c>
      <c r="P124" s="4">
        <v>46042</v>
      </c>
      <c r="Q124" s="4">
        <v>46386</v>
      </c>
      <c r="R124" s="5" t="s">
        <v>1085</v>
      </c>
      <c r="S124" s="2" t="s">
        <v>26</v>
      </c>
      <c r="T124" s="6">
        <v>74326633</v>
      </c>
      <c r="U124" s="7">
        <f t="shared" si="7"/>
        <v>0.38416422011205592</v>
      </c>
      <c r="V124" s="6">
        <v>28553633</v>
      </c>
      <c r="W124" s="6">
        <f t="shared" si="8"/>
        <v>45773000</v>
      </c>
    </row>
    <row r="125" spans="1:23" x14ac:dyDescent="0.2">
      <c r="A125" s="2" t="s">
        <v>244</v>
      </c>
      <c r="B125" s="2" t="s">
        <v>1208</v>
      </c>
      <c r="C125" s="2" t="s">
        <v>244</v>
      </c>
      <c r="D125" s="2" t="s">
        <v>579</v>
      </c>
      <c r="E125" s="3">
        <v>46041</v>
      </c>
      <c r="F125" s="2" t="s">
        <v>852</v>
      </c>
      <c r="G125" s="2" t="s">
        <v>24</v>
      </c>
      <c r="H125" s="2" t="s">
        <v>25</v>
      </c>
      <c r="I125" s="2" t="s">
        <v>921</v>
      </c>
      <c r="J125" s="2" t="s">
        <v>917</v>
      </c>
      <c r="K125" s="2">
        <f t="shared" si="6"/>
        <v>329</v>
      </c>
      <c r="L125" s="2" t="s">
        <v>917</v>
      </c>
      <c r="M125" s="2" t="s">
        <v>917</v>
      </c>
      <c r="N125" s="2">
        <v>0</v>
      </c>
      <c r="O125" s="2">
        <v>0</v>
      </c>
      <c r="P125" s="4">
        <v>46042</v>
      </c>
      <c r="Q125" s="4">
        <v>46374</v>
      </c>
      <c r="R125" s="5" t="s">
        <v>1086</v>
      </c>
      <c r="S125" s="2" t="s">
        <v>26</v>
      </c>
      <c r="T125" s="6">
        <v>41613000</v>
      </c>
      <c r="U125" s="7">
        <f t="shared" si="7"/>
        <v>0.4</v>
      </c>
      <c r="V125" s="6">
        <v>16645200</v>
      </c>
      <c r="W125" s="6">
        <f t="shared" si="8"/>
        <v>24967800</v>
      </c>
    </row>
    <row r="126" spans="1:23" x14ac:dyDescent="0.2">
      <c r="A126" s="2" t="s">
        <v>245</v>
      </c>
      <c r="B126" s="2" t="s">
        <v>1208</v>
      </c>
      <c r="C126" s="2" t="s">
        <v>245</v>
      </c>
      <c r="D126" s="2" t="s">
        <v>580</v>
      </c>
      <c r="E126" s="3">
        <v>46042</v>
      </c>
      <c r="F126" s="2" t="s">
        <v>853</v>
      </c>
      <c r="G126" s="2" t="s">
        <v>24</v>
      </c>
      <c r="H126" s="2" t="s">
        <v>25</v>
      </c>
      <c r="I126" s="2" t="s">
        <v>921</v>
      </c>
      <c r="J126" s="2" t="s">
        <v>917</v>
      </c>
      <c r="K126" s="2">
        <f t="shared" si="6"/>
        <v>340</v>
      </c>
      <c r="L126" s="2" t="s">
        <v>917</v>
      </c>
      <c r="M126" s="2" t="s">
        <v>917</v>
      </c>
      <c r="N126" s="2">
        <v>0</v>
      </c>
      <c r="O126" s="2">
        <v>0</v>
      </c>
      <c r="P126" s="4">
        <v>46043</v>
      </c>
      <c r="Q126" s="4">
        <v>46386</v>
      </c>
      <c r="R126" s="5" t="s">
        <v>1087</v>
      </c>
      <c r="S126" s="2" t="s">
        <v>26</v>
      </c>
      <c r="T126" s="6">
        <v>74326633</v>
      </c>
      <c r="U126" s="7">
        <f t="shared" si="7"/>
        <v>0.38416422011205592</v>
      </c>
      <c r="V126" s="6">
        <v>28553633</v>
      </c>
      <c r="W126" s="6">
        <f t="shared" si="8"/>
        <v>45773000</v>
      </c>
    </row>
    <row r="127" spans="1:23" x14ac:dyDescent="0.2">
      <c r="A127" s="2" t="s">
        <v>246</v>
      </c>
      <c r="B127" s="2" t="s">
        <v>1208</v>
      </c>
      <c r="C127" s="2" t="s">
        <v>246</v>
      </c>
      <c r="D127" s="2" t="s">
        <v>581</v>
      </c>
      <c r="E127" s="3">
        <v>46042</v>
      </c>
      <c r="F127" s="2" t="s">
        <v>854</v>
      </c>
      <c r="G127" s="2" t="s">
        <v>24</v>
      </c>
      <c r="H127" s="2" t="s">
        <v>25</v>
      </c>
      <c r="I127" s="2" t="s">
        <v>921</v>
      </c>
      <c r="J127" s="2" t="s">
        <v>917</v>
      </c>
      <c r="K127" s="2">
        <f t="shared" si="6"/>
        <v>340</v>
      </c>
      <c r="L127" s="2" t="s">
        <v>917</v>
      </c>
      <c r="M127" s="2" t="s">
        <v>917</v>
      </c>
      <c r="N127" s="2">
        <v>0</v>
      </c>
      <c r="O127" s="2">
        <v>0</v>
      </c>
      <c r="P127" s="4">
        <v>46043</v>
      </c>
      <c r="Q127" s="4">
        <v>46386</v>
      </c>
      <c r="R127" s="5" t="s">
        <v>1088</v>
      </c>
      <c r="S127" s="2" t="s">
        <v>26</v>
      </c>
      <c r="T127" s="6">
        <v>74326633</v>
      </c>
      <c r="U127" s="7">
        <f t="shared" si="7"/>
        <v>0.38416422011205592</v>
      </c>
      <c r="V127" s="6">
        <v>28553633</v>
      </c>
      <c r="W127" s="6">
        <f t="shared" si="8"/>
        <v>45773000</v>
      </c>
    </row>
    <row r="128" spans="1:23" x14ac:dyDescent="0.2">
      <c r="A128" s="2" t="s">
        <v>247</v>
      </c>
      <c r="B128" s="2" t="s">
        <v>1208</v>
      </c>
      <c r="C128" s="2" t="s">
        <v>247</v>
      </c>
      <c r="D128" s="2" t="s">
        <v>582</v>
      </c>
      <c r="E128" s="3">
        <v>46042</v>
      </c>
      <c r="F128" s="2" t="s">
        <v>855</v>
      </c>
      <c r="G128" s="2" t="s">
        <v>24</v>
      </c>
      <c r="H128" s="2" t="s">
        <v>25</v>
      </c>
      <c r="I128" s="2" t="s">
        <v>921</v>
      </c>
      <c r="J128" s="2" t="s">
        <v>917</v>
      </c>
      <c r="K128" s="2">
        <f t="shared" si="6"/>
        <v>329</v>
      </c>
      <c r="L128" s="2" t="s">
        <v>917</v>
      </c>
      <c r="M128" s="2" t="s">
        <v>917</v>
      </c>
      <c r="N128" s="2">
        <v>0</v>
      </c>
      <c r="O128" s="2">
        <v>0</v>
      </c>
      <c r="P128" s="4">
        <v>46043</v>
      </c>
      <c r="Q128" s="4">
        <v>46375</v>
      </c>
      <c r="R128" s="5" t="s">
        <v>1089</v>
      </c>
      <c r="S128" s="2" t="s">
        <v>26</v>
      </c>
      <c r="T128" s="6">
        <v>79475000</v>
      </c>
      <c r="U128" s="7">
        <f t="shared" si="7"/>
        <v>0.37575757156338468</v>
      </c>
      <c r="V128" s="6">
        <v>29863333</v>
      </c>
      <c r="W128" s="6">
        <f t="shared" si="8"/>
        <v>49611667</v>
      </c>
    </row>
    <row r="129" spans="1:23" x14ac:dyDescent="0.2">
      <c r="A129" s="2" t="s">
        <v>248</v>
      </c>
      <c r="B129" s="2" t="s">
        <v>1208</v>
      </c>
      <c r="C129" s="2" t="s">
        <v>248</v>
      </c>
      <c r="D129" s="2" t="s">
        <v>583</v>
      </c>
      <c r="E129" s="3">
        <v>46042</v>
      </c>
      <c r="F129" s="2" t="s">
        <v>856</v>
      </c>
      <c r="G129" s="2" t="s">
        <v>24</v>
      </c>
      <c r="H129" s="2" t="s">
        <v>25</v>
      </c>
      <c r="I129" s="2" t="s">
        <v>921</v>
      </c>
      <c r="J129" s="2" t="s">
        <v>917</v>
      </c>
      <c r="K129" s="2">
        <f t="shared" si="6"/>
        <v>299</v>
      </c>
      <c r="L129" s="2" t="s">
        <v>917</v>
      </c>
      <c r="M129" s="2" t="s">
        <v>917</v>
      </c>
      <c r="N129" s="2">
        <v>0</v>
      </c>
      <c r="O129" s="2">
        <v>0</v>
      </c>
      <c r="P129" s="4">
        <v>46043</v>
      </c>
      <c r="Q129" s="4">
        <v>46345</v>
      </c>
      <c r="R129" s="5" t="s">
        <v>1090</v>
      </c>
      <c r="S129" s="2" t="s">
        <v>26</v>
      </c>
      <c r="T129" s="6">
        <v>65390000</v>
      </c>
      <c r="U129" s="7">
        <f t="shared" si="7"/>
        <v>0.43666666156904727</v>
      </c>
      <c r="V129" s="6">
        <v>28553633</v>
      </c>
      <c r="W129" s="6">
        <f t="shared" si="8"/>
        <v>36836367</v>
      </c>
    </row>
    <row r="130" spans="1:23" x14ac:dyDescent="0.2">
      <c r="A130" s="2" t="s">
        <v>249</v>
      </c>
      <c r="B130" s="2" t="s">
        <v>1208</v>
      </c>
      <c r="C130" s="2" t="s">
        <v>249</v>
      </c>
      <c r="D130" s="2" t="s">
        <v>584</v>
      </c>
      <c r="E130" s="3">
        <v>46042</v>
      </c>
      <c r="F130" s="2" t="s">
        <v>857</v>
      </c>
      <c r="G130" s="2" t="s">
        <v>24</v>
      </c>
      <c r="H130" s="2" t="s">
        <v>25</v>
      </c>
      <c r="I130" s="2" t="s">
        <v>921</v>
      </c>
      <c r="J130" s="2" t="s">
        <v>917</v>
      </c>
      <c r="K130" s="2">
        <f t="shared" si="6"/>
        <v>329</v>
      </c>
      <c r="L130" s="2" t="s">
        <v>917</v>
      </c>
      <c r="M130" s="2" t="s">
        <v>917</v>
      </c>
      <c r="N130" s="2">
        <v>0</v>
      </c>
      <c r="O130" s="2">
        <v>0</v>
      </c>
      <c r="P130" s="4">
        <v>46043</v>
      </c>
      <c r="Q130" s="4">
        <v>46375</v>
      </c>
      <c r="R130" s="5" t="s">
        <v>1091</v>
      </c>
      <c r="S130" s="2" t="s">
        <v>26</v>
      </c>
      <c r="T130" s="6">
        <v>64504000</v>
      </c>
      <c r="U130" s="7">
        <f t="shared" si="7"/>
        <v>0.39696969180205877</v>
      </c>
      <c r="V130" s="6">
        <v>25606133</v>
      </c>
      <c r="W130" s="6">
        <f t="shared" si="8"/>
        <v>38897867</v>
      </c>
    </row>
    <row r="131" spans="1:23" x14ac:dyDescent="0.2">
      <c r="A131" s="2" t="s">
        <v>250</v>
      </c>
      <c r="B131" s="2" t="s">
        <v>1208</v>
      </c>
      <c r="C131" s="2" t="s">
        <v>250</v>
      </c>
      <c r="D131" s="2" t="s">
        <v>585</v>
      </c>
      <c r="E131" s="3">
        <v>46042</v>
      </c>
      <c r="F131" s="2" t="s">
        <v>858</v>
      </c>
      <c r="G131" s="2" t="s">
        <v>24</v>
      </c>
      <c r="H131" s="2" t="s">
        <v>25</v>
      </c>
      <c r="I131" s="2" t="s">
        <v>921</v>
      </c>
      <c r="J131" s="2" t="s">
        <v>917</v>
      </c>
      <c r="K131" s="2">
        <f t="shared" si="6"/>
        <v>329</v>
      </c>
      <c r="L131" s="2" t="s">
        <v>917</v>
      </c>
      <c r="M131" s="2" t="s">
        <v>917</v>
      </c>
      <c r="N131" s="2">
        <v>0</v>
      </c>
      <c r="O131" s="2">
        <v>0</v>
      </c>
      <c r="P131" s="4">
        <v>46043</v>
      </c>
      <c r="Q131" s="4">
        <v>46375</v>
      </c>
      <c r="R131" s="5" t="s">
        <v>1092</v>
      </c>
      <c r="S131" s="2" t="s">
        <v>26</v>
      </c>
      <c r="T131" s="6">
        <v>71929000</v>
      </c>
      <c r="U131" s="7">
        <f t="shared" si="7"/>
        <v>0.3969696923354975</v>
      </c>
      <c r="V131" s="6">
        <v>28553633</v>
      </c>
      <c r="W131" s="6">
        <f t="shared" si="8"/>
        <v>43375367</v>
      </c>
    </row>
    <row r="132" spans="1:23" x14ac:dyDescent="0.2">
      <c r="A132" s="2" t="s">
        <v>251</v>
      </c>
      <c r="B132" s="2" t="s">
        <v>1208</v>
      </c>
      <c r="C132" s="2" t="s">
        <v>251</v>
      </c>
      <c r="D132" s="2" t="s">
        <v>586</v>
      </c>
      <c r="E132" s="3">
        <v>46042</v>
      </c>
      <c r="F132" s="2" t="s">
        <v>859</v>
      </c>
      <c r="G132" s="2" t="s">
        <v>24</v>
      </c>
      <c r="H132" s="2" t="s">
        <v>25</v>
      </c>
      <c r="I132" s="2" t="s">
        <v>921</v>
      </c>
      <c r="J132" s="2" t="s">
        <v>917</v>
      </c>
      <c r="K132" s="2">
        <f t="shared" si="6"/>
        <v>329</v>
      </c>
      <c r="L132" s="2" t="s">
        <v>917</v>
      </c>
      <c r="M132" s="2" t="s">
        <v>917</v>
      </c>
      <c r="N132" s="2">
        <v>0</v>
      </c>
      <c r="O132" s="2">
        <v>0</v>
      </c>
      <c r="P132" s="4">
        <v>46043</v>
      </c>
      <c r="Q132" s="4">
        <v>46375</v>
      </c>
      <c r="R132" s="5" t="s">
        <v>1093</v>
      </c>
      <c r="S132" s="2" t="s">
        <v>26</v>
      </c>
      <c r="T132" s="6">
        <v>57860000</v>
      </c>
      <c r="U132" s="7">
        <f t="shared" si="7"/>
        <v>0.39696970273072935</v>
      </c>
      <c r="V132" s="6">
        <v>22968667</v>
      </c>
      <c r="W132" s="6">
        <f t="shared" si="8"/>
        <v>34891333</v>
      </c>
    </row>
    <row r="133" spans="1:23" x14ac:dyDescent="0.2">
      <c r="A133" s="2" t="s">
        <v>252</v>
      </c>
      <c r="B133" s="2" t="s">
        <v>1208</v>
      </c>
      <c r="C133" s="2" t="s">
        <v>252</v>
      </c>
      <c r="D133" s="2" t="s">
        <v>587</v>
      </c>
      <c r="E133" s="3">
        <v>46042</v>
      </c>
      <c r="F133" s="2" t="s">
        <v>860</v>
      </c>
      <c r="G133" s="2" t="s">
        <v>916</v>
      </c>
      <c r="H133" s="2" t="s">
        <v>25</v>
      </c>
      <c r="I133" s="2" t="s">
        <v>921</v>
      </c>
      <c r="J133" s="2" t="s">
        <v>917</v>
      </c>
      <c r="K133" s="2">
        <f t="shared" si="6"/>
        <v>267</v>
      </c>
      <c r="L133" s="2" t="s">
        <v>917</v>
      </c>
      <c r="M133" s="2" t="s">
        <v>917</v>
      </c>
      <c r="N133" s="2">
        <v>0</v>
      </c>
      <c r="O133" s="2">
        <v>0</v>
      </c>
      <c r="P133" s="4">
        <v>46043</v>
      </c>
      <c r="Q133" s="4">
        <v>46312</v>
      </c>
      <c r="R133" s="5" t="s">
        <v>1094</v>
      </c>
      <c r="S133" s="2" t="s">
        <v>26</v>
      </c>
      <c r="T133" s="6">
        <v>20895067</v>
      </c>
      <c r="U133" s="7">
        <f t="shared" si="7"/>
        <v>0.48880594639873615</v>
      </c>
      <c r="V133" s="6">
        <v>10213633</v>
      </c>
      <c r="W133" s="6">
        <f t="shared" si="8"/>
        <v>10681434</v>
      </c>
    </row>
    <row r="134" spans="1:23" x14ac:dyDescent="0.2">
      <c r="A134" s="2" t="s">
        <v>253</v>
      </c>
      <c r="B134" s="2" t="s">
        <v>1208</v>
      </c>
      <c r="C134" s="2" t="s">
        <v>253</v>
      </c>
      <c r="D134" s="2" t="s">
        <v>588</v>
      </c>
      <c r="E134" s="3">
        <v>46042</v>
      </c>
      <c r="F134" s="2" t="s">
        <v>861</v>
      </c>
      <c r="G134" s="2" t="s">
        <v>916</v>
      </c>
      <c r="H134" s="2" t="s">
        <v>25</v>
      </c>
      <c r="I134" s="2" t="s">
        <v>921</v>
      </c>
      <c r="J134" s="2" t="s">
        <v>917</v>
      </c>
      <c r="K134" s="2">
        <f t="shared" si="6"/>
        <v>314</v>
      </c>
      <c r="L134" s="2" t="s">
        <v>917</v>
      </c>
      <c r="M134" s="2" t="s">
        <v>917</v>
      </c>
      <c r="N134" s="2">
        <v>0</v>
      </c>
      <c r="O134" s="2">
        <v>0</v>
      </c>
      <c r="P134" s="4">
        <v>46043</v>
      </c>
      <c r="Q134" s="4">
        <v>46360</v>
      </c>
      <c r="R134" s="5" t="s">
        <v>1095</v>
      </c>
      <c r="S134" s="2" t="s">
        <v>26</v>
      </c>
      <c r="T134" s="6">
        <v>25042500</v>
      </c>
      <c r="U134" s="7">
        <f t="shared" si="7"/>
        <v>0.41587301587301589</v>
      </c>
      <c r="V134" s="6">
        <v>10414500</v>
      </c>
      <c r="W134" s="6">
        <f t="shared" si="8"/>
        <v>14628000</v>
      </c>
    </row>
    <row r="135" spans="1:23" x14ac:dyDescent="0.2">
      <c r="A135" s="2" t="s">
        <v>254</v>
      </c>
      <c r="B135" s="2" t="s">
        <v>1208</v>
      </c>
      <c r="C135" s="2" t="s">
        <v>254</v>
      </c>
      <c r="D135" s="2" t="s">
        <v>589</v>
      </c>
      <c r="E135" s="3">
        <v>46042</v>
      </c>
      <c r="F135" s="2" t="s">
        <v>862</v>
      </c>
      <c r="G135" s="2" t="s">
        <v>24</v>
      </c>
      <c r="H135" s="2" t="s">
        <v>25</v>
      </c>
      <c r="I135" s="2" t="s">
        <v>921</v>
      </c>
      <c r="J135" s="2" t="s">
        <v>917</v>
      </c>
      <c r="K135" s="2">
        <f t="shared" si="6"/>
        <v>340</v>
      </c>
      <c r="L135" s="2" t="s">
        <v>917</v>
      </c>
      <c r="M135" s="2" t="s">
        <v>917</v>
      </c>
      <c r="N135" s="2">
        <v>0</v>
      </c>
      <c r="O135" s="2">
        <v>0</v>
      </c>
      <c r="P135" s="4">
        <v>46043</v>
      </c>
      <c r="Q135" s="4">
        <v>46386</v>
      </c>
      <c r="R135" s="5" t="s">
        <v>1096</v>
      </c>
      <c r="S135" s="2" t="s">
        <v>26</v>
      </c>
      <c r="T135" s="6">
        <v>66654133</v>
      </c>
      <c r="U135" s="7">
        <f t="shared" si="7"/>
        <v>0.38416421979414239</v>
      </c>
      <c r="V135" s="6">
        <v>25606133</v>
      </c>
      <c r="W135" s="6">
        <f t="shared" si="8"/>
        <v>41048000</v>
      </c>
    </row>
    <row r="136" spans="1:23" x14ac:dyDescent="0.2">
      <c r="A136" s="2" t="s">
        <v>255</v>
      </c>
      <c r="B136" s="2" t="s">
        <v>1208</v>
      </c>
      <c r="C136" s="2" t="s">
        <v>255</v>
      </c>
      <c r="D136" s="2" t="s">
        <v>590</v>
      </c>
      <c r="E136" s="3">
        <v>46042</v>
      </c>
      <c r="F136" s="2" t="s">
        <v>863</v>
      </c>
      <c r="G136" s="2" t="s">
        <v>24</v>
      </c>
      <c r="H136" s="2" t="s">
        <v>25</v>
      </c>
      <c r="I136" s="2" t="s">
        <v>921</v>
      </c>
      <c r="J136" s="2" t="s">
        <v>917</v>
      </c>
      <c r="K136" s="2">
        <f t="shared" si="6"/>
        <v>340</v>
      </c>
      <c r="L136" s="2" t="s">
        <v>917</v>
      </c>
      <c r="M136" s="2" t="s">
        <v>917</v>
      </c>
      <c r="N136" s="2">
        <v>0</v>
      </c>
      <c r="O136" s="2">
        <v>0</v>
      </c>
      <c r="P136" s="4">
        <v>46043</v>
      </c>
      <c r="Q136" s="4">
        <v>46386</v>
      </c>
      <c r="R136" s="5" t="s">
        <v>1097</v>
      </c>
      <c r="S136" s="2" t="s">
        <v>26</v>
      </c>
      <c r="T136" s="6">
        <v>41613000</v>
      </c>
      <c r="U136" s="7">
        <f t="shared" si="7"/>
        <v>0.39696969696969697</v>
      </c>
      <c r="V136" s="6">
        <v>16519100</v>
      </c>
      <c r="W136" s="6">
        <f t="shared" si="8"/>
        <v>25093900</v>
      </c>
    </row>
    <row r="137" spans="1:23" x14ac:dyDescent="0.2">
      <c r="A137" s="2" t="s">
        <v>256</v>
      </c>
      <c r="B137" s="2" t="s">
        <v>1208</v>
      </c>
      <c r="C137" s="2" t="s">
        <v>256</v>
      </c>
      <c r="D137" s="2" t="s">
        <v>591</v>
      </c>
      <c r="E137" s="3">
        <v>46042</v>
      </c>
      <c r="F137" s="2" t="s">
        <v>864</v>
      </c>
      <c r="G137" s="2" t="s">
        <v>916</v>
      </c>
      <c r="H137" s="2" t="s">
        <v>25</v>
      </c>
      <c r="I137" s="2" t="s">
        <v>921</v>
      </c>
      <c r="J137" s="2" t="s">
        <v>917</v>
      </c>
      <c r="K137" s="2">
        <f t="shared" si="6"/>
        <v>340</v>
      </c>
      <c r="L137" s="2" t="s">
        <v>917</v>
      </c>
      <c r="M137" s="2" t="s">
        <v>917</v>
      </c>
      <c r="N137" s="2">
        <v>0</v>
      </c>
      <c r="O137" s="2">
        <v>0</v>
      </c>
      <c r="P137" s="4">
        <v>46043</v>
      </c>
      <c r="Q137" s="4">
        <v>46386</v>
      </c>
      <c r="R137" s="5" t="s">
        <v>1098</v>
      </c>
      <c r="S137" s="2" t="s">
        <v>26</v>
      </c>
      <c r="T137" s="6">
        <v>23175667</v>
      </c>
      <c r="U137" s="7">
        <f t="shared" si="7"/>
        <v>0.2418772672216942</v>
      </c>
      <c r="V137" s="6">
        <v>5605667</v>
      </c>
      <c r="W137" s="6">
        <f t="shared" si="8"/>
        <v>17570000</v>
      </c>
    </row>
    <row r="138" spans="1:23" x14ac:dyDescent="0.2">
      <c r="A138" s="2" t="s">
        <v>257</v>
      </c>
      <c r="B138" s="2" t="s">
        <v>1208</v>
      </c>
      <c r="C138" s="2" t="s">
        <v>257</v>
      </c>
      <c r="D138" s="2" t="s">
        <v>592</v>
      </c>
      <c r="E138" s="3">
        <v>46044</v>
      </c>
      <c r="F138" s="2" t="s">
        <v>734</v>
      </c>
      <c r="G138" s="2" t="s">
        <v>916</v>
      </c>
      <c r="H138" s="2" t="s">
        <v>25</v>
      </c>
      <c r="I138" s="2" t="s">
        <v>921</v>
      </c>
      <c r="J138" s="2" t="s">
        <v>917</v>
      </c>
      <c r="K138" s="2">
        <f t="shared" si="6"/>
        <v>335</v>
      </c>
      <c r="L138" s="2" t="s">
        <v>917</v>
      </c>
      <c r="M138" s="2" t="s">
        <v>917</v>
      </c>
      <c r="N138" s="2">
        <v>0</v>
      </c>
      <c r="O138" s="2">
        <v>0</v>
      </c>
      <c r="P138" s="4">
        <v>46045</v>
      </c>
      <c r="Q138" s="4">
        <v>46383</v>
      </c>
      <c r="R138" s="5" t="s">
        <v>1099</v>
      </c>
      <c r="S138" s="2" t="s">
        <v>26</v>
      </c>
      <c r="T138" s="6">
        <v>28112000</v>
      </c>
      <c r="U138" s="7">
        <f t="shared" si="7"/>
        <v>0.38392857142857145</v>
      </c>
      <c r="V138" s="6">
        <v>10793000</v>
      </c>
      <c r="W138" s="6">
        <f t="shared" si="8"/>
        <v>17319000</v>
      </c>
    </row>
    <row r="139" spans="1:23" x14ac:dyDescent="0.2">
      <c r="A139" s="2" t="s">
        <v>258</v>
      </c>
      <c r="B139" s="2" t="s">
        <v>1208</v>
      </c>
      <c r="C139" s="2" t="s">
        <v>258</v>
      </c>
      <c r="D139" s="2" t="s">
        <v>593</v>
      </c>
      <c r="E139" s="3">
        <v>46049</v>
      </c>
      <c r="F139" s="2" t="s">
        <v>865</v>
      </c>
      <c r="G139" s="2" t="s">
        <v>24</v>
      </c>
      <c r="H139" s="2" t="s">
        <v>25</v>
      </c>
      <c r="I139" s="2" t="s">
        <v>921</v>
      </c>
      <c r="J139" s="2" t="s">
        <v>917</v>
      </c>
      <c r="K139" s="2">
        <f t="shared" si="6"/>
        <v>330</v>
      </c>
      <c r="L139" s="2" t="s">
        <v>917</v>
      </c>
      <c r="M139" s="2" t="s">
        <v>917</v>
      </c>
      <c r="N139" s="2">
        <v>0</v>
      </c>
      <c r="O139" s="2">
        <v>0</v>
      </c>
      <c r="P139" s="4">
        <v>46049</v>
      </c>
      <c r="Q139" s="4">
        <v>46382</v>
      </c>
      <c r="R139" s="5" t="s">
        <v>1100</v>
      </c>
      <c r="S139" s="2" t="s">
        <v>26</v>
      </c>
      <c r="T139" s="6">
        <v>79475000</v>
      </c>
      <c r="U139" s="7">
        <f t="shared" si="7"/>
        <v>0.37575757156338468</v>
      </c>
      <c r="V139" s="6">
        <v>29863333</v>
      </c>
      <c r="W139" s="6">
        <f t="shared" si="8"/>
        <v>49611667</v>
      </c>
    </row>
    <row r="140" spans="1:23"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row>
    <row r="141" spans="1:23" x14ac:dyDescent="0.2">
      <c r="A141" s="2" t="s">
        <v>318</v>
      </c>
      <c r="B141" s="2" t="s">
        <v>1208</v>
      </c>
      <c r="C141" s="2" t="s">
        <v>269</v>
      </c>
      <c r="D141" s="2" t="s">
        <v>599</v>
      </c>
      <c r="E141" s="3">
        <v>46062</v>
      </c>
      <c r="F141" s="2" t="s">
        <v>876</v>
      </c>
      <c r="G141" s="2" t="s">
        <v>917</v>
      </c>
      <c r="H141" s="2" t="s">
        <v>919</v>
      </c>
      <c r="I141" s="2" t="s">
        <v>923</v>
      </c>
      <c r="J141" s="2" t="s">
        <v>917</v>
      </c>
      <c r="K141" s="2">
        <f t="shared" ref="K141:K178" si="9">DAYS360(P141,Q141)+1</f>
        <v>322</v>
      </c>
      <c r="L141" s="2" t="s">
        <v>917</v>
      </c>
      <c r="M141" s="2" t="s">
        <v>917</v>
      </c>
      <c r="N141" s="2">
        <v>0</v>
      </c>
      <c r="O141" s="2">
        <v>0</v>
      </c>
      <c r="P141" s="4">
        <v>46062</v>
      </c>
      <c r="Q141" s="4">
        <v>46386</v>
      </c>
      <c r="R141" s="5" t="s">
        <v>936</v>
      </c>
      <c r="S141" s="2" t="s">
        <v>26</v>
      </c>
      <c r="T141" s="6">
        <v>38000000</v>
      </c>
      <c r="U141" s="7">
        <f t="shared" si="7"/>
        <v>0.31831578947368422</v>
      </c>
      <c r="V141" s="6">
        <v>12096000</v>
      </c>
      <c r="W141" s="6">
        <f t="shared" si="8"/>
        <v>25904000</v>
      </c>
    </row>
    <row r="142" spans="1:23" x14ac:dyDescent="0.2">
      <c r="A142" s="2" t="s">
        <v>319</v>
      </c>
      <c r="B142" s="2" t="s">
        <v>1208</v>
      </c>
      <c r="C142" s="2" t="s">
        <v>270</v>
      </c>
      <c r="D142" s="2" t="s">
        <v>605</v>
      </c>
      <c r="E142" s="3">
        <v>46069</v>
      </c>
      <c r="F142" s="2" t="s">
        <v>877</v>
      </c>
      <c r="G142" s="2" t="s">
        <v>917</v>
      </c>
      <c r="H142" s="2" t="s">
        <v>919</v>
      </c>
      <c r="I142" s="2" t="s">
        <v>923</v>
      </c>
      <c r="J142" s="2" t="s">
        <v>917</v>
      </c>
      <c r="K142" s="2">
        <f t="shared" si="9"/>
        <v>315</v>
      </c>
      <c r="L142" s="2" t="s">
        <v>917</v>
      </c>
      <c r="M142" s="2" t="s">
        <v>917</v>
      </c>
      <c r="N142" s="2">
        <v>0</v>
      </c>
      <c r="O142" s="2">
        <v>0</v>
      </c>
      <c r="P142" s="4">
        <v>46069</v>
      </c>
      <c r="Q142" s="4">
        <v>46386</v>
      </c>
      <c r="R142" s="5" t="s">
        <v>937</v>
      </c>
      <c r="S142" s="2" t="s">
        <v>26</v>
      </c>
      <c r="T142" s="6">
        <v>46000000</v>
      </c>
      <c r="U142" s="7">
        <f t="shared" si="7"/>
        <v>0.38764689130434782</v>
      </c>
      <c r="V142" s="6">
        <v>17831757</v>
      </c>
      <c r="W142" s="6">
        <f t="shared" si="8"/>
        <v>28168243</v>
      </c>
    </row>
    <row r="143" spans="1:23" x14ac:dyDescent="0.2">
      <c r="A143" s="2" t="s">
        <v>320</v>
      </c>
      <c r="B143" s="2" t="s">
        <v>1208</v>
      </c>
      <c r="C143" s="2" t="s">
        <v>271</v>
      </c>
      <c r="D143" s="2" t="s">
        <v>604</v>
      </c>
      <c r="E143" s="3">
        <v>46070</v>
      </c>
      <c r="F143" s="2" t="s">
        <v>878</v>
      </c>
      <c r="G143" s="2" t="s">
        <v>917</v>
      </c>
      <c r="H143" s="2" t="s">
        <v>919</v>
      </c>
      <c r="I143" s="2" t="s">
        <v>923</v>
      </c>
      <c r="J143" s="2" t="s">
        <v>917</v>
      </c>
      <c r="K143" s="2">
        <f t="shared" si="9"/>
        <v>314</v>
      </c>
      <c r="L143" s="2" t="s">
        <v>917</v>
      </c>
      <c r="M143" s="2" t="s">
        <v>917</v>
      </c>
      <c r="N143" s="2">
        <v>0</v>
      </c>
      <c r="O143" s="2">
        <v>0</v>
      </c>
      <c r="P143" s="4">
        <v>46070</v>
      </c>
      <c r="Q143" s="4">
        <v>46386</v>
      </c>
      <c r="R143" s="5" t="s">
        <v>938</v>
      </c>
      <c r="S143" s="2" t="s">
        <v>26</v>
      </c>
      <c r="T143" s="6">
        <v>20374969</v>
      </c>
      <c r="U143" s="7">
        <f t="shared" si="7"/>
        <v>0.39503564398061169</v>
      </c>
      <c r="V143" s="6">
        <v>8048839</v>
      </c>
      <c r="W143" s="6">
        <f t="shared" si="8"/>
        <v>12326130</v>
      </c>
    </row>
    <row r="144" spans="1:23" x14ac:dyDescent="0.2">
      <c r="A144" s="2" t="s">
        <v>321</v>
      </c>
      <c r="B144" s="2" t="s">
        <v>1208</v>
      </c>
      <c r="C144" s="2" t="s">
        <v>272</v>
      </c>
      <c r="D144" s="2" t="s">
        <v>606</v>
      </c>
      <c r="E144" s="3">
        <v>46070</v>
      </c>
      <c r="F144" s="2" t="s">
        <v>879</v>
      </c>
      <c r="G144" s="2" t="s">
        <v>917</v>
      </c>
      <c r="H144" s="2" t="s">
        <v>919</v>
      </c>
      <c r="I144" s="2" t="s">
        <v>923</v>
      </c>
      <c r="J144" s="2" t="s">
        <v>917</v>
      </c>
      <c r="K144" s="2">
        <f t="shared" si="9"/>
        <v>307</v>
      </c>
      <c r="L144" s="2" t="s">
        <v>917</v>
      </c>
      <c r="M144" s="2" t="s">
        <v>917</v>
      </c>
      <c r="N144" s="2">
        <v>0</v>
      </c>
      <c r="O144" s="2">
        <v>0</v>
      </c>
      <c r="P144" s="4">
        <v>46077</v>
      </c>
      <c r="Q144" s="4">
        <v>46386</v>
      </c>
      <c r="R144" s="5" t="s">
        <v>939</v>
      </c>
      <c r="S144" s="2" t="s">
        <v>26</v>
      </c>
      <c r="T144" s="6">
        <v>68000000</v>
      </c>
      <c r="U144" s="7">
        <f t="shared" si="7"/>
        <v>0.55588235294117649</v>
      </c>
      <c r="V144" s="6">
        <v>37800000</v>
      </c>
      <c r="W144" s="6">
        <f t="shared" si="8"/>
        <v>30200000</v>
      </c>
    </row>
    <row r="145" spans="1:23" x14ac:dyDescent="0.2">
      <c r="A145" s="2" t="s">
        <v>322</v>
      </c>
      <c r="B145" s="2" t="s">
        <v>1208</v>
      </c>
      <c r="C145" s="2" t="s">
        <v>273</v>
      </c>
      <c r="D145" s="2" t="s">
        <v>607</v>
      </c>
      <c r="E145" s="3">
        <v>46084</v>
      </c>
      <c r="F145" s="2" t="s">
        <v>880</v>
      </c>
      <c r="G145" s="2" t="s">
        <v>917</v>
      </c>
      <c r="H145" s="2" t="s">
        <v>919</v>
      </c>
      <c r="I145" s="2" t="s">
        <v>923</v>
      </c>
      <c r="J145" s="2" t="s">
        <v>917</v>
      </c>
      <c r="K145" s="2">
        <f t="shared" si="9"/>
        <v>270</v>
      </c>
      <c r="L145" s="2" t="s">
        <v>917</v>
      </c>
      <c r="M145" s="2" t="s">
        <v>917</v>
      </c>
      <c r="N145" s="2">
        <v>0</v>
      </c>
      <c r="O145" s="2">
        <v>0</v>
      </c>
      <c r="P145" s="4">
        <v>46097</v>
      </c>
      <c r="Q145" s="4">
        <v>46371</v>
      </c>
      <c r="R145" s="5" t="s">
        <v>940</v>
      </c>
      <c r="S145" s="2" t="s">
        <v>26</v>
      </c>
      <c r="T145" s="6">
        <v>35000000</v>
      </c>
      <c r="U145" s="7">
        <f t="shared" si="7"/>
        <v>0</v>
      </c>
      <c r="V145" s="6">
        <v>0</v>
      </c>
      <c r="W145" s="6">
        <f t="shared" si="8"/>
        <v>35000000</v>
      </c>
    </row>
    <row r="146" spans="1:23" x14ac:dyDescent="0.2">
      <c r="A146" s="2" t="s">
        <v>323</v>
      </c>
      <c r="B146" s="2" t="s">
        <v>1208</v>
      </c>
      <c r="C146" s="2" t="s">
        <v>274</v>
      </c>
      <c r="D146" s="2" t="s">
        <v>608</v>
      </c>
      <c r="E146" s="3">
        <v>46085</v>
      </c>
      <c r="F146" s="2" t="s">
        <v>881</v>
      </c>
      <c r="G146" s="2" t="s">
        <v>917</v>
      </c>
      <c r="H146" s="2" t="s">
        <v>919</v>
      </c>
      <c r="I146" s="2" t="s">
        <v>923</v>
      </c>
      <c r="J146" s="2" t="s">
        <v>917</v>
      </c>
      <c r="K146" s="2">
        <f t="shared" si="9"/>
        <v>291</v>
      </c>
      <c r="L146" s="2" t="s">
        <v>917</v>
      </c>
      <c r="M146" s="2" t="s">
        <v>917</v>
      </c>
      <c r="N146" s="2">
        <v>0</v>
      </c>
      <c r="O146" s="2">
        <v>0</v>
      </c>
      <c r="P146" s="4">
        <v>46091</v>
      </c>
      <c r="Q146" s="4">
        <v>46386</v>
      </c>
      <c r="R146" s="5" t="s">
        <v>941</v>
      </c>
      <c r="S146" s="2" t="s">
        <v>26</v>
      </c>
      <c r="T146" s="6">
        <v>23701485</v>
      </c>
      <c r="U146" s="7">
        <f t="shared" si="7"/>
        <v>0</v>
      </c>
      <c r="V146" s="6">
        <v>0</v>
      </c>
      <c r="W146" s="6">
        <f t="shared" si="8"/>
        <v>23701485</v>
      </c>
    </row>
    <row r="147" spans="1:23" x14ac:dyDescent="0.2">
      <c r="A147" s="2" t="s">
        <v>324</v>
      </c>
      <c r="B147" s="2" t="s">
        <v>1208</v>
      </c>
      <c r="C147" s="2" t="s">
        <v>275</v>
      </c>
      <c r="D147" s="2" t="s">
        <v>609</v>
      </c>
      <c r="E147" s="3">
        <v>46085</v>
      </c>
      <c r="F147" s="2" t="s">
        <v>882</v>
      </c>
      <c r="G147" s="2" t="s">
        <v>917</v>
      </c>
      <c r="H147" s="2" t="s">
        <v>919</v>
      </c>
      <c r="I147" s="2" t="s">
        <v>923</v>
      </c>
      <c r="J147" s="2" t="s">
        <v>917</v>
      </c>
      <c r="K147" s="2">
        <f t="shared" si="9"/>
        <v>291</v>
      </c>
      <c r="L147" s="2" t="s">
        <v>917</v>
      </c>
      <c r="M147" s="2" t="s">
        <v>917</v>
      </c>
      <c r="N147" s="2">
        <v>0</v>
      </c>
      <c r="O147" s="2">
        <v>0</v>
      </c>
      <c r="P147" s="4">
        <v>46091</v>
      </c>
      <c r="Q147" s="4">
        <v>46386</v>
      </c>
      <c r="R147" s="5" t="s">
        <v>942</v>
      </c>
      <c r="S147" s="2" t="s">
        <v>26</v>
      </c>
      <c r="T147" s="6">
        <v>76000000</v>
      </c>
      <c r="U147" s="7">
        <f t="shared" si="7"/>
        <v>0.51320896052631582</v>
      </c>
      <c r="V147" s="6">
        <v>39003881</v>
      </c>
      <c r="W147" s="6">
        <f t="shared" si="8"/>
        <v>36996119</v>
      </c>
    </row>
    <row r="148" spans="1:23" x14ac:dyDescent="0.2">
      <c r="A148" s="2" t="s">
        <v>325</v>
      </c>
      <c r="B148" s="2" t="s">
        <v>1208</v>
      </c>
      <c r="C148" s="2" t="s">
        <v>276</v>
      </c>
      <c r="D148" s="2" t="s">
        <v>610</v>
      </c>
      <c r="E148" s="3">
        <v>46093</v>
      </c>
      <c r="F148" s="2" t="s">
        <v>883</v>
      </c>
      <c r="G148" s="2" t="s">
        <v>917</v>
      </c>
      <c r="H148" s="2" t="s">
        <v>919</v>
      </c>
      <c r="I148" s="2" t="s">
        <v>923</v>
      </c>
      <c r="J148" s="2" t="s">
        <v>917</v>
      </c>
      <c r="K148" s="2">
        <f t="shared" si="9"/>
        <v>288</v>
      </c>
      <c r="L148" s="2" t="s">
        <v>917</v>
      </c>
      <c r="M148" s="2" t="s">
        <v>917</v>
      </c>
      <c r="N148" s="2">
        <v>0</v>
      </c>
      <c r="O148" s="2">
        <v>0</v>
      </c>
      <c r="P148" s="4">
        <v>46094</v>
      </c>
      <c r="Q148" s="4">
        <v>46386</v>
      </c>
      <c r="R148" s="5" t="s">
        <v>943</v>
      </c>
      <c r="S148" s="2" t="s">
        <v>26</v>
      </c>
      <c r="T148" s="6">
        <v>29425742</v>
      </c>
      <c r="U148" s="7">
        <f t="shared" ref="U148:U178" si="10">+V148/T148</f>
        <v>0</v>
      </c>
      <c r="V148" s="6">
        <v>0</v>
      </c>
      <c r="W148" s="6">
        <f t="shared" ref="W148:W178" si="11">+T148-V148</f>
        <v>29425742</v>
      </c>
    </row>
    <row r="149" spans="1:23" x14ac:dyDescent="0.2">
      <c r="A149" s="2" t="s">
        <v>326</v>
      </c>
      <c r="B149" s="2" t="s">
        <v>1208</v>
      </c>
      <c r="C149" s="2" t="s">
        <v>277</v>
      </c>
      <c r="D149" s="2" t="s">
        <v>611</v>
      </c>
      <c r="E149" s="3">
        <v>46093</v>
      </c>
      <c r="F149" s="2" t="s">
        <v>884</v>
      </c>
      <c r="G149" s="2" t="s">
        <v>917</v>
      </c>
      <c r="H149" s="2" t="s">
        <v>919</v>
      </c>
      <c r="I149" s="2" t="s">
        <v>923</v>
      </c>
      <c r="J149" s="2" t="s">
        <v>917</v>
      </c>
      <c r="K149" s="2">
        <f t="shared" si="9"/>
        <v>284</v>
      </c>
      <c r="L149" s="2" t="s">
        <v>917</v>
      </c>
      <c r="M149" s="2" t="s">
        <v>917</v>
      </c>
      <c r="N149" s="2">
        <v>0</v>
      </c>
      <c r="O149" s="2">
        <v>0</v>
      </c>
      <c r="P149" s="4">
        <v>46098</v>
      </c>
      <c r="Q149" s="4">
        <v>46386</v>
      </c>
      <c r="R149" s="5" t="s">
        <v>944</v>
      </c>
      <c r="S149" s="2" t="s">
        <v>26</v>
      </c>
      <c r="T149" s="6">
        <v>57000000</v>
      </c>
      <c r="U149" s="7">
        <f t="shared" si="10"/>
        <v>0.23719298245614034</v>
      </c>
      <c r="V149" s="6">
        <v>13520000</v>
      </c>
      <c r="W149" s="6">
        <f t="shared" si="11"/>
        <v>43480000</v>
      </c>
    </row>
    <row r="150" spans="1:23" x14ac:dyDescent="0.2">
      <c r="A150" s="2" t="s">
        <v>327</v>
      </c>
      <c r="B150" s="2" t="s">
        <v>1208</v>
      </c>
      <c r="C150" s="2" t="s">
        <v>278</v>
      </c>
      <c r="D150" s="2" t="s">
        <v>609</v>
      </c>
      <c r="E150" s="3">
        <v>46094</v>
      </c>
      <c r="F150" s="2" t="s">
        <v>885</v>
      </c>
      <c r="G150" s="2" t="s">
        <v>917</v>
      </c>
      <c r="H150" s="2" t="s">
        <v>919</v>
      </c>
      <c r="I150" s="2" t="s">
        <v>923</v>
      </c>
      <c r="J150" s="2" t="s">
        <v>917</v>
      </c>
      <c r="K150" s="2">
        <f t="shared" si="9"/>
        <v>281</v>
      </c>
      <c r="L150" s="2" t="s">
        <v>917</v>
      </c>
      <c r="M150" s="2" t="s">
        <v>917</v>
      </c>
      <c r="N150" s="2">
        <v>0</v>
      </c>
      <c r="O150" s="2">
        <v>0</v>
      </c>
      <c r="P150" s="4">
        <v>46101</v>
      </c>
      <c r="Q150" s="4">
        <v>46386</v>
      </c>
      <c r="R150" s="5" t="s">
        <v>945</v>
      </c>
      <c r="S150" s="2" t="s">
        <v>26</v>
      </c>
      <c r="T150" s="6">
        <v>20000000</v>
      </c>
      <c r="U150" s="7">
        <f t="shared" si="10"/>
        <v>0</v>
      </c>
      <c r="V150" s="6">
        <v>0</v>
      </c>
      <c r="W150" s="6">
        <f t="shared" si="11"/>
        <v>20000000</v>
      </c>
    </row>
    <row r="151" spans="1:23" x14ac:dyDescent="0.2">
      <c r="A151" s="2" t="s">
        <v>328</v>
      </c>
      <c r="B151" s="2" t="s">
        <v>1208</v>
      </c>
      <c r="C151" s="2" t="s">
        <v>279</v>
      </c>
      <c r="D151" s="2" t="s">
        <v>609</v>
      </c>
      <c r="E151" s="3">
        <v>46105</v>
      </c>
      <c r="F151" s="2" t="s">
        <v>886</v>
      </c>
      <c r="G151" s="2" t="s">
        <v>917</v>
      </c>
      <c r="H151" s="2" t="s">
        <v>919</v>
      </c>
      <c r="I151" s="2" t="s">
        <v>923</v>
      </c>
      <c r="J151" s="2" t="s">
        <v>917</v>
      </c>
      <c r="K151" s="2">
        <f t="shared" si="9"/>
        <v>275</v>
      </c>
      <c r="L151" s="2" t="s">
        <v>917</v>
      </c>
      <c r="M151" s="2" t="s">
        <v>917</v>
      </c>
      <c r="N151" s="2">
        <v>0</v>
      </c>
      <c r="O151" s="2">
        <v>0</v>
      </c>
      <c r="P151" s="4">
        <v>46107</v>
      </c>
      <c r="Q151" s="4">
        <v>46386</v>
      </c>
      <c r="R151" s="5" t="s">
        <v>946</v>
      </c>
      <c r="S151" s="2" t="s">
        <v>26</v>
      </c>
      <c r="T151" s="6">
        <v>20120770</v>
      </c>
      <c r="U151" s="7">
        <f t="shared" si="10"/>
        <v>0</v>
      </c>
      <c r="V151" s="6">
        <v>0</v>
      </c>
      <c r="W151" s="6">
        <f t="shared" si="11"/>
        <v>20120770</v>
      </c>
    </row>
    <row r="152" spans="1:23" x14ac:dyDescent="0.2">
      <c r="A152" s="2" t="s">
        <v>329</v>
      </c>
      <c r="B152" s="2" t="s">
        <v>1208</v>
      </c>
      <c r="C152" s="2" t="s">
        <v>280</v>
      </c>
      <c r="D152" s="2" t="s">
        <v>608</v>
      </c>
      <c r="E152" s="3">
        <v>46085</v>
      </c>
      <c r="F152" s="2" t="s">
        <v>887</v>
      </c>
      <c r="G152" s="2" t="s">
        <v>917</v>
      </c>
      <c r="H152" s="2" t="s">
        <v>919</v>
      </c>
      <c r="I152" s="2" t="s">
        <v>923</v>
      </c>
      <c r="J152" s="2" t="s">
        <v>917</v>
      </c>
      <c r="K152" s="2">
        <f t="shared" si="9"/>
        <v>265</v>
      </c>
      <c r="L152" s="2" t="s">
        <v>917</v>
      </c>
      <c r="M152" s="2" t="s">
        <v>917</v>
      </c>
      <c r="N152" s="2">
        <v>0</v>
      </c>
      <c r="O152" s="2">
        <v>0</v>
      </c>
      <c r="P152" s="4">
        <v>46118</v>
      </c>
      <c r="Q152" s="4">
        <v>46386</v>
      </c>
      <c r="R152" s="5" t="s">
        <v>947</v>
      </c>
      <c r="S152" s="2" t="s">
        <v>26</v>
      </c>
      <c r="T152" s="6">
        <v>78000000</v>
      </c>
      <c r="U152" s="7">
        <f t="shared" si="10"/>
        <v>0.12289266666666666</v>
      </c>
      <c r="V152" s="6">
        <v>9585628</v>
      </c>
      <c r="W152" s="6">
        <f t="shared" si="11"/>
        <v>68414372</v>
      </c>
    </row>
    <row r="153" spans="1:23" x14ac:dyDescent="0.2">
      <c r="A153" s="2" t="s">
        <v>330</v>
      </c>
      <c r="B153" s="2" t="s">
        <v>1208</v>
      </c>
      <c r="C153" s="2" t="s">
        <v>281</v>
      </c>
      <c r="D153" s="2" t="s">
        <v>612</v>
      </c>
      <c r="E153" s="3">
        <v>46113</v>
      </c>
      <c r="F153" s="2" t="s">
        <v>888</v>
      </c>
      <c r="G153" s="2" t="s">
        <v>917</v>
      </c>
      <c r="H153" s="2" t="s">
        <v>920</v>
      </c>
      <c r="I153" s="2" t="s">
        <v>923</v>
      </c>
      <c r="J153" s="2" t="s">
        <v>917</v>
      </c>
      <c r="K153" s="2">
        <f t="shared" si="9"/>
        <v>270</v>
      </c>
      <c r="L153" s="2" t="s">
        <v>917</v>
      </c>
      <c r="M153" s="2" t="s">
        <v>917</v>
      </c>
      <c r="N153" s="2">
        <v>0</v>
      </c>
      <c r="O153" s="2">
        <v>0</v>
      </c>
      <c r="P153" s="4">
        <v>46113</v>
      </c>
      <c r="Q153" s="4">
        <v>46386</v>
      </c>
      <c r="R153" s="5" t="s">
        <v>948</v>
      </c>
      <c r="S153" s="2" t="s">
        <v>26</v>
      </c>
      <c r="T153" s="6">
        <v>300000000</v>
      </c>
      <c r="U153" s="7">
        <f t="shared" si="10"/>
        <v>0.20955533633333334</v>
      </c>
      <c r="V153" s="6">
        <v>62866600.899999999</v>
      </c>
      <c r="W153" s="6">
        <f t="shared" si="11"/>
        <v>237133399.09999999</v>
      </c>
    </row>
    <row r="154" spans="1:23" x14ac:dyDescent="0.2">
      <c r="A154" s="2" t="s">
        <v>331</v>
      </c>
      <c r="B154" s="2" t="s">
        <v>1208</v>
      </c>
      <c r="C154" s="2" t="s">
        <v>282</v>
      </c>
      <c r="D154" s="2" t="s">
        <v>613</v>
      </c>
      <c r="E154" s="3">
        <v>46118</v>
      </c>
      <c r="F154" s="2" t="s">
        <v>889</v>
      </c>
      <c r="G154" s="2" t="s">
        <v>917</v>
      </c>
      <c r="H154" s="2" t="s">
        <v>919</v>
      </c>
      <c r="I154" s="2" t="s">
        <v>923</v>
      </c>
      <c r="J154" s="2" t="s">
        <v>917</v>
      </c>
      <c r="K154" s="2">
        <f t="shared" si="9"/>
        <v>261</v>
      </c>
      <c r="L154" s="2" t="s">
        <v>917</v>
      </c>
      <c r="M154" s="2" t="s">
        <v>917</v>
      </c>
      <c r="N154" s="2">
        <v>0</v>
      </c>
      <c r="O154" s="2">
        <v>0</v>
      </c>
      <c r="P154" s="4">
        <v>46122</v>
      </c>
      <c r="Q154" s="4">
        <v>46386</v>
      </c>
      <c r="R154" s="5" t="s">
        <v>949</v>
      </c>
      <c r="S154" s="2" t="s">
        <v>26</v>
      </c>
      <c r="T154" s="6">
        <v>22626617</v>
      </c>
      <c r="U154" s="7">
        <f t="shared" si="10"/>
        <v>0</v>
      </c>
      <c r="V154" s="6">
        <v>0</v>
      </c>
      <c r="W154" s="6">
        <f t="shared" si="11"/>
        <v>22626617</v>
      </c>
    </row>
    <row r="155" spans="1:23" x14ac:dyDescent="0.2">
      <c r="A155" s="2" t="s">
        <v>332</v>
      </c>
      <c r="B155" s="2" t="s">
        <v>1208</v>
      </c>
      <c r="C155" s="2" t="s">
        <v>283</v>
      </c>
      <c r="D155" s="2" t="s">
        <v>597</v>
      </c>
      <c r="E155" s="3">
        <v>46118</v>
      </c>
      <c r="F155" s="2" t="s">
        <v>890</v>
      </c>
      <c r="G155" s="2" t="s">
        <v>917</v>
      </c>
      <c r="H155" s="2" t="s">
        <v>919</v>
      </c>
      <c r="I155" s="2" t="s">
        <v>923</v>
      </c>
      <c r="J155" s="2" t="s">
        <v>917</v>
      </c>
      <c r="K155" s="2">
        <f t="shared" si="9"/>
        <v>262</v>
      </c>
      <c r="L155" s="2" t="s">
        <v>917</v>
      </c>
      <c r="M155" s="2" t="s">
        <v>917</v>
      </c>
      <c r="N155" s="2">
        <v>0</v>
      </c>
      <c r="O155" s="2">
        <v>0</v>
      </c>
      <c r="P155" s="4">
        <v>46121</v>
      </c>
      <c r="Q155" s="4">
        <v>46386</v>
      </c>
      <c r="R155" s="5" t="s">
        <v>950</v>
      </c>
      <c r="S155" s="2" t="s">
        <v>26</v>
      </c>
      <c r="T155" s="6">
        <v>11000000</v>
      </c>
      <c r="U155" s="7">
        <f t="shared" si="10"/>
        <v>0</v>
      </c>
      <c r="V155" s="6">
        <v>0</v>
      </c>
      <c r="W155" s="6">
        <f t="shared" si="11"/>
        <v>11000000</v>
      </c>
    </row>
    <row r="156" spans="1:23" x14ac:dyDescent="0.2">
      <c r="A156" s="2" t="s">
        <v>333</v>
      </c>
      <c r="B156" s="2" t="s">
        <v>1208</v>
      </c>
      <c r="C156" s="2" t="s">
        <v>284</v>
      </c>
      <c r="D156" s="2" t="s">
        <v>604</v>
      </c>
      <c r="E156" s="3">
        <v>46118</v>
      </c>
      <c r="F156" s="2" t="s">
        <v>891</v>
      </c>
      <c r="G156" s="2" t="s">
        <v>917</v>
      </c>
      <c r="H156" s="2" t="s">
        <v>919</v>
      </c>
      <c r="I156" s="2" t="s">
        <v>923</v>
      </c>
      <c r="J156" s="2" t="s">
        <v>917</v>
      </c>
      <c r="K156" s="2">
        <f t="shared" si="9"/>
        <v>264</v>
      </c>
      <c r="L156" s="2" t="s">
        <v>917</v>
      </c>
      <c r="M156" s="2" t="s">
        <v>917</v>
      </c>
      <c r="N156" s="2">
        <v>0</v>
      </c>
      <c r="O156" s="2">
        <v>0</v>
      </c>
      <c r="P156" s="4">
        <v>46119</v>
      </c>
      <c r="Q156" s="4">
        <v>46386</v>
      </c>
      <c r="R156" s="5" t="s">
        <v>951</v>
      </c>
      <c r="S156" s="2" t="s">
        <v>26</v>
      </c>
      <c r="T156" s="6">
        <v>23500000</v>
      </c>
      <c r="U156" s="7">
        <f t="shared" si="10"/>
        <v>0</v>
      </c>
      <c r="V156" s="6">
        <v>0</v>
      </c>
      <c r="W156" s="6">
        <f t="shared" si="11"/>
        <v>23500000</v>
      </c>
    </row>
    <row r="157" spans="1:23" x14ac:dyDescent="0.2">
      <c r="A157" s="2" t="s">
        <v>334</v>
      </c>
      <c r="B157" s="2" t="s">
        <v>1208</v>
      </c>
      <c r="C157" s="2" t="s">
        <v>285</v>
      </c>
      <c r="D157" s="2" t="s">
        <v>611</v>
      </c>
      <c r="E157" s="3">
        <v>46135</v>
      </c>
      <c r="F157" s="2" t="s">
        <v>892</v>
      </c>
      <c r="G157" s="2" t="s">
        <v>917</v>
      </c>
      <c r="H157" s="2" t="s">
        <v>919</v>
      </c>
      <c r="I157" s="2" t="s">
        <v>923</v>
      </c>
      <c r="J157" s="2" t="s">
        <v>917</v>
      </c>
      <c r="K157" s="2">
        <f t="shared" si="9"/>
        <v>248</v>
      </c>
      <c r="L157" s="2" t="s">
        <v>917</v>
      </c>
      <c r="M157" s="2" t="s">
        <v>917</v>
      </c>
      <c r="N157" s="2">
        <v>0</v>
      </c>
      <c r="O157" s="2">
        <v>0</v>
      </c>
      <c r="P157" s="4">
        <v>46135</v>
      </c>
      <c r="Q157" s="4">
        <v>46386</v>
      </c>
      <c r="R157" s="5" t="s">
        <v>952</v>
      </c>
      <c r="S157" s="2" t="s">
        <v>26</v>
      </c>
      <c r="T157" s="6">
        <v>45000000</v>
      </c>
      <c r="U157" s="7">
        <f t="shared" si="10"/>
        <v>0</v>
      </c>
      <c r="V157" s="6">
        <v>0</v>
      </c>
      <c r="W157" s="6">
        <f t="shared" si="11"/>
        <v>45000000</v>
      </c>
    </row>
    <row r="158" spans="1:23" x14ac:dyDescent="0.2">
      <c r="A158" s="2" t="s">
        <v>335</v>
      </c>
      <c r="B158" s="2" t="s">
        <v>1208</v>
      </c>
      <c r="C158" s="2" t="s">
        <v>286</v>
      </c>
      <c r="D158" s="2" t="s">
        <v>614</v>
      </c>
      <c r="E158" s="3">
        <v>46146</v>
      </c>
      <c r="F158" s="2" t="s">
        <v>893</v>
      </c>
      <c r="G158" s="2" t="s">
        <v>917</v>
      </c>
      <c r="H158" s="2" t="s">
        <v>919</v>
      </c>
      <c r="I158" s="2" t="s">
        <v>923</v>
      </c>
      <c r="J158" s="2" t="s">
        <v>917</v>
      </c>
      <c r="K158" s="2">
        <f t="shared" si="9"/>
        <v>218</v>
      </c>
      <c r="L158" s="2" t="s">
        <v>917</v>
      </c>
      <c r="M158" s="2" t="s">
        <v>917</v>
      </c>
      <c r="N158" s="2">
        <v>0</v>
      </c>
      <c r="O158" s="2">
        <v>0</v>
      </c>
      <c r="P158" s="4">
        <v>46150</v>
      </c>
      <c r="Q158" s="4">
        <v>46371</v>
      </c>
      <c r="R158" s="5" t="s">
        <v>953</v>
      </c>
      <c r="S158" s="2" t="s">
        <v>26</v>
      </c>
      <c r="T158" s="6">
        <v>9999200</v>
      </c>
      <c r="U158" s="7">
        <f t="shared" si="10"/>
        <v>0</v>
      </c>
      <c r="V158" s="6">
        <v>0</v>
      </c>
      <c r="W158" s="6">
        <f t="shared" si="11"/>
        <v>9999200</v>
      </c>
    </row>
    <row r="159" spans="1:23" x14ac:dyDescent="0.2">
      <c r="A159" s="2" t="s">
        <v>336</v>
      </c>
      <c r="B159" s="2" t="s">
        <v>1208</v>
      </c>
      <c r="C159" s="2" t="s">
        <v>287</v>
      </c>
      <c r="D159" s="2" t="s">
        <v>615</v>
      </c>
      <c r="E159" s="3">
        <v>46156</v>
      </c>
      <c r="F159" s="2" t="s">
        <v>894</v>
      </c>
      <c r="G159" s="2" t="s">
        <v>917</v>
      </c>
      <c r="H159" s="2" t="s">
        <v>919</v>
      </c>
      <c r="I159" s="2" t="s">
        <v>923</v>
      </c>
      <c r="J159" s="2" t="s">
        <v>917</v>
      </c>
      <c r="K159" s="2">
        <f t="shared" si="9"/>
        <v>206</v>
      </c>
      <c r="L159" s="2" t="s">
        <v>917</v>
      </c>
      <c r="M159" s="2" t="s">
        <v>917</v>
      </c>
      <c r="N159" s="2">
        <v>0</v>
      </c>
      <c r="O159" s="2">
        <v>0</v>
      </c>
      <c r="P159" s="4">
        <v>46162</v>
      </c>
      <c r="Q159" s="4">
        <v>46371</v>
      </c>
      <c r="R159" s="5" t="s">
        <v>954</v>
      </c>
      <c r="S159" s="2" t="s">
        <v>26</v>
      </c>
      <c r="T159" s="6">
        <v>26000000</v>
      </c>
      <c r="U159" s="7">
        <f t="shared" si="10"/>
        <v>0</v>
      </c>
      <c r="V159" s="6">
        <v>0</v>
      </c>
      <c r="W159" s="6">
        <f t="shared" si="11"/>
        <v>26000000</v>
      </c>
    </row>
    <row r="160" spans="1:23" x14ac:dyDescent="0.2">
      <c r="A160" s="2" t="s">
        <v>337</v>
      </c>
      <c r="B160" s="2" t="s">
        <v>1208</v>
      </c>
      <c r="C160" s="2" t="s">
        <v>288</v>
      </c>
      <c r="D160" s="2" t="s">
        <v>600</v>
      </c>
      <c r="E160" s="3">
        <v>46162</v>
      </c>
      <c r="F160" s="2" t="s">
        <v>895</v>
      </c>
      <c r="G160" s="2" t="s">
        <v>917</v>
      </c>
      <c r="H160" s="2" t="s">
        <v>919</v>
      </c>
      <c r="I160" s="2" t="s">
        <v>923</v>
      </c>
      <c r="J160" s="2" t="s">
        <v>917</v>
      </c>
      <c r="K160" s="2">
        <f t="shared" si="9"/>
        <v>174</v>
      </c>
      <c r="L160" s="2" t="s">
        <v>917</v>
      </c>
      <c r="M160" s="2" t="s">
        <v>917</v>
      </c>
      <c r="N160" s="2">
        <v>0</v>
      </c>
      <c r="O160" s="2">
        <v>0</v>
      </c>
      <c r="P160" s="4">
        <v>46164</v>
      </c>
      <c r="Q160" s="4">
        <v>46341</v>
      </c>
      <c r="R160" s="5" t="s">
        <v>955</v>
      </c>
      <c r="S160" s="2" t="s">
        <v>26</v>
      </c>
      <c r="T160" s="6">
        <v>27262840</v>
      </c>
      <c r="U160" s="7">
        <f t="shared" si="10"/>
        <v>0</v>
      </c>
      <c r="V160" s="6">
        <v>0</v>
      </c>
      <c r="W160" s="6">
        <f t="shared" si="11"/>
        <v>27262840</v>
      </c>
    </row>
    <row r="161" spans="1:23"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row>
    <row r="162" spans="1:23" x14ac:dyDescent="0.2">
      <c r="A162" s="2" t="s">
        <v>342</v>
      </c>
      <c r="B162" s="2" t="s">
        <v>1208</v>
      </c>
      <c r="C162" s="2" t="s">
        <v>293</v>
      </c>
      <c r="D162" s="2" t="s">
        <v>620</v>
      </c>
      <c r="E162" s="3">
        <v>46066</v>
      </c>
      <c r="F162" s="2" t="s">
        <v>900</v>
      </c>
      <c r="G162" s="2" t="s">
        <v>917</v>
      </c>
      <c r="H162" s="2" t="s">
        <v>919</v>
      </c>
      <c r="I162" s="2" t="s">
        <v>924</v>
      </c>
      <c r="J162" s="2" t="s">
        <v>917</v>
      </c>
      <c r="K162" s="2">
        <f t="shared" si="9"/>
        <v>313</v>
      </c>
      <c r="L162" s="2" t="s">
        <v>927</v>
      </c>
      <c r="M162" s="2">
        <v>1</v>
      </c>
      <c r="N162" s="2">
        <v>9084000</v>
      </c>
      <c r="O162" s="2">
        <v>0</v>
      </c>
      <c r="P162" s="4">
        <v>46071</v>
      </c>
      <c r="Q162" s="4">
        <v>46386</v>
      </c>
      <c r="R162" s="5" t="s">
        <v>928</v>
      </c>
      <c r="S162" s="2" t="s">
        <v>26</v>
      </c>
      <c r="T162" s="6">
        <v>69084000</v>
      </c>
      <c r="U162" s="7">
        <f t="shared" si="10"/>
        <v>0.20844189682126107</v>
      </c>
      <c r="V162" s="6">
        <v>14400000</v>
      </c>
      <c r="W162" s="6">
        <f t="shared" si="11"/>
        <v>54684000</v>
      </c>
    </row>
    <row r="163" spans="1:23" x14ac:dyDescent="0.2">
      <c r="A163" s="2" t="s">
        <v>343</v>
      </c>
      <c r="B163" s="2" t="s">
        <v>1208</v>
      </c>
      <c r="C163" s="2" t="s">
        <v>294</v>
      </c>
      <c r="D163" s="2" t="s">
        <v>621</v>
      </c>
      <c r="E163" s="3">
        <v>46066</v>
      </c>
      <c r="F163" s="2" t="s">
        <v>901</v>
      </c>
      <c r="G163" s="2" t="s">
        <v>917</v>
      </c>
      <c r="H163" s="2" t="s">
        <v>919</v>
      </c>
      <c r="I163" s="2" t="s">
        <v>924</v>
      </c>
      <c r="J163" s="2" t="s">
        <v>917</v>
      </c>
      <c r="K163" s="2">
        <f t="shared" si="9"/>
        <v>315</v>
      </c>
      <c r="L163" s="2" t="s">
        <v>917</v>
      </c>
      <c r="M163" s="2" t="s">
        <v>917</v>
      </c>
      <c r="N163" s="2">
        <v>0</v>
      </c>
      <c r="O163" s="2">
        <v>0</v>
      </c>
      <c r="P163" s="4">
        <v>46069</v>
      </c>
      <c r="Q163" s="4">
        <v>46386</v>
      </c>
      <c r="R163" s="5" t="s">
        <v>929</v>
      </c>
      <c r="S163" s="2" t="s">
        <v>26</v>
      </c>
      <c r="T163" s="6">
        <v>41022769</v>
      </c>
      <c r="U163" s="7">
        <f t="shared" si="10"/>
        <v>7.7190376885577866E-2</v>
      </c>
      <c r="V163" s="6">
        <v>3166563</v>
      </c>
      <c r="W163" s="6">
        <f t="shared" si="11"/>
        <v>37856206</v>
      </c>
    </row>
    <row r="164" spans="1:23" x14ac:dyDescent="0.2">
      <c r="A164" s="2" t="s">
        <v>344</v>
      </c>
      <c r="B164" s="2" t="s">
        <v>1208</v>
      </c>
      <c r="C164" s="2" t="s">
        <v>295</v>
      </c>
      <c r="D164" s="2" t="s">
        <v>622</v>
      </c>
      <c r="E164" s="3">
        <v>46077</v>
      </c>
      <c r="F164" s="2" t="s">
        <v>902</v>
      </c>
      <c r="G164" s="2" t="s">
        <v>917</v>
      </c>
      <c r="H164" s="2" t="s">
        <v>919</v>
      </c>
      <c r="I164" s="2" t="s">
        <v>924</v>
      </c>
      <c r="J164" s="2" t="s">
        <v>917</v>
      </c>
      <c r="K164" s="2">
        <f t="shared" si="9"/>
        <v>295</v>
      </c>
      <c r="L164" s="2" t="s">
        <v>917</v>
      </c>
      <c r="M164" s="2" t="s">
        <v>917</v>
      </c>
      <c r="N164" s="2">
        <v>0</v>
      </c>
      <c r="O164" s="2">
        <v>0</v>
      </c>
      <c r="P164" s="4">
        <v>46087</v>
      </c>
      <c r="Q164" s="4">
        <v>46386</v>
      </c>
      <c r="R164" s="5" t="s">
        <v>930</v>
      </c>
      <c r="S164" s="2" t="s">
        <v>26</v>
      </c>
      <c r="T164" s="6">
        <v>18000000</v>
      </c>
      <c r="U164" s="7">
        <f t="shared" si="10"/>
        <v>0</v>
      </c>
      <c r="V164" s="6">
        <v>0</v>
      </c>
      <c r="W164" s="6">
        <f t="shared" si="11"/>
        <v>18000000</v>
      </c>
    </row>
    <row r="165" spans="1:23" x14ac:dyDescent="0.2">
      <c r="A165" s="2" t="s">
        <v>345</v>
      </c>
      <c r="B165" s="2" t="s">
        <v>1208</v>
      </c>
      <c r="C165" s="2" t="s">
        <v>296</v>
      </c>
      <c r="D165" s="2" t="s">
        <v>623</v>
      </c>
      <c r="E165" s="3">
        <v>46093</v>
      </c>
      <c r="F165" s="2" t="s">
        <v>903</v>
      </c>
      <c r="G165" s="2" t="s">
        <v>917</v>
      </c>
      <c r="H165" s="2" t="s">
        <v>919</v>
      </c>
      <c r="I165" s="2" t="s">
        <v>924</v>
      </c>
      <c r="J165" s="2" t="s">
        <v>917</v>
      </c>
      <c r="K165" s="2">
        <f t="shared" si="9"/>
        <v>282</v>
      </c>
      <c r="L165" s="2" t="s">
        <v>917</v>
      </c>
      <c r="M165" s="2" t="s">
        <v>917</v>
      </c>
      <c r="N165" s="2">
        <v>0</v>
      </c>
      <c r="O165" s="2">
        <v>0</v>
      </c>
      <c r="P165" s="4">
        <v>46100</v>
      </c>
      <c r="Q165" s="4">
        <v>46386</v>
      </c>
      <c r="R165" s="5" t="s">
        <v>931</v>
      </c>
      <c r="S165" s="2" t="s">
        <v>26</v>
      </c>
      <c r="T165" s="6">
        <v>6000000</v>
      </c>
      <c r="U165" s="7">
        <f t="shared" si="10"/>
        <v>0</v>
      </c>
      <c r="V165" s="6">
        <v>0</v>
      </c>
      <c r="W165" s="6">
        <f t="shared" si="11"/>
        <v>6000000</v>
      </c>
    </row>
    <row r="166" spans="1:23" x14ac:dyDescent="0.2">
      <c r="A166" s="2" t="s">
        <v>346</v>
      </c>
      <c r="B166" s="2" t="s">
        <v>1208</v>
      </c>
      <c r="C166" s="2" t="s">
        <v>297</v>
      </c>
      <c r="D166" s="2" t="s">
        <v>624</v>
      </c>
      <c r="E166" s="3">
        <v>46105</v>
      </c>
      <c r="F166" s="2" t="s">
        <v>904</v>
      </c>
      <c r="G166" s="2" t="s">
        <v>917</v>
      </c>
      <c r="H166" s="2" t="s">
        <v>919</v>
      </c>
      <c r="I166" s="2" t="s">
        <v>924</v>
      </c>
      <c r="J166" s="2" t="s">
        <v>917</v>
      </c>
      <c r="K166" s="2">
        <f t="shared" si="9"/>
        <v>277</v>
      </c>
      <c r="L166" s="2" t="s">
        <v>917</v>
      </c>
      <c r="M166" s="2" t="s">
        <v>917</v>
      </c>
      <c r="N166" s="2">
        <v>0</v>
      </c>
      <c r="O166" s="2">
        <v>0</v>
      </c>
      <c r="P166" s="4">
        <v>46105</v>
      </c>
      <c r="Q166" s="4">
        <v>46386</v>
      </c>
      <c r="R166" s="5" t="s">
        <v>932</v>
      </c>
      <c r="S166" s="2" t="s">
        <v>26</v>
      </c>
      <c r="T166" s="6">
        <v>21517463</v>
      </c>
      <c r="U166" s="7">
        <f t="shared" si="10"/>
        <v>0.2548025759356482</v>
      </c>
      <c r="V166" s="6">
        <v>5482705</v>
      </c>
      <c r="W166" s="6">
        <f t="shared" si="11"/>
        <v>16034758</v>
      </c>
    </row>
    <row r="167" spans="1:23" x14ac:dyDescent="0.2">
      <c r="A167" s="2" t="s">
        <v>347</v>
      </c>
      <c r="B167" s="2" t="s">
        <v>1208</v>
      </c>
      <c r="C167" s="2" t="s">
        <v>298</v>
      </c>
      <c r="D167" s="2" t="s">
        <v>625</v>
      </c>
      <c r="E167" s="3">
        <v>46087</v>
      </c>
      <c r="F167" s="2" t="s">
        <v>905</v>
      </c>
      <c r="G167" s="2" t="s">
        <v>917</v>
      </c>
      <c r="H167" s="2" t="s">
        <v>919</v>
      </c>
      <c r="I167" s="2" t="s">
        <v>924</v>
      </c>
      <c r="J167" s="2" t="s">
        <v>917</v>
      </c>
      <c r="K167" s="2">
        <f t="shared" si="9"/>
        <v>290</v>
      </c>
      <c r="L167" s="2" t="s">
        <v>917</v>
      </c>
      <c r="M167" s="2" t="s">
        <v>917</v>
      </c>
      <c r="N167" s="2">
        <v>0</v>
      </c>
      <c r="O167" s="2">
        <v>0</v>
      </c>
      <c r="P167" s="4">
        <v>46092</v>
      </c>
      <c r="Q167" s="4">
        <v>46386</v>
      </c>
      <c r="R167" s="5" t="s">
        <v>933</v>
      </c>
      <c r="S167" s="2" t="s">
        <v>26</v>
      </c>
      <c r="T167" s="6">
        <v>10000000</v>
      </c>
      <c r="U167" s="7">
        <f t="shared" si="10"/>
        <v>0</v>
      </c>
      <c r="V167" s="6">
        <v>0</v>
      </c>
      <c r="W167" s="6">
        <f t="shared" si="11"/>
        <v>10000000</v>
      </c>
    </row>
    <row r="168" spans="1:23" x14ac:dyDescent="0.2">
      <c r="A168" s="2" t="s">
        <v>348</v>
      </c>
      <c r="B168" s="2" t="s">
        <v>1208</v>
      </c>
      <c r="C168" s="2" t="s">
        <v>299</v>
      </c>
      <c r="D168" s="2" t="s">
        <v>626</v>
      </c>
      <c r="E168" s="3">
        <v>46125</v>
      </c>
      <c r="F168" s="2" t="s">
        <v>906</v>
      </c>
      <c r="G168" s="2" t="s">
        <v>917</v>
      </c>
      <c r="H168" s="2" t="s">
        <v>919</v>
      </c>
      <c r="I168" s="2" t="s">
        <v>924</v>
      </c>
      <c r="J168" s="2" t="s">
        <v>917</v>
      </c>
      <c r="K168" s="2">
        <f t="shared" si="9"/>
        <v>248</v>
      </c>
      <c r="L168" s="2" t="s">
        <v>917</v>
      </c>
      <c r="M168" s="2" t="s">
        <v>917</v>
      </c>
      <c r="N168" s="2">
        <v>0</v>
      </c>
      <c r="O168" s="2">
        <v>0</v>
      </c>
      <c r="P168" s="4">
        <v>46135</v>
      </c>
      <c r="Q168" s="4">
        <v>46386</v>
      </c>
      <c r="R168" s="5" t="s">
        <v>934</v>
      </c>
      <c r="S168" s="2" t="s">
        <v>26</v>
      </c>
      <c r="T168" s="6">
        <v>4000000</v>
      </c>
      <c r="U168" s="7">
        <f t="shared" si="10"/>
        <v>0</v>
      </c>
      <c r="V168" s="6">
        <v>0</v>
      </c>
      <c r="W168" s="6">
        <f t="shared" si="11"/>
        <v>4000000</v>
      </c>
    </row>
    <row r="169" spans="1:23" x14ac:dyDescent="0.2">
      <c r="A169" s="2" t="s">
        <v>349</v>
      </c>
      <c r="B169" s="2" t="s">
        <v>1208</v>
      </c>
      <c r="C169" s="2" t="s">
        <v>300</v>
      </c>
      <c r="D169" s="2" t="s">
        <v>627</v>
      </c>
      <c r="E169" s="3">
        <v>46132</v>
      </c>
      <c r="F169" s="2" t="s">
        <v>907</v>
      </c>
      <c r="G169" s="2" t="s">
        <v>917</v>
      </c>
      <c r="H169" s="2" t="s">
        <v>919</v>
      </c>
      <c r="I169" s="2" t="s">
        <v>924</v>
      </c>
      <c r="J169" s="2" t="s">
        <v>917</v>
      </c>
      <c r="K169" s="2">
        <f t="shared" si="9"/>
        <v>242</v>
      </c>
      <c r="L169" s="2" t="s">
        <v>917</v>
      </c>
      <c r="M169" s="2" t="s">
        <v>917</v>
      </c>
      <c r="N169" s="2">
        <v>0</v>
      </c>
      <c r="O169" s="2">
        <v>0</v>
      </c>
      <c r="P169" s="4">
        <v>46141</v>
      </c>
      <c r="Q169" s="4">
        <v>46386</v>
      </c>
      <c r="R169" s="5" t="s">
        <v>935</v>
      </c>
      <c r="S169" s="2" t="s">
        <v>26</v>
      </c>
      <c r="T169" s="6">
        <v>6000000</v>
      </c>
      <c r="U169" s="7">
        <f t="shared" si="10"/>
        <v>0.22902383333333334</v>
      </c>
      <c r="V169" s="6">
        <v>1374143</v>
      </c>
      <c r="W169" s="6">
        <f t="shared" si="11"/>
        <v>4625857</v>
      </c>
    </row>
    <row r="170" spans="1:23"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row>
    <row r="171" spans="1:23" x14ac:dyDescent="0.2">
      <c r="A171" s="2" t="s">
        <v>350</v>
      </c>
      <c r="B171" s="2" t="s">
        <v>1208</v>
      </c>
      <c r="C171" s="2" t="s">
        <v>301</v>
      </c>
      <c r="D171" s="2" t="s">
        <v>628</v>
      </c>
      <c r="E171" s="3">
        <v>46094</v>
      </c>
      <c r="F171" s="2" t="s">
        <v>908</v>
      </c>
      <c r="G171" s="2" t="s">
        <v>917</v>
      </c>
      <c r="H171" s="2" t="s">
        <v>919</v>
      </c>
      <c r="I171" s="2" t="s">
        <v>925</v>
      </c>
      <c r="J171" s="2" t="s">
        <v>917</v>
      </c>
      <c r="K171" s="2">
        <f t="shared" si="9"/>
        <v>42</v>
      </c>
      <c r="L171" s="2" t="s">
        <v>917</v>
      </c>
      <c r="M171" s="2" t="s">
        <v>917</v>
      </c>
      <c r="N171" s="2">
        <v>0</v>
      </c>
      <c r="O171" s="2">
        <v>0</v>
      </c>
      <c r="P171" s="4">
        <v>46097</v>
      </c>
      <c r="Q171" s="4">
        <v>46139</v>
      </c>
      <c r="R171" s="5" t="s">
        <v>956</v>
      </c>
      <c r="S171" s="2" t="s">
        <v>1206</v>
      </c>
      <c r="T171" s="6">
        <v>28995000</v>
      </c>
      <c r="U171" s="7">
        <f t="shared" si="10"/>
        <v>1</v>
      </c>
      <c r="V171" s="6">
        <v>28995000</v>
      </c>
      <c r="W171" s="6">
        <f t="shared" si="11"/>
        <v>0</v>
      </c>
    </row>
    <row r="172" spans="1:23" x14ac:dyDescent="0.2">
      <c r="A172" s="2" t="s">
        <v>351</v>
      </c>
      <c r="B172" s="2" t="s">
        <v>1208</v>
      </c>
      <c r="C172" s="2" t="s">
        <v>302</v>
      </c>
      <c r="D172" s="2" t="s">
        <v>629</v>
      </c>
      <c r="E172" s="3">
        <v>46125</v>
      </c>
      <c r="F172" s="2" t="s">
        <v>909</v>
      </c>
      <c r="G172" s="2" t="s">
        <v>917</v>
      </c>
      <c r="H172" s="2" t="s">
        <v>919</v>
      </c>
      <c r="I172" s="2" t="s">
        <v>925</v>
      </c>
      <c r="J172" s="2" t="s">
        <v>917</v>
      </c>
      <c r="K172" s="2">
        <f t="shared" si="9"/>
        <v>46</v>
      </c>
      <c r="L172" s="2" t="s">
        <v>917</v>
      </c>
      <c r="M172" s="2" t="s">
        <v>917</v>
      </c>
      <c r="N172" s="2">
        <v>0</v>
      </c>
      <c r="O172" s="2">
        <v>0</v>
      </c>
      <c r="P172" s="4">
        <v>46129</v>
      </c>
      <c r="Q172" s="4">
        <v>46175</v>
      </c>
      <c r="R172" s="5" t="s">
        <v>957</v>
      </c>
      <c r="S172" s="2" t="s">
        <v>1206</v>
      </c>
      <c r="T172" s="6">
        <v>54981000</v>
      </c>
      <c r="U172" s="7">
        <f t="shared" si="10"/>
        <v>0</v>
      </c>
      <c r="V172" s="6">
        <v>0</v>
      </c>
      <c r="W172" s="6">
        <f t="shared" si="11"/>
        <v>54981000</v>
      </c>
    </row>
    <row r="173" spans="1:23" x14ac:dyDescent="0.2">
      <c r="A173" s="2" t="s">
        <v>352</v>
      </c>
      <c r="B173" s="2" t="s">
        <v>1208</v>
      </c>
      <c r="C173" s="2" t="s">
        <v>303</v>
      </c>
      <c r="D173" s="2" t="s">
        <v>630</v>
      </c>
      <c r="E173" s="3">
        <v>46127</v>
      </c>
      <c r="F173" s="2" t="s">
        <v>910</v>
      </c>
      <c r="G173" s="2" t="s">
        <v>917</v>
      </c>
      <c r="H173" s="2" t="s">
        <v>919</v>
      </c>
      <c r="I173" s="2" t="s">
        <v>925</v>
      </c>
      <c r="J173" s="2" t="s">
        <v>917</v>
      </c>
      <c r="K173" s="2">
        <f t="shared" si="9"/>
        <v>30</v>
      </c>
      <c r="L173" s="2" t="s">
        <v>917</v>
      </c>
      <c r="M173" s="2" t="s">
        <v>917</v>
      </c>
      <c r="N173" s="2">
        <v>0</v>
      </c>
      <c r="O173" s="2">
        <v>0</v>
      </c>
      <c r="P173" s="4">
        <v>46134</v>
      </c>
      <c r="Q173" s="4">
        <v>46163</v>
      </c>
      <c r="R173" s="5" t="s">
        <v>958</v>
      </c>
      <c r="S173" s="2" t="s">
        <v>1206</v>
      </c>
      <c r="T173" s="6">
        <v>76234560</v>
      </c>
      <c r="U173" s="7">
        <f t="shared" si="10"/>
        <v>0</v>
      </c>
      <c r="V173" s="6">
        <v>0</v>
      </c>
      <c r="W173" s="6">
        <f t="shared" si="11"/>
        <v>76234560</v>
      </c>
    </row>
    <row r="174" spans="1:23" x14ac:dyDescent="0.2">
      <c r="A174" s="2" t="s">
        <v>353</v>
      </c>
      <c r="B174" s="2" t="s">
        <v>1208</v>
      </c>
      <c r="C174" s="2" t="s">
        <v>304</v>
      </c>
      <c r="D174" s="2" t="s">
        <v>631</v>
      </c>
      <c r="E174" s="3">
        <v>46139</v>
      </c>
      <c r="F174" s="2" t="s">
        <v>911</v>
      </c>
      <c r="G174" s="2" t="s">
        <v>917</v>
      </c>
      <c r="H174" s="2" t="s">
        <v>919</v>
      </c>
      <c r="I174" s="2" t="s">
        <v>925</v>
      </c>
      <c r="J174" s="2" t="s">
        <v>917</v>
      </c>
      <c r="K174" s="2">
        <f t="shared" si="9"/>
        <v>60</v>
      </c>
      <c r="L174" s="2" t="s">
        <v>917</v>
      </c>
      <c r="M174" s="2" t="s">
        <v>917</v>
      </c>
      <c r="N174" s="2">
        <v>0</v>
      </c>
      <c r="O174" s="2">
        <v>0</v>
      </c>
      <c r="P174" s="4">
        <v>46141</v>
      </c>
      <c r="Q174" s="4">
        <v>46201</v>
      </c>
      <c r="R174" s="5" t="s">
        <v>959</v>
      </c>
      <c r="S174" s="2" t="s">
        <v>26</v>
      </c>
      <c r="T174" s="6">
        <v>52417510.5</v>
      </c>
      <c r="U174" s="7">
        <f t="shared" si="10"/>
        <v>0</v>
      </c>
      <c r="V174" s="6">
        <v>0</v>
      </c>
      <c r="W174" s="6">
        <f t="shared" si="11"/>
        <v>52417510.5</v>
      </c>
    </row>
    <row r="175" spans="1:23" x14ac:dyDescent="0.2">
      <c r="A175" s="2" t="s">
        <v>354</v>
      </c>
      <c r="B175" s="2" t="s">
        <v>1208</v>
      </c>
      <c r="C175" s="2" t="s">
        <v>305</v>
      </c>
      <c r="D175" s="2" t="s">
        <v>632</v>
      </c>
      <c r="E175" s="3">
        <v>46146</v>
      </c>
      <c r="F175" s="2" t="s">
        <v>912</v>
      </c>
      <c r="G175" s="2" t="s">
        <v>917</v>
      </c>
      <c r="H175" s="2" t="s">
        <v>919</v>
      </c>
      <c r="I175" s="2" t="s">
        <v>925</v>
      </c>
      <c r="J175" s="2" t="s">
        <v>917</v>
      </c>
      <c r="K175" s="2">
        <f t="shared" si="9"/>
        <v>60</v>
      </c>
      <c r="L175" s="2" t="s">
        <v>917</v>
      </c>
      <c r="M175" s="2" t="s">
        <v>917</v>
      </c>
      <c r="N175" s="2">
        <v>0</v>
      </c>
      <c r="O175" s="2">
        <v>0</v>
      </c>
      <c r="P175" s="4">
        <v>46153</v>
      </c>
      <c r="Q175" s="4">
        <v>46213</v>
      </c>
      <c r="R175" s="5" t="s">
        <v>960</v>
      </c>
      <c r="S175" s="2" t="s">
        <v>26</v>
      </c>
      <c r="T175" s="6">
        <v>17990000</v>
      </c>
      <c r="U175" s="7">
        <f t="shared" si="10"/>
        <v>0</v>
      </c>
      <c r="V175" s="6">
        <v>0</v>
      </c>
      <c r="W175" s="6">
        <f t="shared" si="11"/>
        <v>17990000</v>
      </c>
    </row>
    <row r="176" spans="1:23" x14ac:dyDescent="0.2">
      <c r="A176" s="2" t="s">
        <v>355</v>
      </c>
      <c r="B176" s="2" t="s">
        <v>1208</v>
      </c>
      <c r="C176" s="2" t="s">
        <v>306</v>
      </c>
      <c r="D176" s="2" t="s">
        <v>633</v>
      </c>
      <c r="E176" s="3">
        <v>46155</v>
      </c>
      <c r="F176" s="2" t="s">
        <v>913</v>
      </c>
      <c r="G176" s="2" t="s">
        <v>917</v>
      </c>
      <c r="H176" s="2" t="s">
        <v>919</v>
      </c>
      <c r="I176" s="2" t="s">
        <v>925</v>
      </c>
      <c r="J176" s="2" t="s">
        <v>917</v>
      </c>
      <c r="K176" s="2">
        <f t="shared" si="9"/>
        <v>60</v>
      </c>
      <c r="L176" s="2" t="s">
        <v>917</v>
      </c>
      <c r="M176" s="2" t="s">
        <v>917</v>
      </c>
      <c r="N176" s="2">
        <v>0</v>
      </c>
      <c r="O176" s="2">
        <v>0</v>
      </c>
      <c r="P176" s="4">
        <v>46161</v>
      </c>
      <c r="Q176" s="4">
        <v>46221</v>
      </c>
      <c r="R176" s="5" t="s">
        <v>961</v>
      </c>
      <c r="S176" s="2" t="s">
        <v>26</v>
      </c>
      <c r="T176" s="6">
        <v>24318217</v>
      </c>
      <c r="U176" s="7">
        <f t="shared" si="10"/>
        <v>0</v>
      </c>
      <c r="V176" s="6">
        <v>0</v>
      </c>
      <c r="W176" s="6">
        <f t="shared" si="11"/>
        <v>24318217</v>
      </c>
    </row>
    <row r="177" spans="1:23" x14ac:dyDescent="0.2">
      <c r="A177" s="2" t="s">
        <v>356</v>
      </c>
      <c r="B177" s="2" t="s">
        <v>1208</v>
      </c>
      <c r="C177" s="2" t="s">
        <v>307</v>
      </c>
      <c r="D177" s="2" t="s">
        <v>628</v>
      </c>
      <c r="E177" s="3">
        <v>46164</v>
      </c>
      <c r="F177" s="2" t="s">
        <v>914</v>
      </c>
      <c r="G177" s="2" t="s">
        <v>917</v>
      </c>
      <c r="H177" s="2" t="s">
        <v>919</v>
      </c>
      <c r="I177" s="2" t="s">
        <v>925</v>
      </c>
      <c r="J177" s="2" t="s">
        <v>917</v>
      </c>
      <c r="K177" s="2">
        <f t="shared" si="9"/>
        <v>60</v>
      </c>
      <c r="L177" s="2" t="s">
        <v>917</v>
      </c>
      <c r="M177" s="2" t="s">
        <v>917</v>
      </c>
      <c r="N177" s="2">
        <v>0</v>
      </c>
      <c r="O177" s="2">
        <v>0</v>
      </c>
      <c r="P177" s="4">
        <v>46167</v>
      </c>
      <c r="Q177" s="4">
        <v>46227</v>
      </c>
      <c r="R177" s="5" t="s">
        <v>962</v>
      </c>
      <c r="S177" s="2" t="s">
        <v>26</v>
      </c>
      <c r="T177" s="6">
        <v>19203000</v>
      </c>
      <c r="U177" s="7">
        <f t="shared" si="10"/>
        <v>0</v>
      </c>
      <c r="V177" s="6">
        <v>0</v>
      </c>
      <c r="W177" s="6">
        <f t="shared" si="11"/>
        <v>19203000</v>
      </c>
    </row>
    <row r="178" spans="1:23" x14ac:dyDescent="0.2">
      <c r="A178" s="2" t="s">
        <v>357</v>
      </c>
      <c r="B178" s="2" t="s">
        <v>1208</v>
      </c>
      <c r="C178" s="2" t="s">
        <v>308</v>
      </c>
      <c r="D178" s="2" t="s">
        <v>628</v>
      </c>
      <c r="E178" s="3">
        <v>46176</v>
      </c>
      <c r="F178" s="2" t="s">
        <v>915</v>
      </c>
      <c r="G178" s="2" t="s">
        <v>917</v>
      </c>
      <c r="H178" s="2" t="s">
        <v>919</v>
      </c>
      <c r="I178" s="2" t="s">
        <v>925</v>
      </c>
      <c r="J178" s="2" t="s">
        <v>917</v>
      </c>
      <c r="K178" s="2">
        <f t="shared" si="9"/>
        <v>60</v>
      </c>
      <c r="L178" s="2" t="s">
        <v>917</v>
      </c>
      <c r="M178" s="2" t="s">
        <v>917</v>
      </c>
      <c r="N178" s="2">
        <v>0</v>
      </c>
      <c r="O178" s="2">
        <v>0</v>
      </c>
      <c r="P178" s="4">
        <v>46182</v>
      </c>
      <c r="Q178" s="4">
        <v>46242</v>
      </c>
      <c r="R178" s="5" t="s">
        <v>963</v>
      </c>
      <c r="S178" s="2" t="s">
        <v>26</v>
      </c>
      <c r="T178" s="6">
        <v>7853500</v>
      </c>
      <c r="U178" s="7">
        <f t="shared" si="10"/>
        <v>0</v>
      </c>
      <c r="V178" s="6">
        <v>0</v>
      </c>
      <c r="W178" s="6">
        <f t="shared" si="11"/>
        <v>7853500</v>
      </c>
    </row>
  </sheetData>
  <dataValidations count="1">
    <dataValidation type="list" allowBlank="1" showErrorMessage="1" sqref="B2:B178" xr:uid="{BB4980E5-9EEA-4FCD-9481-02F9AAA4609A}">
      <formula1>"NACIÓN,FONAM"</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5DA04470-6146-4185-A3B5-B94B6D823039}">
          <x14:formula1>
            <xm:f>'G:\USUARIOS\sandra.chavez\Descargas\[BDD 2026  (1).xlsx]OPCIONES'!#REF!</xm:f>
          </x14:formula1>
          <xm:sqref>H2:H139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GN</vt:lpstr>
      <vt:lpstr>FONAM</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Alejandro Gómez Rojas</cp:lastModifiedBy>
  <dcterms:created xsi:type="dcterms:W3CDTF">2026-06-02T19:14:09Z</dcterms:created>
  <dcterms:modified xsi:type="dcterms:W3CDTF">2026-06-09T15:02:11Z</dcterms:modified>
</cp:coreProperties>
</file>