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SIRECI\2025\"/>
    </mc:Choice>
  </mc:AlternateContent>
  <xr:revisionPtr revIDLastSave="0" documentId="13_ncr:1_{485D4E9A-8D69-40A5-AF0B-B419F09AA0C4}" xr6:coauthVersionLast="47" xr6:coauthVersionMax="47" xr10:uidLastSave="{00000000-0000-0000-0000-000000000000}"/>
  <bookViews>
    <workbookView xWindow="-120" yWindow="-120" windowWidth="20640" windowHeight="11040" firstSheet="1" activeTab="1" xr2:uid="{00000000-000D-0000-FFFF-FFFF00000000}"/>
  </bookViews>
  <sheets>
    <sheet name="Contratación (2)" sheetId="3" state="hidden" r:id="rId1"/>
    <sheet name="Contratación" sheetId="2" r:id="rId2"/>
    <sheet name="VIGENCIA FUTURA 2024-2025" sheetId="8" r:id="rId3"/>
    <sheet name="ORDENES DE COMPRA FONAM NACION" sheetId="9" r:id="rId4"/>
    <sheet name="CONVENIOS FONAM NACION" sheetId="10" r:id="rId5"/>
    <sheet name="Convenios1" sheetId="1" state="hidden" r:id="rId6"/>
  </sheets>
  <externalReferences>
    <externalReference r:id="rId7"/>
  </externalReferences>
  <definedNames>
    <definedName name="_xlnm._FilterDatabase" localSheetId="1" hidden="1">Contratación!$A$1:$Z$256</definedName>
    <definedName name="_xlnm._FilterDatabase" localSheetId="0" hidden="1">'Contratación (2)'!$A$1:$AD$377</definedName>
    <definedName name="_xlnm._FilterDatabase" localSheetId="4" hidden="1">'CONVENIOS FONAM NACION'!$A$10:$CR$11</definedName>
    <definedName name="_xlnm._FilterDatabase" localSheetId="3" hidden="1">'ORDENES DE COMPRA FONAM NACION'!$A$2:$BU$3</definedName>
    <definedName name="_xlnm._FilterDatabase" localSheetId="2" hidden="1">'VIGENCIA FUTURA 2024-2025'!$B$3:$EE$25</definedName>
    <definedName name="incBuyerDossierDetaillnkRequestReference" localSheetId="4">'CONVENIOS FONAM NACION'!$CE$11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7" i="3" l="1"/>
  <c r="E377" i="3"/>
  <c r="F376" i="3"/>
  <c r="E376" i="3"/>
  <c r="F375" i="3"/>
  <c r="E375" i="3"/>
  <c r="F374" i="3"/>
  <c r="E374" i="3"/>
  <c r="F373" i="3"/>
  <c r="G373" i="3" s="1"/>
  <c r="E373" i="3"/>
  <c r="F372" i="3"/>
  <c r="E372" i="3"/>
  <c r="F371" i="3"/>
  <c r="E371" i="3"/>
  <c r="F370" i="3"/>
  <c r="E370" i="3"/>
  <c r="E369" i="3"/>
  <c r="F368" i="3"/>
  <c r="E368" i="3"/>
  <c r="F367" i="3"/>
  <c r="E367" i="3"/>
  <c r="F366" i="3"/>
  <c r="E366" i="3"/>
  <c r="E365" i="3"/>
  <c r="F364" i="3"/>
  <c r="E364" i="3"/>
  <c r="F363" i="3"/>
  <c r="E363" i="3"/>
  <c r="F362" i="3"/>
  <c r="E362" i="3"/>
  <c r="F361" i="3"/>
  <c r="E361" i="3"/>
  <c r="F360" i="3"/>
  <c r="E360" i="3"/>
  <c r="F359" i="3"/>
  <c r="E359" i="3"/>
  <c r="F358" i="3"/>
  <c r="G358" i="3" s="1"/>
  <c r="E358" i="3"/>
  <c r="F357" i="3"/>
  <c r="G357" i="3" s="1"/>
  <c r="E357" i="3"/>
  <c r="F356" i="3"/>
  <c r="E356" i="3"/>
  <c r="F355" i="3"/>
  <c r="E355" i="3"/>
  <c r="E354" i="3"/>
  <c r="F353" i="3"/>
  <c r="E353" i="3"/>
  <c r="F352" i="3"/>
  <c r="E352" i="3"/>
  <c r="F351" i="3"/>
  <c r="E351" i="3"/>
  <c r="F350" i="3"/>
  <c r="E350" i="3"/>
  <c r="F349" i="3"/>
  <c r="E349" i="3"/>
  <c r="F348" i="3"/>
  <c r="E348" i="3"/>
  <c r="F347" i="3"/>
  <c r="E347" i="3"/>
  <c r="F346" i="3"/>
  <c r="E346" i="3"/>
  <c r="F345" i="3"/>
  <c r="E345" i="3"/>
  <c r="F344" i="3"/>
  <c r="E344" i="3"/>
  <c r="F343"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F28" i="3"/>
  <c r="F32" i="3"/>
  <c r="F36" i="3"/>
  <c r="F44" i="3"/>
  <c r="F52" i="3"/>
  <c r="F60" i="3"/>
  <c r="F68" i="3"/>
  <c r="F84" i="3"/>
  <c r="F92" i="3"/>
  <c r="F100" i="3"/>
  <c r="F108" i="3"/>
  <c r="F112" i="3"/>
  <c r="F116" i="3"/>
  <c r="F132" i="3"/>
  <c r="F140" i="3"/>
  <c r="F195" i="3"/>
  <c r="F227" i="3"/>
  <c r="G227" i="3" s="1"/>
  <c r="F235" i="3"/>
  <c r="G235" i="3" s="1"/>
  <c r="F246" i="3"/>
  <c r="F275" i="3"/>
  <c r="F278" i="3"/>
  <c r="G278" i="3" s="1"/>
  <c r="F303" i="3"/>
  <c r="F307" i="3"/>
  <c r="F311" i="3"/>
  <c r="F319" i="3"/>
  <c r="F323" i="3"/>
  <c r="F332" i="3"/>
  <c r="F340" i="3"/>
  <c r="G246" i="3" l="1"/>
  <c r="G355" i="3"/>
  <c r="G374" i="3"/>
  <c r="G362" i="3"/>
  <c r="G363" i="3"/>
  <c r="G370" i="3"/>
  <c r="G195" i="3"/>
  <c r="G349" i="3"/>
  <c r="G366" i="3"/>
  <c r="G275" i="3"/>
  <c r="G346" i="3"/>
  <c r="G350" i="3"/>
  <c r="G347" i="3"/>
  <c r="F76" i="3"/>
  <c r="G76" i="3" s="1"/>
  <c r="F219" i="3"/>
  <c r="G219" i="3" s="1"/>
  <c r="F231" i="3"/>
  <c r="F160" i="3"/>
  <c r="F94" i="3"/>
  <c r="G94" i="3" s="1"/>
  <c r="F318" i="3"/>
  <c r="G318" i="3" s="1"/>
  <c r="F287" i="3"/>
  <c r="F147" i="3"/>
  <c r="G147" i="3" s="1"/>
  <c r="F354" i="3"/>
  <c r="G354" i="3" s="1"/>
  <c r="F123" i="3"/>
  <c r="G123" i="3" s="1"/>
  <c r="F85" i="3"/>
  <c r="G85" i="3" s="1"/>
  <c r="F79" i="3"/>
  <c r="G79" i="3" s="1"/>
  <c r="F67" i="3"/>
  <c r="G67" i="3" s="1"/>
  <c r="F59" i="3"/>
  <c r="G59" i="3" s="1"/>
  <c r="F20" i="3"/>
  <c r="F12" i="3"/>
  <c r="G12" i="3" s="1"/>
  <c r="F238" i="3"/>
  <c r="G238" i="3" s="1"/>
  <c r="F261" i="3"/>
  <c r="G261" i="3" s="1"/>
  <c r="F310" i="3"/>
  <c r="G310" i="3" s="1"/>
  <c r="F155" i="3"/>
  <c r="G155" i="3" s="1"/>
  <c r="F75" i="3"/>
  <c r="G75" i="3" s="1"/>
  <c r="F302" i="3"/>
  <c r="G302" i="3" s="1"/>
  <c r="F257" i="3"/>
  <c r="G257" i="3" s="1"/>
  <c r="F245" i="3"/>
  <c r="G245" i="3" s="1"/>
  <c r="F240" i="3"/>
  <c r="G240" i="3" s="1"/>
  <c r="F210" i="3"/>
  <c r="G210" i="3" s="1"/>
  <c r="F115" i="3"/>
  <c r="G115" i="3" s="1"/>
  <c r="F104" i="3"/>
  <c r="G104" i="3" s="1"/>
  <c r="F97" i="3"/>
  <c r="G97" i="3" s="1"/>
  <c r="F91" i="3"/>
  <c r="G91" i="3" s="1"/>
  <c r="F51" i="3"/>
  <c r="G51" i="3" s="1"/>
  <c r="F43" i="3"/>
  <c r="G43" i="3" s="1"/>
  <c r="F35" i="3"/>
  <c r="G35" i="3" s="1"/>
  <c r="F27" i="3"/>
  <c r="G27" i="3" s="1"/>
  <c r="F95" i="3"/>
  <c r="F369" i="3"/>
  <c r="G369" i="3" s="1"/>
  <c r="F272" i="3"/>
  <c r="G272" i="3" s="1"/>
  <c r="F125" i="3"/>
  <c r="G125" i="3" s="1"/>
  <c r="F184" i="3"/>
  <c r="G184" i="3" s="1"/>
  <c r="F47" i="3"/>
  <c r="G47" i="3" s="1"/>
  <c r="F328" i="3"/>
  <c r="G328" i="3" s="1"/>
  <c r="F322" i="3"/>
  <c r="G322" i="3" s="1"/>
  <c r="F312" i="3"/>
  <c r="G312" i="3" s="1"/>
  <c r="F296" i="3"/>
  <c r="F281" i="3"/>
  <c r="F269" i="3"/>
  <c r="G269" i="3" s="1"/>
  <c r="F251" i="3"/>
  <c r="G251" i="3" s="1"/>
  <c r="F234" i="3"/>
  <c r="G234" i="3" s="1"/>
  <c r="F220" i="3"/>
  <c r="G220" i="3" s="1"/>
  <c r="F197" i="3"/>
  <c r="G197" i="3" s="1"/>
  <c r="F186" i="3"/>
  <c r="G186" i="3" s="1"/>
  <c r="F157" i="3"/>
  <c r="G157" i="3" s="1"/>
  <c r="F133" i="3"/>
  <c r="G133" i="3" s="1"/>
  <c r="F114" i="3"/>
  <c r="G114" i="3" s="1"/>
  <c r="F109" i="3"/>
  <c r="G109" i="3" s="1"/>
  <c r="F103" i="3"/>
  <c r="G103" i="3" s="1"/>
  <c r="F211" i="3"/>
  <c r="G211" i="3" s="1"/>
  <c r="F96" i="3"/>
  <c r="G96" i="3" s="1"/>
  <c r="F194" i="3"/>
  <c r="G194" i="3" s="1"/>
  <c r="F77" i="3"/>
  <c r="G77" i="3" s="1"/>
  <c r="F57" i="3"/>
  <c r="G57" i="3" s="1"/>
  <c r="F87" i="3"/>
  <c r="F31" i="3"/>
  <c r="F339" i="3"/>
  <c r="G339" i="3" s="1"/>
  <c r="F2" i="3"/>
  <c r="G2" i="3" s="1"/>
  <c r="F337" i="3"/>
  <c r="F306" i="3"/>
  <c r="G306" i="3" s="1"/>
  <c r="F300" i="3"/>
  <c r="F226" i="3"/>
  <c r="G226" i="3" s="1"/>
  <c r="F151" i="3"/>
  <c r="G151" i="3" s="1"/>
  <c r="F83" i="3"/>
  <c r="G83" i="3" s="1"/>
  <c r="F71" i="3"/>
  <c r="G71" i="3" s="1"/>
  <c r="F149" i="3"/>
  <c r="G149" i="3" s="1"/>
  <c r="F292" i="3"/>
  <c r="G292" i="3" s="1"/>
  <c r="F341" i="3"/>
  <c r="G341" i="3" s="1"/>
  <c r="F326" i="3"/>
  <c r="G326" i="3" s="1"/>
  <c r="F315" i="3"/>
  <c r="G315" i="3" s="1"/>
  <c r="F196" i="3"/>
  <c r="F190" i="3"/>
  <c r="G190" i="3" s="1"/>
  <c r="F178" i="3"/>
  <c r="G178" i="3" s="1"/>
  <c r="F137" i="3"/>
  <c r="G137" i="3" s="1"/>
  <c r="F119" i="3"/>
  <c r="G119" i="3" s="1"/>
  <c r="F88" i="3"/>
  <c r="G88" i="3" s="1"/>
  <c r="F193" i="3"/>
  <c r="G193" i="3" s="1"/>
  <c r="F63" i="3"/>
  <c r="G63" i="3" s="1"/>
  <c r="F55" i="3"/>
  <c r="G55" i="3" s="1"/>
  <c r="F24" i="3"/>
  <c r="F8" i="3"/>
  <c r="G8" i="3" s="1"/>
  <c r="F105" i="3"/>
  <c r="G105" i="3" s="1"/>
  <c r="F143" i="3"/>
  <c r="G143" i="3" s="1"/>
  <c r="F165" i="3"/>
  <c r="G165" i="3" s="1"/>
  <c r="F188" i="3"/>
  <c r="G188" i="3" s="1"/>
  <c r="F327" i="3"/>
  <c r="F320" i="3"/>
  <c r="G320" i="3" s="1"/>
  <c r="F260" i="3"/>
  <c r="G260" i="3" s="1"/>
  <c r="F201" i="3"/>
  <c r="G201" i="3" s="1"/>
  <c r="F107" i="3"/>
  <c r="G107" i="3" s="1"/>
  <c r="F7" i="3"/>
  <c r="G7" i="3" s="1"/>
  <c r="F335" i="3"/>
  <c r="G335" i="3" s="1"/>
  <c r="F304" i="3"/>
  <c r="G304" i="3" s="1"/>
  <c r="F242" i="3"/>
  <c r="G242" i="3" s="1"/>
  <c r="F212" i="3"/>
  <c r="G212" i="3" s="1"/>
  <c r="F93" i="3"/>
  <c r="G93" i="3" s="1"/>
  <c r="F187" i="3"/>
  <c r="G187" i="3" s="1"/>
  <c r="F61" i="3"/>
  <c r="G61" i="3" s="1"/>
  <c r="F22" i="3"/>
  <c r="G22" i="3" s="1"/>
  <c r="F169" i="3"/>
  <c r="G169" i="3" s="1"/>
  <c r="F14" i="3"/>
  <c r="G14" i="3" s="1"/>
  <c r="F171" i="3"/>
  <c r="G171" i="3" s="1"/>
  <c r="F6" i="3"/>
  <c r="G6" i="3" s="1"/>
  <c r="F166" i="3"/>
  <c r="G166" i="3" s="1"/>
  <c r="F273" i="3"/>
  <c r="G273" i="3" s="1"/>
  <c r="F279" i="3"/>
  <c r="G279" i="3" s="1"/>
  <c r="F218" i="3"/>
  <c r="G218" i="3" s="1"/>
  <c r="F101" i="3"/>
  <c r="G101" i="3" s="1"/>
  <c r="F69" i="3"/>
  <c r="G69" i="3" s="1"/>
  <c r="F330" i="3"/>
  <c r="G330" i="3" s="1"/>
  <c r="F314" i="3"/>
  <c r="G314" i="3" s="1"/>
  <c r="F271" i="3"/>
  <c r="G271" i="3" s="1"/>
  <c r="F236" i="3"/>
  <c r="G236" i="3" s="1"/>
  <c r="F230" i="3"/>
  <c r="G230" i="3" s="1"/>
  <c r="F206" i="3"/>
  <c r="G206" i="3" s="1"/>
  <c r="F182" i="3"/>
  <c r="G182" i="3" s="1"/>
  <c r="F159" i="3"/>
  <c r="G159" i="3" s="1"/>
  <c r="F141" i="3"/>
  <c r="G141" i="3" s="1"/>
  <c r="F135" i="3"/>
  <c r="G135" i="3" s="1"/>
  <c r="F117" i="3"/>
  <c r="G117" i="3" s="1"/>
  <c r="F111" i="3"/>
  <c r="G111" i="3" s="1"/>
  <c r="F99" i="3"/>
  <c r="G99" i="3" s="1"/>
  <c r="F53" i="3"/>
  <c r="G53" i="3" s="1"/>
  <c r="F45" i="3"/>
  <c r="G45" i="3" s="1"/>
  <c r="F244" i="3"/>
  <c r="G244" i="3" s="1"/>
  <c r="F37" i="3"/>
  <c r="G37" i="3" s="1"/>
  <c r="F29" i="3"/>
  <c r="G29" i="3" s="1"/>
  <c r="F98" i="3"/>
  <c r="G98" i="3" s="1"/>
  <c r="F174" i="3"/>
  <c r="G174" i="3" s="1"/>
  <c r="F334" i="3"/>
  <c r="G334" i="3" s="1"/>
  <c r="F42" i="3"/>
  <c r="G42" i="3" s="1"/>
  <c r="F58" i="3"/>
  <c r="G58" i="3" s="1"/>
  <c r="F74" i="3"/>
  <c r="G74" i="3" s="1"/>
  <c r="F170" i="3"/>
  <c r="G170" i="3" s="1"/>
  <c r="F185" i="3"/>
  <c r="G185" i="3" s="1"/>
  <c r="F146" i="3"/>
  <c r="G146" i="3" s="1"/>
  <c r="F233" i="3"/>
  <c r="G233" i="3" s="1"/>
  <c r="F309" i="3"/>
  <c r="G309" i="3" s="1"/>
  <c r="F325" i="3"/>
  <c r="G325" i="3" s="1"/>
  <c r="F50" i="3"/>
  <c r="G50" i="3" s="1"/>
  <c r="F177" i="3"/>
  <c r="G177" i="3" s="1"/>
  <c r="F259" i="3"/>
  <c r="G259" i="3" s="1"/>
  <c r="F264" i="3"/>
  <c r="F3" i="3"/>
  <c r="G3" i="3" s="1"/>
  <c r="F66" i="3"/>
  <c r="G66" i="3" s="1"/>
  <c r="F82" i="3"/>
  <c r="G82" i="3" s="1"/>
  <c r="F225" i="3"/>
  <c r="G225" i="3" s="1"/>
  <c r="F239" i="3"/>
  <c r="G239" i="3" s="1"/>
  <c r="F249" i="3"/>
  <c r="G249" i="3" s="1"/>
  <c r="F19" i="3"/>
  <c r="G19" i="3" s="1"/>
  <c r="F106" i="3"/>
  <c r="G106" i="3" s="1"/>
  <c r="F122" i="3"/>
  <c r="G122" i="3" s="1"/>
  <c r="F163" i="3"/>
  <c r="G163" i="3" s="1"/>
  <c r="F342" i="3"/>
  <c r="G342" i="3" s="1"/>
  <c r="F138" i="3"/>
  <c r="G138" i="3" s="1"/>
  <c r="F256" i="3"/>
  <c r="G256" i="3" s="1"/>
  <c r="F284" i="3"/>
  <c r="G284" i="3" s="1"/>
  <c r="F301" i="3"/>
  <c r="G301" i="3" s="1"/>
  <c r="F317" i="3"/>
  <c r="G317" i="3" s="1"/>
  <c r="F86" i="3"/>
  <c r="G86" i="3" s="1"/>
  <c r="F179" i="3"/>
  <c r="G179" i="3" s="1"/>
  <c r="F237" i="3"/>
  <c r="G237" i="3" s="1"/>
  <c r="F290" i="3"/>
  <c r="G290" i="3" s="1"/>
  <c r="F23" i="3"/>
  <c r="G23" i="3" s="1"/>
  <c r="F118" i="3"/>
  <c r="G118" i="3" s="1"/>
  <c r="F267" i="3"/>
  <c r="G267" i="3" s="1"/>
  <c r="F305" i="3"/>
  <c r="G305" i="3" s="1"/>
  <c r="F38" i="3"/>
  <c r="G38" i="3" s="1"/>
  <c r="F62" i="3"/>
  <c r="G62" i="3" s="1"/>
  <c r="F142" i="3"/>
  <c r="G142" i="3" s="1"/>
  <c r="F175" i="3"/>
  <c r="G175" i="3" s="1"/>
  <c r="F229" i="3"/>
  <c r="G229" i="3" s="1"/>
  <c r="F329" i="3"/>
  <c r="G329" i="3" s="1"/>
  <c r="F54" i="3"/>
  <c r="G54" i="3" s="1"/>
  <c r="F78" i="3"/>
  <c r="G78" i="3" s="1"/>
  <c r="F134" i="3"/>
  <c r="G134" i="3" s="1"/>
  <c r="F158" i="3"/>
  <c r="G158" i="3" s="1"/>
  <c r="F205" i="3"/>
  <c r="G205" i="3" s="1"/>
  <c r="F243" i="3"/>
  <c r="G243" i="3" s="1"/>
  <c r="F297" i="3"/>
  <c r="G297" i="3" s="1"/>
  <c r="F30" i="3"/>
  <c r="G30" i="3" s="1"/>
  <c r="F110" i="3"/>
  <c r="G110" i="3" s="1"/>
  <c r="F288" i="3"/>
  <c r="G288" i="3" s="1"/>
  <c r="F321" i="3"/>
  <c r="G321" i="3" s="1"/>
  <c r="F365" i="3"/>
  <c r="G365" i="3" s="1"/>
  <c r="F102" i="3"/>
  <c r="G102" i="3" s="1"/>
  <c r="F173" i="3"/>
  <c r="G173" i="3" s="1"/>
  <c r="F191" i="3"/>
  <c r="G191" i="3" s="1"/>
  <c r="F221" i="3"/>
  <c r="G221" i="3" s="1"/>
  <c r="F46" i="3"/>
  <c r="G46" i="3" s="1"/>
  <c r="F70" i="3"/>
  <c r="G70" i="3" s="1"/>
  <c r="F126" i="3"/>
  <c r="G126" i="3" s="1"/>
  <c r="F150" i="3"/>
  <c r="G150" i="3" s="1"/>
  <c r="F280" i="3"/>
  <c r="G280" i="3" s="1"/>
  <c r="F289" i="3"/>
  <c r="G289" i="3" s="1"/>
  <c r="F294" i="3"/>
  <c r="G294" i="3" s="1"/>
  <c r="F313" i="3"/>
  <c r="G313" i="3" s="1"/>
  <c r="F89" i="3"/>
  <c r="G89" i="3" s="1"/>
  <c r="F164" i="3"/>
  <c r="G164" i="3" s="1"/>
  <c r="F181" i="3"/>
  <c r="G181" i="3" s="1"/>
  <c r="F263" i="3"/>
  <c r="G263" i="3" s="1"/>
  <c r="F283" i="3"/>
  <c r="G283" i="3" s="1"/>
  <c r="F291" i="3"/>
  <c r="G291" i="3" s="1"/>
  <c r="F26" i="3"/>
  <c r="G26" i="3" s="1"/>
  <c r="F49" i="3"/>
  <c r="G49" i="3" s="1"/>
  <c r="F81" i="3"/>
  <c r="G81" i="3" s="1"/>
  <c r="F129" i="3"/>
  <c r="G129" i="3" s="1"/>
  <c r="F333" i="3"/>
  <c r="G333" i="3" s="1"/>
  <c r="F161" i="3"/>
  <c r="G161" i="3" s="1"/>
  <c r="F200" i="3"/>
  <c r="G200" i="3" s="1"/>
  <c r="F255" i="3"/>
  <c r="G255" i="3" s="1"/>
  <c r="F18" i="3"/>
  <c r="G18" i="3" s="1"/>
  <c r="F41" i="3"/>
  <c r="G41" i="3" s="1"/>
  <c r="F73" i="3"/>
  <c r="G73" i="3" s="1"/>
  <c r="F153" i="3"/>
  <c r="G153" i="3" s="1"/>
  <c r="F192" i="3"/>
  <c r="G192" i="3" s="1"/>
  <c r="F247" i="3"/>
  <c r="G247" i="3" s="1"/>
  <c r="F316" i="3"/>
  <c r="G316" i="3" s="1"/>
  <c r="F10" i="3"/>
  <c r="G10" i="3" s="1"/>
  <c r="F33" i="3"/>
  <c r="G33" i="3" s="1"/>
  <c r="F65" i="3"/>
  <c r="G65" i="3" s="1"/>
  <c r="F113" i="3"/>
  <c r="G113" i="3" s="1"/>
  <c r="F145" i="3"/>
  <c r="G145" i="3" s="1"/>
  <c r="F308" i="3"/>
  <c r="G308" i="3" s="1"/>
  <c r="F176" i="3"/>
  <c r="G176" i="3" s="1"/>
  <c r="F216" i="3"/>
  <c r="G216" i="3" s="1"/>
  <c r="F25" i="3"/>
  <c r="G25" i="3" s="1"/>
  <c r="F80" i="3"/>
  <c r="G80" i="3" s="1"/>
  <c r="F152" i="3"/>
  <c r="G152" i="3" s="1"/>
  <c r="F223" i="3"/>
  <c r="G223" i="3" s="1"/>
  <c r="F274" i="3"/>
  <c r="G274" i="3" s="1"/>
  <c r="F17" i="3"/>
  <c r="G17" i="3" s="1"/>
  <c r="F72" i="3"/>
  <c r="G72" i="3" s="1"/>
  <c r="F144" i="3"/>
  <c r="G144" i="3" s="1"/>
  <c r="F215" i="3"/>
  <c r="G215" i="3" s="1"/>
  <c r="F9" i="3"/>
  <c r="G9" i="3" s="1"/>
  <c r="F64" i="3"/>
  <c r="G64" i="3" s="1"/>
  <c r="F136" i="3"/>
  <c r="G136" i="3" s="1"/>
  <c r="F199" i="3"/>
  <c r="G199" i="3" s="1"/>
  <c r="F203" i="3"/>
  <c r="G203" i="3" s="1"/>
  <c r="F224" i="3"/>
  <c r="G224" i="3" s="1"/>
  <c r="F241" i="3"/>
  <c r="G241" i="3" s="1"/>
  <c r="F48" i="3"/>
  <c r="G48" i="3" s="1"/>
  <c r="F56" i="3"/>
  <c r="G56" i="3" s="1"/>
  <c r="F128" i="3"/>
  <c r="G128" i="3" s="1"/>
  <c r="F293" i="3"/>
  <c r="G293" i="3" s="1"/>
  <c r="F331" i="3"/>
  <c r="G331" i="3" s="1"/>
  <c r="F40" i="3"/>
  <c r="G40" i="3" s="1"/>
  <c r="F222" i="3"/>
  <c r="G222" i="3" s="1"/>
  <c r="F209" i="3"/>
  <c r="G209" i="3" s="1"/>
  <c r="F276" i="3"/>
  <c r="G276" i="3" s="1"/>
  <c r="F336" i="3"/>
  <c r="G336" i="3" s="1"/>
  <c r="F265" i="3"/>
  <c r="G265" i="3" s="1"/>
  <c r="F5" i="3"/>
  <c r="G5" i="3" s="1"/>
  <c r="F13" i="3"/>
  <c r="G13" i="3" s="1"/>
  <c r="F21" i="3"/>
  <c r="G21" i="3" s="1"/>
  <c r="G132" i="3"/>
  <c r="F250" i="3"/>
  <c r="G250" i="3" s="1"/>
  <c r="F258" i="3"/>
  <c r="G258" i="3" s="1"/>
  <c r="F266" i="3"/>
  <c r="G266" i="3" s="1"/>
  <c r="F124" i="3"/>
  <c r="G124" i="3" s="1"/>
  <c r="F148" i="3"/>
  <c r="G148" i="3" s="1"/>
  <c r="F168" i="3"/>
  <c r="G168" i="3" s="1"/>
  <c r="G36" i="3"/>
  <c r="G92" i="3"/>
  <c r="G332" i="3"/>
  <c r="G356" i="3"/>
  <c r="G360" i="3"/>
  <c r="G52" i="3"/>
  <c r="G100" i="3"/>
  <c r="G140" i="3"/>
  <c r="G367" i="3"/>
  <c r="G20" i="3"/>
  <c r="G24" i="3"/>
  <c r="G68" i="3"/>
  <c r="G108" i="3"/>
  <c r="G353" i="3"/>
  <c r="G368" i="3"/>
  <c r="G28" i="3"/>
  <c r="G32" i="3"/>
  <c r="G116" i="3"/>
  <c r="G300" i="3"/>
  <c r="G319" i="3"/>
  <c r="G84" i="3"/>
  <c r="G323" i="3"/>
  <c r="G327" i="3"/>
  <c r="G371" i="3"/>
  <c r="G375" i="3"/>
  <c r="G95" i="3"/>
  <c r="G287" i="3"/>
  <c r="G343" i="3"/>
  <c r="G361" i="3"/>
  <c r="G364" i="3"/>
  <c r="G372" i="3"/>
  <c r="G376" i="3"/>
  <c r="G60" i="3"/>
  <c r="G112" i="3"/>
  <c r="G160" i="3"/>
  <c r="G196" i="3"/>
  <c r="G264" i="3"/>
  <c r="G281" i="3"/>
  <c r="G340" i="3"/>
  <c r="G344" i="3"/>
  <c r="G351" i="3"/>
  <c r="G303" i="3"/>
  <c r="G337" i="3"/>
  <c r="G377" i="3"/>
  <c r="G31" i="3"/>
  <c r="G44" i="3"/>
  <c r="G87" i="3"/>
  <c r="G231" i="3"/>
  <c r="G296" i="3"/>
  <c r="G307" i="3"/>
  <c r="G311" i="3"/>
  <c r="G345" i="3"/>
  <c r="G348" i="3"/>
  <c r="G352" i="3"/>
  <c r="G359" i="3"/>
  <c r="F189" i="3" l="1"/>
  <c r="G189" i="3" s="1"/>
  <c r="F248" i="3"/>
  <c r="G248" i="3" s="1"/>
  <c r="F270" i="3"/>
  <c r="G270" i="3" s="1"/>
  <c r="F217" i="3"/>
  <c r="G217" i="3" s="1"/>
  <c r="F252" i="3"/>
  <c r="G252" i="3" s="1"/>
  <c r="F277" i="3"/>
  <c r="G277" i="3" s="1"/>
  <c r="F198" i="3"/>
  <c r="G198" i="3" s="1"/>
  <c r="F180" i="3"/>
  <c r="G180" i="3" s="1"/>
  <c r="F183" i="3"/>
  <c r="G183" i="3" s="1"/>
  <c r="F34" i="3"/>
  <c r="G34" i="3" s="1"/>
  <c r="F15" i="3"/>
  <c r="G15" i="3" s="1"/>
  <c r="F324" i="3"/>
  <c r="G324" i="3" s="1"/>
  <c r="F285" i="3"/>
  <c r="G285" i="3" s="1"/>
  <c r="F254" i="3"/>
  <c r="G254" i="3" s="1"/>
  <c r="F253" i="3"/>
  <c r="G253" i="3" s="1"/>
  <c r="F282" i="3"/>
  <c r="G282" i="3" s="1"/>
  <c r="F121" i="3"/>
  <c r="G121" i="3" s="1"/>
  <c r="F299" i="3"/>
  <c r="G299" i="3" s="1"/>
  <c r="F214" i="3"/>
  <c r="G214" i="3" s="1"/>
  <c r="F207" i="3"/>
  <c r="G207" i="3" s="1"/>
  <c r="F204" i="3"/>
  <c r="G204" i="3" s="1"/>
  <c r="F127" i="3"/>
  <c r="G127" i="3" s="1"/>
  <c r="F262" i="3"/>
  <c r="G262" i="3" s="1"/>
  <c r="F16" i="3"/>
  <c r="G16" i="3" s="1"/>
  <c r="F172" i="3"/>
  <c r="G172" i="3" s="1"/>
  <c r="F11" i="3"/>
  <c r="G11" i="3" s="1"/>
  <c r="F130" i="3"/>
  <c r="G130" i="3" s="1"/>
  <c r="F156" i="3"/>
  <c r="G156" i="3" s="1"/>
  <c r="F228" i="3"/>
  <c r="G228" i="3" s="1"/>
  <c r="F286" i="3"/>
  <c r="G286" i="3" s="1"/>
  <c r="F120" i="3"/>
  <c r="G120" i="3" s="1"/>
  <c r="F90" i="3"/>
  <c r="G90" i="3" s="1"/>
  <c r="F131" i="3"/>
  <c r="G131" i="3" s="1"/>
  <c r="F213" i="3"/>
  <c r="G213" i="3" s="1"/>
  <c r="F298" i="3"/>
  <c r="G298" i="3" s="1"/>
  <c r="F167" i="3"/>
  <c r="G167" i="3" s="1"/>
  <c r="F154" i="3"/>
  <c r="G154" i="3" s="1"/>
  <c r="F39" i="3"/>
  <c r="G39" i="3" s="1"/>
  <c r="F232" i="3"/>
  <c r="G232" i="3" s="1"/>
  <c r="F162" i="3"/>
  <c r="G162" i="3" s="1"/>
  <c r="F4" i="3"/>
  <c r="G4" i="3" s="1"/>
  <c r="F202" i="3"/>
  <c r="G202" i="3" s="1"/>
  <c r="F268" i="3"/>
  <c r="G268" i="3" s="1"/>
  <c r="F208" i="3"/>
  <c r="G208" i="3" s="1"/>
  <c r="F139" i="3"/>
  <c r="G139" i="3" s="1"/>
  <c r="F295" i="3"/>
  <c r="G295" i="3" s="1"/>
  <c r="F338" i="3"/>
  <c r="G338" i="3" s="1"/>
</calcChain>
</file>

<file path=xl/sharedStrings.xml><?xml version="1.0" encoding="utf-8"?>
<sst xmlns="http://schemas.openxmlformats.org/spreadsheetml/2006/main" count="12382" uniqueCount="4708">
  <si>
    <t>ID</t>
  </si>
  <si>
    <t>FUENTE</t>
  </si>
  <si>
    <t>SECOP II</t>
  </si>
  <si>
    <t>NOMBRE CONTRATISTA</t>
  </si>
  <si>
    <t>FECHA SUSCRIPCION
(aaaa/mm/dd)</t>
  </si>
  <si>
    <t>OBJETO DEL CONTRATO</t>
  </si>
  <si>
    <t>MODALIDAD DE SELECCIÓN</t>
  </si>
  <si>
    <t>TIPO DE CONTRATO</t>
  </si>
  <si>
    <t>DESCRIBA OTRA CLASE DE CONTRATO</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</si>
  <si>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</si>
  <si>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</si>
  <si>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</si>
  <si>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</si>
  <si>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</si>
  <si>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</si>
  <si>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</si>
  <si>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</si>
  <si>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</si>
  <si>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</si>
  <si>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</si>
  <si>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</si>
  <si>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</si>
  <si>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001</t>
  </si>
  <si>
    <t>NACION</t>
  </si>
  <si>
    <t>INSTITUCIÓN DE EDUCACIÓN SUPERIOR COLEGIO INTEGRADO NACIONAL ORIENTE DE CALDAS -IES-CINOC</t>
  </si>
  <si>
    <t>Aunar esfuerzos para adelantar acciones conjuntas en temas de interés recíproco para cada una de las partes, en las áreas de investigación, extensión, asistencia técnica, administrativa y académica así como en las demás posibles formas de acción Interinstitucional a que haya lugar.</t>
  </si>
  <si>
    <t>NIT</t>
  </si>
  <si>
    <t>DTAO</t>
  </si>
  <si>
    <t>VIGENTE</t>
  </si>
  <si>
    <t>https://community.secop.gov.co/Public/Tendering/OpportunityDetail/Index?noticeUID=CO1.NTC.4661288&amp;isFromPublicArea=True&amp;isModal=False</t>
  </si>
  <si>
    <t>FONAM</t>
  </si>
  <si>
    <t>SERVICIOS POSTALES NACIONALES  S.A.S</t>
  </si>
  <si>
    <t>CONTRATO DE PRESTACIÓN DE SERVICIOS POSTALES PARA LA DIRECCIÓN TERRITORIAL ANDES OCCIDENTALES DE PARQUES NACIONALES NATURALES DE COLOMBIA Y SUS ÁREAS PROTEGIDAS ADSCRITAS PARA LA RECOLECCIÓN, CLASIFICACIÓN, TRANSPORTE Y ENTREGA DE CORRESPONDENCIA, CARGA</t>
  </si>
  <si>
    <t>https://community.secop.gov.co/Public/Tendering/OpportunityDetail/Index?noticeUID=CO1.NTC.4377040&amp;isFromPublicArea=True&amp;isModal=False</t>
  </si>
  <si>
    <t>RESGUARDO INDIGENA PAEZ DE GAITANIA</t>
  </si>
  <si>
    <t>AUNAR ESFUERZOS TÉCNICOS, ADMINISTRATIVOS Y FINANCIEROS ENTRE LA DIRECCIÓN TERRITORIAL DE ANDES OCCIDENTALES Y EL RESGUARDO INDIGENA PAEZ DE GAITANIA (NASAWE ́SX) PARA CONTINUAR CON LA IMPLEMENTACIÓN DEL PLAN ESTRATÉGICO DEL RÉGIMEN ESPECIAL DE MANEJO-REM ACORDADO EN EL PARQUE NACIONAL NATURAL NEVADO DEL HUILA CON LA COMUNIDAD NASA DEL RESGUARDO INDÍGENA PÁEZ DE GAITANIA (NASAWE’SX), QUE PERMITA LA PERVIVENCIA CULTURAL DE ESTA COMUNIDAD INDÍGENA, EL MANEJO EFECTIVO DEL ÁREA PROTEGIDA, ASÍ COMO FORTALECER LA GOBERNANZA AMBIENTAL</t>
  </si>
  <si>
    <t>https://community.secop.gov.co/Public/Tendering/OpportunityDetail/Index?noticeUID=CO1.NTC.4666463&amp;isFromPublicArea=True&amp;isModal=False</t>
  </si>
  <si>
    <t>002</t>
  </si>
  <si>
    <t>(NASAWE ́SX) DEL MUNICIPIO DE PLANADAS-TOLIMA.</t>
  </si>
  <si>
    <t>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</si>
  <si>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https://community.secop.gov.co/Public/Tendering/OpportunityDetail/Index?noticeUID=CO1.NTC.4666452&amp;isFromPublicArea=True&amp;isModal=False</t>
  </si>
  <si>
    <t>003</t>
  </si>
  <si>
    <t>FUNDACIÓN SAMARIA DE DESARROLLO SOCIAL AGROAMBIENTAL Y DE FOMENTO A LA ECONOMÍA CAMPESINA</t>
  </si>
  <si>
    <t>AUNAR ESFUERZOS TÉCNICOS, ADMINISTRATIVOS Y FINANCIEROS TENDIENTES A MEJORAR LA CONSERVACIÓN DE LA BIODIVERSIDAD Y EL FOMENTO DE LA SOSTENIBILIDAD DE LAS ÁREAS PROTEGIDAS EN EL MARCO DE LAS ACTIVIDADES PROPUESTAS EN EL PLAN DE ACCIÓN DE LA RED ARTICULADORA DE RESERVAS NATURALES DE LA SOCIEDAD CIVIL, PARA LA CONSERVACIÓN, PROTECCIÓN Y USO ADECUADO DE LOS RECURSOS NATURALES DEL PNN NEVADO DEL HUILA</t>
  </si>
  <si>
    <t>https://community.secop.gov.co/Public/Tendering/OpportunityDetail/Index?noticeUID=CO1.NTC.4809262&amp;isFromPublicArea=True&amp;isModal=False</t>
  </si>
  <si>
    <t>PROFESIONAL/APOYO A LA GESTIÓN</t>
  </si>
  <si>
    <t>CODIGO UNSPSC</t>
  </si>
  <si>
    <t>HONORARIOS</t>
  </si>
  <si>
    <t>BD</t>
  </si>
  <si>
    <t>80161500 Cód. 80161500 - Servicios de apoyo a la gestión</t>
  </si>
  <si>
    <t>JOSÉ LUIS BULA MADERA</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</si>
  <si>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</si>
  <si>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2 CONTRATACIÓN DIRECTA</t>
  </si>
  <si>
    <t>CPS</t>
  </si>
  <si>
    <t>1 PERSONA NATURAL</t>
  </si>
  <si>
    <t>CC</t>
  </si>
  <si>
    <t>TERMINADO</t>
  </si>
  <si>
    <t>https://community.secop.gov.co/Public/Tendering/OpportunityDetail/Index?noticeUID=CO1.NTC.3888031&amp;isFromPublicArea=True&amp;isModal=False</t>
  </si>
  <si>
    <t>GESTION CONTRACTUAL</t>
  </si>
  <si>
    <t>FARLEY DE JESUS GUZMAN SANTA</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</si>
  <si>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</si>
  <si>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https://community.secop.gov.co/Public/Tendering/OpportunityDetail/Index?noticeUID=CO1.NTC.3888216&amp;isFromPublicArea=True&amp;isModal=False</t>
  </si>
  <si>
    <t>CAROLINA RIVERA BUILES</t>
  </si>
  <si>
    <t>PRESTAR SERVICIOS PROFESIONALES A LA DIRECCIÓN TERRITORIAL ANDES EN LA OCCIDENTALES FORMULACIÓN, SEGUIMIENTO, EVALUACIÓN Y REPORTES DE PLANES INSTITUCIONALES Y PROYECTOS DE INVERSIÓN, EN EL MARCO DEL MODELO INTEGRADO DE PLANEACIÓN Y GESTIÓN.</t>
  </si>
  <si>
    <t>https://community.secop.gov.co/Public/Tendering/OpportunityDetail/Index?noticeUID=CO1.NTC.3888708&amp;isFromPublicArea=True&amp;isModal=False</t>
  </si>
  <si>
    <t>004</t>
  </si>
  <si>
    <t>MARÍA CAMILA TAUTIVA CASTAÑO</t>
  </si>
  <si>
    <t>PRESTAR SERVICIOS PROFESIONALES EN LA DIRECCIÓN TERRITORIAL ANDES OCCIDENTALES PARA LA PLANIFICACIÓN E INICIO DE IMPLEMENTACIÓN DE ACTIVIDADES EN LAS ÁREAS CON VOCACIÓN ECOTURÍSTICA Y LA INTERPRETACIÓN DEL PATRIMONIO.</t>
  </si>
  <si>
    <t>https://community.secop.gov.co/Public/Tendering/OpportunityDetail/Index?noticeUID=CO1.NTC.3889415&amp;isFromPublicArea=True&amp;isModal=False</t>
  </si>
  <si>
    <t>005</t>
  </si>
  <si>
    <t>JAIR DANIEL AMAYA GÓMEZ</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</si>
  <si>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</si>
  <si>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SFF ISLA DE LA COROTA</t>
  </si>
  <si>
    <t>https://community.secop.gov.co/Public/Tendering/OpportunityDetail/Index?noticeUID=CO1.NTC.3977824&amp;isFromPublicArea=True&amp;isModal=False</t>
  </si>
  <si>
    <t>006</t>
  </si>
  <si>
    <t>OWER EDUARDO JURADO ARCINIEGAS</t>
  </si>
  <si>
    <t>PRESTACIÓN DE SERVICIOS PROFESIONALES PARA IMPLEMENTAR ALTERNATIVAS DE PRODUCCIÓN SOSTENIBLE EN LA ZONA DE INFLUENCIA Y APOYAR LAS LÍNEAS ESTRATÉGICAS PRIORIZADAS DEL PLAN DE MANEJO DEL SANTUARIO DE FLORA ISLA DE LA COROTA</t>
  </si>
  <si>
    <t>https://community.secop.gov.co/Public/Tendering/OpportunityDetail/Index?noticeUID=CO1.NTC.3978602&amp;isFromPublicArea=True&amp;isModal=False</t>
  </si>
  <si>
    <t>007</t>
  </si>
  <si>
    <t>LILI YASMIN FERNÁNDEZ HORMIGA</t>
  </si>
  <si>
    <t xml:space="preserve">PRESTACIÓN DE SERVICIOS PROFESIONALES PARA LA IMPLEMENTACIÓN Y ACTUALIZACIÓN DEL PLAN DE ORDENAMIENTO ECOTURÍSTICO POE Y RELACIONAMIENTO CON ACTORES PARA EL SF ISLA DE LA COROTA </t>
  </si>
  <si>
    <t>https://community.secop.gov.co/Public/Tendering/OpportunityDetail/Index?noticeUID=CO1.NTC.3978693&amp;isFromPublicArea=True&amp;isModal=False</t>
  </si>
  <si>
    <t>008</t>
  </si>
  <si>
    <t>MARÍA TERESA HERNÁNDEZ IBARRA</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</si>
  <si>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</si>
  <si>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 xml:space="preserve">PNN LAS HERMOSAS GLORIA VALENCIA DE CASTAÑO </t>
  </si>
  <si>
    <t>https://community.secop.gov.co/Public/Tendering/OpportunityDetail/Index?noticeUID=CO1.NTC.3979409&amp;isFromPublicArea=True&amp;isModal=False</t>
  </si>
  <si>
    <t>009</t>
  </si>
  <si>
    <t>ROLANDO MILEN GUERRERO PISTALA</t>
  </si>
  <si>
    <t>PRESTAR SERVICIOS PARA LA GESTIÓN EN LA IMPLEMENTACIÓN DEL PROTOCOLO DE PREVENCIÓN, MANEJO Y CONTROL DE LA ESPECIE INVASORA CROCOSMIA X CROSCOSMIFLORA, Y EL APOYO A LA GESTIÓN DE LAS LÍNEAS ESTRATÉGICAS DEL PLAN DE MANEJO DEL SF ISLA DE LA COROTA</t>
  </si>
  <si>
    <t>https://community.secop.gov.co/Public/Tendering/OpportunityDetail/Index?noticeUID=CO1.NTC.3982538&amp;isFromPublicArea=True&amp;isModal=False</t>
  </si>
  <si>
    <t>010</t>
  </si>
  <si>
    <t>CAROLINA ARENAS AGUDELO</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</si>
  <si>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</si>
  <si>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PNN LOS NEVADOS</t>
  </si>
  <si>
    <t>https://community.secop.gov.co/Public/Tendering/OpportunityDetail/Index?noticeUID=CO1.NTC.3995412&amp;isFromPublicArea=True&amp;isModal=False</t>
  </si>
  <si>
    <t>011</t>
  </si>
  <si>
    <t>RUBEN DARIO JOJOA CERON</t>
  </si>
  <si>
    <t>PRESTAR SERVICIOS PARA LA GESTIÓN EN LA IMPLEMENTACIÓN DEL PROTOCOLO DE PREVENCIÓN, VIGILANCIA Y CONTROL Y APOYO A LAS LÍNEAS ESTRATÉGICAS PRIORIZADAS EN EL PLAN DE MANEJO DEL SANTUARIO DE FLORA ISLA LA COROTA</t>
  </si>
  <si>
    <t>CEDIDO</t>
  </si>
  <si>
    <t>https://community.secop.gov.co/Public/Tendering/OpportunityDetail/Index?noticeUID=CO1.NTC.3991738&amp;isFromPublicArea=True&amp;isModal=False</t>
  </si>
  <si>
    <t>011 C</t>
  </si>
  <si>
    <t>CLEBER ELVER BETANCOURT ORTEGA</t>
  </si>
  <si>
    <t>012</t>
  </si>
  <si>
    <t>JUDITH ECHEVERRY ORTEGA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</si>
  <si>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</si>
  <si>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PNN CUEVA DE LOS GUÀCHAROS</t>
  </si>
  <si>
    <t>https://community.secop.gov.co/Public/Tendering/OpportunityDetail/Index?noticeUID=CO1.NTC.3991265&amp;isFromPublicArea=True&amp;isModal=False</t>
  </si>
  <si>
    <t>013</t>
  </si>
  <si>
    <t>LAURA XIMENA TRIANA QUINTERO</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</si>
  <si>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</si>
  <si>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PNN NEVADO DEL HUILA</t>
  </si>
  <si>
    <t>https://community.secop.gov.co/Public/Tendering/OpportunityDetail/Index?noticeUID=CO1.NTC.3991753&amp;isFromPublicArea=True&amp;isModal=False</t>
  </si>
  <si>
    <t>014</t>
  </si>
  <si>
    <t>SILVIA ELENA ESCUDERO MONTOYA</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</si>
  <si>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</si>
  <si>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PNN LAS ORQUIDEAS</t>
  </si>
  <si>
    <t>https://community.secop.gov.co/Public/Tendering/OpportunityDetail/Index?noticeUID=CO1.NTC.3992478&amp;isFromPublicArea=True&amp;isModal=False</t>
  </si>
  <si>
    <t>015</t>
  </si>
  <si>
    <t>TATIANA ÁLZATE MUÑOZ</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</si>
  <si>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</si>
  <si>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https://community.secop.gov.co/Public/Tendering/OpportunityDetail/Index?noticeUID=CO1.NTC.3992170&amp;isFromPublicArea=True&amp;isModal=False</t>
  </si>
  <si>
    <t>016</t>
  </si>
  <si>
    <t>MARIA CAMILA SOLANO CLAROS</t>
  </si>
  <si>
    <t>PRESTACIÓN DE SERVICIOS TÉCNICOS PARA EL SEGUIMIENTO DE PLAN DE NECESIDADES Y MATRICES PRIORIZADAS DE GESTIÓN INSTITUCIONAL DE LA DIRECCIÓN TERRITORIAL Y SUS ÁREAS ADSCRITAS</t>
  </si>
  <si>
    <t>https://community.secop.gov.co/Public/Tendering/OpportunityDetail/Index?noticeUID=CO1.NTC.3992584&amp;isFromPublicArea=True&amp;isModal=False</t>
  </si>
  <si>
    <t>017</t>
  </si>
  <si>
    <t>HEIDY CIFUENTES CARVAJAL</t>
  </si>
  <si>
    <t>PRESTAR SERVICIOS TÉCNICOS Y DE APOYO PARA LA EJECUCIÓN DEL PLAN DE MANEJO DEL SFF GALERAS EN LOS PROCESOS ADMINISTRATIVOS Y CONTRACTUALES QUE SE DERIVEN DE LA GESTIÓN DEL ÁREA PROTEGIDA FUNDAMENTALES PARA EL FORTALECIMIENTO DE LA CAPACIDAD INSTITUCIONAL.</t>
  </si>
  <si>
    <t>SFF GALERAS</t>
  </si>
  <si>
    <t>https://community.secop.gov.co/Public/Tendering/OpportunityDetail/Index?noticeUID=CO1.NTC.3997459&amp;isFromPublicArea=True&amp;isModal=False</t>
  </si>
  <si>
    <t>018</t>
  </si>
  <si>
    <t>ANGELICA RAQUEL CUENCA SALAZAR</t>
  </si>
  <si>
    <t>PRESTAR SERVICIOS TÉCNICOS Y DE APOYO PARA LA EJECUCIÓN DEL PLAN DE MANEJO DEL PNN TATAMÁ EN LOS PROCESOS ADMINISTRATIVOS Y CONTRACTUALES QUE SE DERIVEN DE LA GESTIÓN DEL ÁREA PROTEGIDA FUNDAMENTALES PARA EL FORTALECIMIENTO DE LA CAPACIDAD INSTITUCIONAL</t>
  </si>
  <si>
    <t>PNN TATAMÁ</t>
  </si>
  <si>
    <t>https://community.secop.gov.co/Public/Tendering/OpportunityDetail/Index?noticeUID=CO1.NTC.3997940&amp;isFromPublicArea=True&amp;isModal=False</t>
  </si>
  <si>
    <t>019</t>
  </si>
  <si>
    <t>MEILY VANESSA MARTINEZ MONTOYA</t>
  </si>
  <si>
    <t>https://community.secop.gov.co/Public/Tendering/OpportunityDetail/Index?noticeUID=CO1.NTC.3998227&amp;isFromPublicArea=True&amp;isModal=False</t>
  </si>
  <si>
    <t>020</t>
  </si>
  <si>
    <t>FELIPE ALBERTO BEDOYA ZULUAGA</t>
  </si>
  <si>
    <t>PRESTAR SERVICIOS PROFESIONALES A LA DIRECCIÓN TERRITORIAL ANDES OCCIDENTALES EN LA PLANIFICACIÓN E INICIO DE LA IMPLEMENTACIÓN DE ACTIVIDADES DE RESTAURACIÓN ECOLÓGICA PARTICIPATIVA Y SISTEMAS SOSTENIBLES PARA LA CONSERVACIÓN</t>
  </si>
  <si>
    <t>https://community.secop.gov.co/Public/Tendering/OpportunityDetail/Index?noticeUID=CO1.NTC.3999400&amp;isFromPublicArea=True&amp;isModal=False</t>
  </si>
  <si>
    <t>021</t>
  </si>
  <si>
    <t>LEYDER ORLANDO CHÁVEZ MEZA</t>
  </si>
  <si>
    <t>PRESTACIÓN DE SERVICIOS ASISTENCIALES EN LA IMPLEMENTACIÓN DEL PROTOCOLO PREVENCIÓN VIGILANCIA Y CONTROL CON ÉNFASIS EN EL SECTOR DE URCUNINA DEL SFF GALERAS.</t>
  </si>
  <si>
    <t>https://community.secop.gov.co/Public/Tendering/ContractNoticePhases/View?PPI=CO1.PPI.23227817&amp;isFromPublicArea=True&amp;isModal=False</t>
  </si>
  <si>
    <t>022</t>
  </si>
  <si>
    <t>OLMER HENRY TUTISTAR</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</si>
  <si>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</si>
  <si>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https://community.secop.gov.co/Public/Tendering/OpportunityDetail/Index?noticeUID=CO1.NTC.4001543&amp;isFromPublicArea=True&amp;isModal=False</t>
  </si>
  <si>
    <t>023</t>
  </si>
  <si>
    <t>LUIS CARLOS VILLANUEVA CEBALLOS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</si>
  <si>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</si>
  <si>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LIQUIDADO</t>
  </si>
  <si>
    <t>https://community.secop.gov.co/Public/Tendering/OpportunityDetail/Index?noticeUID=CO1.NTC.4001163&amp;isFromPublicArea=True&amp;isModal=False</t>
  </si>
  <si>
    <t>024</t>
  </si>
  <si>
    <t>CRISTIAN DAVID LOPEZ GUTIERREZ</t>
  </si>
  <si>
    <t>PRESTACIÓN DE SERVICIOS DE APOYO A LA GESTIÓN PARA LA IMPLEMENTACIÓN DEL PLAN DE MANEJO CON ÉNFASIS EN EL PROTOCOLO DE PREVENCIÓN, VIGILANCIA Y CONTROL, EN CUMPLIMIENTO DE LA SENTENCIA QUE DECLARÓ AL PNN LOS NEVADOS SUJETO DE DERECHOS.</t>
  </si>
  <si>
    <t>https://community.secop.gov.co/Public/Tendering/OpportunityDetail/Index?noticeUID=CO1.NTC.4002003&amp;isFromPublicArea=True&amp;isModal=False</t>
  </si>
  <si>
    <t>025</t>
  </si>
  <si>
    <t>JHONATAN HARVART LATORRE RODRIGUEZ</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</si>
  <si>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</si>
  <si>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https://community.secop.gov.co/Public/Tendering/OpportunityDetail/Index?noticeUID=CO1.NTC.4002610&amp;isFromPublicArea=True&amp;isModal=False</t>
  </si>
  <si>
    <t>026</t>
  </si>
  <si>
    <t>FREDY AYENDY VEGA CARO</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</si>
  <si>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</si>
  <si>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https://community.secop.gov.co/Public/Tendering/OpportunityDetail/Index?noticeUID=CO1.NTC.4003400&amp;isFromPublicArea=True&amp;isModal=False</t>
  </si>
  <si>
    <t>027</t>
  </si>
  <si>
    <t>YEIMY FABIOLA RINCON TORRES</t>
  </si>
  <si>
    <t xml:space="preserve"> 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</si>
  <si>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https://community.secop.gov.co/Public/Tendering/OpportunityDetail/Index?noticeUID=CO1.NTC.4008398&amp;isFromPublicArea=True&amp;isModal=False</t>
  </si>
  <si>
    <t>028</t>
  </si>
  <si>
    <t>NAZLY VIVIANA PARRA MANCO</t>
  </si>
  <si>
    <t>PRESTAR SERVICIOS TÉCNICOS Y DE APOYO AL DESARROLLO DE LOS PROCESOS DE PAGOS Y DE SELECCIÓN EN LAS ETAPAS PRECONTRACTUAL, CONTRACTUAL Y POST CONTRACTUAL ENMARCADAS EN EL FORTALECIMIENTO A LA CAPACIDAD INSTITUCIONAL</t>
  </si>
  <si>
    <t>https://community.secop.gov.co/Public/Tendering/OpportunityDetail/Index?noticeUID=CO1.NTC.4010881&amp;isFromPublicArea=True&amp;isModal=False</t>
  </si>
  <si>
    <t>029</t>
  </si>
  <si>
    <t>DIEGO BERNARDO ESCOVAR PARRA</t>
  </si>
  <si>
    <t>https://community.secop.gov.co/Public/Tendering/OpportunityDetail/Index?noticeUID=CO1.NTC.4012338&amp;isFromPublicArea=True&amp;isModal=False</t>
  </si>
  <si>
    <t>029 C</t>
  </si>
  <si>
    <t>DANNY FRANCISCO GUTIERREZ RIVILLAS</t>
  </si>
  <si>
    <t>030</t>
  </si>
  <si>
    <t>LISSETH VIVIANA MUÑOZ MUÑOZ</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</si>
  <si>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</si>
  <si>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PNN CVDJC</t>
  </si>
  <si>
    <t>https://community.secop.gov.co/Public/Tendering/OpportunityDetail/Index?noticeUID=CO1.NTC.4012681&amp;isFromPublicArea=True&amp;isModal=False</t>
  </si>
  <si>
    <t>031</t>
  </si>
  <si>
    <t>ANGELA MARIA MARTINEZ CABRERA</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</si>
  <si>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</si>
  <si>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PNN PURACÉ</t>
  </si>
  <si>
    <t>https://community.secop.gov.co/Public/Tendering/OpportunityDetail/Index?noticeUID=CO1.NTC.4020676&amp;isFromPublicArea=True&amp;isModal=False</t>
  </si>
  <si>
    <t>032</t>
  </si>
  <si>
    <t>ROBINSON ARMANDO CRUZ APACHE</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</si>
  <si>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</si>
  <si>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https://community.secop.gov.co/Public/Tendering/OpportunityDetail/Index?noticeUID=CO1.NTC.4021721&amp;isFromPublicArea=True&amp;isModal=False</t>
  </si>
  <si>
    <t>033</t>
  </si>
  <si>
    <t>SILVIA ESPERANZA MANJARRES ANGEL</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</si>
  <si>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</si>
  <si>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https://community.secop.gov.co/Public/Tendering/OpportunityDetail/Index?noticeUID=CO1.NTC.4028452&amp;isFromPublicArea=True&amp;isModal=False</t>
  </si>
  <si>
    <t>034</t>
  </si>
  <si>
    <t>ARFAIRTH TRUJILLO PERDOMO</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</si>
  <si>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</si>
  <si>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https://community.secop.gov.co/Public/Tendering/OpportunityDetail/Index?noticeUID=CO1.NTC.4029445&amp;isFromPublicArea=True&amp;isModal=False</t>
  </si>
  <si>
    <t>035</t>
  </si>
  <si>
    <t>JUAN BERNARDO DE LA CRUZ DUQUE</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</si>
  <si>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</si>
  <si>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https://community.secop.gov.co/Public/Tendering/OpportunityDetail/Index?noticeUID=CO1.NTC.4049862&amp;isFromPublicArea=True&amp;isModal=False</t>
  </si>
  <si>
    <t>035 C</t>
  </si>
  <si>
    <t>JORGE WILNNER MURILLO BEDOYA</t>
  </si>
  <si>
    <t>036</t>
  </si>
  <si>
    <t>JUAN SEBASTIAN SAENZ MENESES</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</si>
  <si>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</si>
  <si>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https://community.secop.gov.co/Public/Tendering/OpportunityDetail/Index?noticeUID=CO1.NTC.4032349&amp;isFromPublicArea=True&amp;isModal=False</t>
  </si>
  <si>
    <t>036 C</t>
  </si>
  <si>
    <t>MARIA PAULA HUERGO MOTTA</t>
  </si>
  <si>
    <t>037</t>
  </si>
  <si>
    <t>RONALD LEONARDO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</si>
  <si>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</si>
  <si>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https://community.secop.gov.co/Public/Tendering/OpportunityDetail/Index?noticeUID=CO1.NTC.4033138&amp;isFromPublicArea=True&amp;isModal=False</t>
  </si>
  <si>
    <t>037 C</t>
  </si>
  <si>
    <t>EDNA CATALINA FLOR DIAZ</t>
  </si>
  <si>
    <t>038</t>
  </si>
  <si>
    <t>GUILLERMO ALFONSO VIVAS MUÑOZ</t>
  </si>
  <si>
    <t xml:space="preserve">PRESTACIÓN DE SERVICIOS TÉCNICOS DE APOYO EN LA VALORACIÓN SOCIAL, LA CONSERVACIÓN EN LA ZONA DE INFLUENCIA DEL PNN COMPLEJO VOLCÁNICO DOÑA JUANA CASCABEL </t>
  </si>
  <si>
    <t>https://community.secop.gov.co/Public/Tendering/OpportunityDetail/Index?noticeUID=CO1.NTC.4031073&amp;isFromPublicArea=True&amp;isModal=False</t>
  </si>
  <si>
    <t>039</t>
  </si>
  <si>
    <t>LUDY MILENA VIA</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</si>
  <si>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</si>
  <si>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https://community.secop.gov.co/Public/Tendering/OpportunityDetail/Index?noticeUID=CO1.NTC.4031648&amp;isFromPublicArea=True&amp;isModal=False</t>
  </si>
  <si>
    <t>039C</t>
  </si>
  <si>
    <t>LEIMAR GUTIERREZ VARGAS</t>
  </si>
  <si>
    <t>040</t>
  </si>
  <si>
    <t>DIANA CAROLINA NIEVES VARGAS</t>
  </si>
  <si>
    <t>PRESTAR LOS SERVICIOS PROFESIONALES PARA IMPLEMENTAR LOS PROCESOS DE RESTAURACIÓN AL INTERIOR DEL PNN LAS ORQUÍDEAS</t>
  </si>
  <si>
    <t>https://community.secop.gov.co/Public/Tendering/OpportunityDetail/Index?noticeUID=CO1.NTC.4032646&amp;isFromPublicArea=True&amp;isModal=False</t>
  </si>
  <si>
    <t>041</t>
  </si>
  <si>
    <t>NESTOR OSVALDO COSSIO MONTOYA</t>
  </si>
  <si>
    <t xml:space="preserve">PRESTAR LOS SERVICIOS DE APOYO A LA GESTIÓN, PARA LA IMPLEMENTACIÓN DEL PROGRAMA DE MONITOREO DE LOS VOC DEL PNN LAS ORQUÍDEAS. 
</t>
  </si>
  <si>
    <t>https://community.secop.gov.co/Public/Tendering/OpportunityDetail/Index?noticeUID=CO1.NTC.4039069&amp;isFromPublicArea=True&amp;isModal=False</t>
  </si>
  <si>
    <t>042</t>
  </si>
  <si>
    <t>FREYDER DOMINICO ECHAVARRIA</t>
  </si>
  <si>
    <t xml:space="preserve">PRESTAR LOS SERVICIOS TÉCNICOS Y DE APOYO A LA GESTIÓN EN LOS PROCESOS DE ESTRATEGIAS ESPECIALES DE MANEJO EN EL MARCO DE LA CONSULTA PREVIA CONFORME A LAS METAS DEL AP </t>
  </si>
  <si>
    <t>https://community.secop.gov.co/Public/Tendering/OpportunityDetail/Index?noticeUID=CO1.NTC.4039926&amp;isFromPublicArea=True&amp;isModal=False</t>
  </si>
  <si>
    <t>043</t>
  </si>
  <si>
    <t>DORA AMPARO ATILLO PERDOMO</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</si>
  <si>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</si>
  <si>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https://community.secop.gov.co/Public/Tendering/OpportunityDetail/Index?noticeUID=CO1.NTC.4042801&amp;isFromPublicArea=True&amp;isModal=False</t>
  </si>
  <si>
    <t>044</t>
  </si>
  <si>
    <t>YEFERSON JIMENEZ BARRERA</t>
  </si>
  <si>
    <t>PRESTACIÓN DE SERVICIOS DE APOYO A LA GESTIÓN DE LA PREVENCIÓN, CONTROL Y VIGILANCIA Y EL APOYO EN LA IMPLEMENTACIÓN DEL PLAN DE MANTENIMIENTOS PREVENTIVOS Y CORRECTIVOS DEL PNN CUEVA DE LOS GUACHAROS.</t>
  </si>
  <si>
    <t>https://community.secop.gov.co/Public/Tendering/OpportunityDetail/Index?noticeUID=CO1.NTC.4049612&amp;isFromPublicArea=True&amp;isModal=False</t>
  </si>
  <si>
    <t>045</t>
  </si>
  <si>
    <t>LUIS ALFONSO POPAYAN ZAMBRANO</t>
  </si>
  <si>
    <t xml:space="preserve">PRESTACIÓN DE SERVICIOS ASISTENCIALES EN LA IMPLEMENTACIÓN DEL PROTOCOLO PREVENCIÓN VIGILANCIA Y CONTROL Y ECOTURISMO CON ÉNFASIS EN EL SECTOR DE TELPIS DEL SFF GALERAS 
</t>
  </si>
  <si>
    <t>https://community.secop.gov.co/Public/Tendering/OpportunityDetail/Index?noticeUID=CO1.NTC.4048886&amp;isFromPublicArea=True&amp;isModal=False</t>
  </si>
  <si>
    <t>046</t>
  </si>
  <si>
    <t>ANGUIE NATALIA PEREZ GONZALEZ</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</si>
  <si>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</si>
  <si>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https://community.secop.gov.co/Public/Tendering/OpportunityDetail/Index?noticeUID=CO1.NTC.4049766&amp;isFromPublicArea=True&amp;isModal=False</t>
  </si>
  <si>
    <t>047</t>
  </si>
  <si>
    <t>LUIS CARLOS BAILARIN BAILARIN</t>
  </si>
  <si>
    <t xml:space="preserve">PRESTAR SERVICIOS DE APOYO A LA GESTIÓN EN EL PNN LAS ORQUÍDEAS, PARA LA IMPLEMENTACIÓN DEL PROGRAMA DE EEM EN EL MARCO DE LA CONSULTA PREVIA, PRINCIPALMENTE EN EL RESGUARDO INDÍGENA CHAQUENODÁ DEL MUNICIPIO DE FRONTINO. </t>
  </si>
  <si>
    <t>https://community.secop.gov.co/Public/Tendering/OpportunityDetail/Index?noticeUID=CO1.NTC.4057496&amp;isFromPublicArea=True&amp;isModal=False</t>
  </si>
  <si>
    <t>048</t>
  </si>
  <si>
    <t>JAIME ARMANDO RAMOS VALENCIA</t>
  </si>
  <si>
    <t>PRESTACIÓN DE SERVICIOS TÉCNICOS EN LA IMPLEMENTACIÓN Y SEGUIMIENTO DE LA ESTRATEGIA DE RESTAURACIÓN ECOLÓGICA EN EL SECTOR ZAVA - SANDONÁ Y EL PROTOCOLO DE PREVENCIÓN, CONTROL Y VIGILANCIA DEL SFF GALERAS</t>
  </si>
  <si>
    <t>98.215.251.</t>
  </si>
  <si>
    <t>https://community.secop.gov.co/Public/Tendering/OpportunityDetail/Index?noticeUID=CO1.NTC.4049873&amp;isFromPublicArea=True&amp;isModal=False</t>
  </si>
  <si>
    <t>049</t>
  </si>
  <si>
    <t>MARY RAQUEL NARVÁEZ TABLA</t>
  </si>
  <si>
    <t xml:space="preserve"> 
PRESTACIÓN DE SERVICIOS ASISTENCIALES DE APOYO AL SFF GALERAS EN EL DESARROLLO DE ACTIVIDADES DE ARCHIVO, ATENCIÓN AL USUARIO, INFORMES DE COMBUSTIBLE, REPORTE DE SALIDA DE VEHÍCULOS Y DEMÁS PROCESOS ADMINISTRATIVOS PROPIOS DEL SFF GALERAS 
</t>
  </si>
  <si>
    <t>https://community.secop.gov.co/Public/Tendering/OpportunityDetail/Index?noticeUID=CO1.NTC.4051437&amp;isFromPublicArea=True&amp;isModal=False</t>
  </si>
  <si>
    <t>050</t>
  </si>
  <si>
    <t>OSCAR ANDRÉS RODRÍGUEZ CORDOBA</t>
  </si>
  <si>
    <t>PRESTACIÓN DE SERVICIOS ASISTENCIALES EN LA IMPLEMENTACIÓN DEL PROTOCOLO PREVENCIÓN VIGILANCIA Y CONTROL Y ECOTURISMO CON ÉNFASIS EN EL SECTOR DE TELPIS DEL SFF GALERAS</t>
  </si>
  <si>
    <t>https://community.secop.gov.co/Public/Tendering/OpportunityDetail/Index?noticeUID=CO1.NTC.4057850&amp;isFromPublicArea=True&amp;isModal=False</t>
  </si>
  <si>
    <t>051</t>
  </si>
  <si>
    <t>PAULA MARCELA RAMOS BETANCUR</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</si>
  <si>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</si>
  <si>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SFF OTÚN QUIMBAYA</t>
  </si>
  <si>
    <t>https://community.secop.gov.co/Public/Tendering/OpportunityDetail/Index?noticeUID=CO1.NTC.4050017&amp;isFromPublicArea=True&amp;isModal=False</t>
  </si>
  <si>
    <t>052</t>
  </si>
  <si>
    <t>JAIRO ALBERTO NAVARRO INSUASTY</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</si>
  <si>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</si>
  <si>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https://community.secop.gov.co/Public/Tendering/OpportunityDetail/Index?noticeUID=CO1.NTC.4051038&amp;isFromPublicArea=True&amp;isModal=False</t>
  </si>
  <si>
    <t>053</t>
  </si>
  <si>
    <t>BEATRIZ ELENA GIRALDO MONTOYA</t>
  </si>
  <si>
    <t xml:space="preserve">PRESTAR LOS SERVICIOS DE APOYO A LA GESTIÓN PARA LA IMPLEMENTACIÓN DE ACTIVIDADES DE RESTAURACIÓN AL INTERIOR DEL PNN LAS ORQUÍDEAS Y EN SU ZONA ALEDAÑA, PRINCIPALMENTE EN EL SECTOR VENADOS (MUNICIPIO DE FRONTINO). </t>
  </si>
  <si>
    <t>https://community.secop.gov.co/Public/Tendering/OpportunityDetail/Index?noticeUID=CO1.NTC.4057928&amp;isFromPublicArea=True&amp;isModal=False</t>
  </si>
  <si>
    <t>054</t>
  </si>
  <si>
    <t>JUAN DIEGO GUARIN ARISTIZABAL</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</si>
  <si>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</si>
  <si>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https://community.secop.gov.co/Public/Tendering/OpportunityDetail/Index?noticeUID=CO1.NTC.4058978&amp;isFromPublicArea=True&amp;isModal=False</t>
  </si>
  <si>
    <t>055</t>
  </si>
  <si>
    <t>FAVER DIOMAR JIMENEZ ANACONA</t>
  </si>
  <si>
    <t>PRESTACIÓN DE SERVICIOS TÉCNICOS PARA LA IMPLEMENTACIÓN DE LA ESTRATEGIA DE RESTAURACIÓN ECOLÓGICA PARTICIPATIVA EN EL PNN PURACÉ</t>
  </si>
  <si>
    <t>https://community.secop.gov.co/Public/Tendering/OpportunityDetail/Index?noticeUID=CO1.NTC.4073602&amp;isFromPublicArea=True&amp;isModal=False</t>
  </si>
  <si>
    <t>056</t>
  </si>
  <si>
    <t>DIEGO ANDRES BORRERO SILVA</t>
  </si>
  <si>
    <t>PRESTACIÓN DE SERVICIOS PROFESIONALES PARA LA IMPLEMENTACIÓN DEL PLAN DE MANEJO Y EL PLAN ESPECIAL DE PROTECCIÓN DEL PNN LAS HERMOSAS, CON ÉNFASIS EN LA POLÍTICA SINAP Y ORDENAMIENTO TERRITORIAL.</t>
  </si>
  <si>
    <t>https://community.secop.gov.co/Public/Tendering/OpportunityDetail/Index?noticeUID=CO1.NTC.4074024&amp;isFromPublicArea=True&amp;isModal=False</t>
  </si>
  <si>
    <t>057</t>
  </si>
  <si>
    <t>STEPHANI RAMOS TORRES</t>
  </si>
  <si>
    <t>PRESTACIÓN DE SERVICIOS TÉCNICOS EN EL DESARROLLO DEL EJERCICIO DE LA AUTORIDAD AMBIENTAL CON ÉNFASIS EN EL PROCEDIMIENTO SANCIONATORIO ADMINISTRATIVO DE CARÁCTER AMBIENTAL, EN CUMPLIMIENTO DE LA SENTENCIA QUE DECLARÓ AL PNN LOS NEVADOS SUJETO DE DERECHOS.</t>
  </si>
  <si>
    <t>https://community.secop.gov.co/Public/Tendering/OpportunityDetail/Index?noticeUID=CO1.NTC.4058903&amp;isFromPublicArea=True&amp;isModal=False</t>
  </si>
  <si>
    <t>058</t>
  </si>
  <si>
    <t>MILLER ARLEY PEREZ GUISAO</t>
  </si>
  <si>
    <t>PRESTAR LOS SERVICIOS DE APOYO A LA GESTIÓN PARA LA IMPLEMENTACIÓN DE ACTIVIDADES DE RESTAURACIÓN AL INTERIOR DEL PNN LAS ORQUÍDEAS Y EN SU ZONA ALEDAÑA, PRINCIPALMENTE EN LA VEREDA CALLES (MUNICIPIO DE URRAO).</t>
  </si>
  <si>
    <t>1.OO7.316.222</t>
  </si>
  <si>
    <t>https://community.secop.gov.co/Public/Tendering/OpportunityDetail/Index?noticeUID=CO1.NTC.4058962&amp;isFromPublicArea=True&amp;isModal=False</t>
  </si>
  <si>
    <t>059</t>
  </si>
  <si>
    <t>JOSE JACOBO MONTOYA OSORIO</t>
  </si>
  <si>
    <t>PRESTAR LOS SERVICIOS DE APOYO A LA GESTIÓN PARA LA IMPLEMENTACIÓN DE ACTIVIDADES DE RESTAURACIÓN AL INTERIOR DEL PNN LAS ORQUÍDEAS Y EN SU ZONA ALEDAÑA, PRINCIPALMENTE EN EL SECTOR CRUCES (MUNICIPIO DE URRAO).</t>
  </si>
  <si>
    <t>1.OO1.763.658</t>
  </si>
  <si>
    <t>https://community.secop.gov.co/Public/Tendering/OpportunityDetail/Index?noticeUID=CO1.NTC.4059100&amp;isFromPublicArea=True&amp;isModal=False</t>
  </si>
  <si>
    <t>060</t>
  </si>
  <si>
    <t>JOSE ALIRIO DURANGO VARGAS</t>
  </si>
  <si>
    <t>PRESTAR LOS SERVICIOS DE APOYO A LA GESTIÓN PARA LA IMPLEMENTACIÓN DE ACTIVIDADES DE RESTAURACIÓN AL INTERIOR DEL PNN LAS ORQUÍDEAS Y EN SU ZONA ALEDAÑA, PRINCIPALMENTE EN EL SECTOR VENADOS (MUNICIPIO DE FRONTINO).</t>
  </si>
  <si>
    <t>https://community.secop.gov.co/Public/Tendering/OpportunityDetail/Index?noticeUID=CO1.NTC.4059538&amp;isFromPublicArea=True&amp;isModal=False</t>
  </si>
  <si>
    <t>061</t>
  </si>
  <si>
    <t>ANGELA JISED ARANGO CRUZ</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</si>
  <si>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</si>
  <si>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https://community.secop.gov.co/Public/Tendering/OpportunityDetail/Index?noticeUID=CO1.NTC.4061052&amp;isFromPublicArea=True&amp;isModal=False</t>
  </si>
  <si>
    <t>062</t>
  </si>
  <si>
    <t>ELISABET MONTOYA OSORIO</t>
  </si>
  <si>
    <t>https://community.secop.gov.co/Public/Tendering/OpportunityDetail/Index?noticeUID=CO1.NTC.4060579&amp;isFromPublicArea=True&amp;isModal=False</t>
  </si>
  <si>
    <t>063</t>
  </si>
  <si>
    <t>EDGAR RODRIGO BUESAQUILLO MUÑOZ</t>
  </si>
  <si>
    <t xml:space="preserve">PRESTACIÓN DE SERVICIOS ASISTENCIALES Y DE APOYO PARA REALIZAR LAS LABORES OPERATIVAS EN LA IMPLEMENTACIÓN DE ACCIONES DE RESTAURACIÓN EN CADA SECTOR PRIORIZADO DEL PNN COMPLEJO VOLCÁNICO DOÑA JUANA CASCABEL </t>
  </si>
  <si>
    <t>https://community.secop.gov.co/Public/Tendering/OpportunityDetail/Index?noticeUID=CO1.NTC.4059568&amp;isFromPublicArea=True&amp;isModal=False</t>
  </si>
  <si>
    <t>064</t>
  </si>
  <si>
    <t>JOSÉ EDUARDO BOTINA RANGEL</t>
  </si>
  <si>
    <t>https://community.secop.gov.co/Public/Tendering/OpportunityDetail/Index?noticeUID=CO1.NTC.4060058&amp;isFromPublicArea=True&amp;isModal=False</t>
  </si>
  <si>
    <t>065</t>
  </si>
  <si>
    <t>FREDY ALEXANDER PATIÑO CORTÉS</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</si>
  <si>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</si>
  <si>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PNN SELVA DE FLORENCIA</t>
  </si>
  <si>
    <t>https://community.secop.gov.co/Public/Tendering/OpportunityDetail/Index?noticeUID=CO1.NTC.4059001&amp;isFromPublicArea=True&amp;isModal=False</t>
  </si>
  <si>
    <t>066</t>
  </si>
  <si>
    <t>WILSON OSWALDO ESTRELLA VILLOTA</t>
  </si>
  <si>
    <t xml:space="preserve">PRESTACIÓN DE SERVICIOS ASISTENCIALES EN LA IMPLEMENTACIÓN DEL PROTOCOLO PREVENCIÓN VIGILANCIA Y CONTROL CON ÉNFASIS EN EL SECTOR DE CONSACA DEL SFF GALERAS 
</t>
  </si>
  <si>
    <t>https://community.secop.gov.co/Public/Tendering/OpportunityDetail/Index?noticeUID=CO1.NTC.4059083&amp;isFromPublicArea=True&amp;isModal=False</t>
  </si>
  <si>
    <t>067</t>
  </si>
  <si>
    <t>JAVIER ALONSO SERNA URREGO</t>
  </si>
  <si>
    <t xml:space="preserve">PRESTAR SERVICIOS TÉCNICOS PARA APOYAR EL DESARROLLO DE PROCESOS DE RESTAURACIÓN AL INTERIOR DEL PNN LAS ORQUÍDEAS, PRINCIPALMENTE EN EL SECTOR DE VENADOS, MUNICIPIO DE FRONTINO. 
</t>
  </si>
  <si>
    <t>15.486.368.</t>
  </si>
  <si>
    <t>https://community.secop.gov.co/Public/Tendering/OpportunityDetail/Index?noticeUID=CO1.NTC.4063554&amp;isFromPublicArea=True&amp;isModal=False</t>
  </si>
  <si>
    <t>068</t>
  </si>
  <si>
    <t>JOSE HILARIO CARTAGENA CASTRO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</si>
  <si>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</si>
  <si>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https://community.secop.gov.co/Public/Tendering/OpportunityDetail/Index?noticeUID=CO1.NTC.4066068&amp;isFromPublicArea=True&amp;isModal=False</t>
  </si>
  <si>
    <t>069</t>
  </si>
  <si>
    <t>GUSTAVO ADOLFO PISSO FLOREZ</t>
  </si>
  <si>
    <t>PRESTACIÓN DE SERVICIOS PROFESIONALES PARA LA IMPLEMENTACIÓN DEL PROGRAMA DE MONITOREO E INVESTIGACIÓN DE LOS VALORES OBJETO DE CONSERVACIÓN DEL PARQUE NACIONAL NATURAL PURACÉ</t>
  </si>
  <si>
    <t>070</t>
  </si>
  <si>
    <t>PATRICIA PINO LORENZANA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</si>
  <si>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</si>
  <si>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https://community.secop.gov.co/Public/Tendering/OpportunityDetail/Index?noticeUID=CO1.NTC.4066151&amp;isFromPublicArea=True&amp;isModal=False</t>
  </si>
  <si>
    <t>071</t>
  </si>
  <si>
    <t>YANITH SULEIMA RENTERÍA ARAGÓN</t>
  </si>
  <si>
    <t xml:space="preserve">PRESTACIÓN DE SERVICIOS ASISTENCIALES DEL PNN TATAMÁ PARA EL SEGUIMIENTO A LOS PLANES DE TRABAJO SUSCRITOS CON LAS COMUNIDADES ÉTNICAS EN ZONA DE COLINDANCIA DEL ÁREA PROTEGIDA EN LA CUENCA ALTA DEL RÍO SAN JUAN. </t>
  </si>
  <si>
    <t>https://community.secop.gov.co/Public/Tendering/OpportunityDetail/Index?noticeUID=CO1.NTC.4066725&amp;isFromPublicArea=True&amp;isModal=False</t>
  </si>
  <si>
    <t>072</t>
  </si>
  <si>
    <t>YOMELQUIN ÁLVAREZ MONTOYA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</si>
  <si>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</si>
  <si>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https://community.secop.gov.co/Public/Tendering/OpportunityDetail/Index?noticeUID=CO1.NTC.4067146&amp;isFromPublicArea=True&amp;isModal=False</t>
  </si>
  <si>
    <t>073</t>
  </si>
  <si>
    <t>JESUS DAVID DIAZ IMBACHI</t>
  </si>
  <si>
    <t xml:space="preserve">PRESTACIÓN DE SERVICIOS PROFESIONALES PARA DESARROLLAR PROCESOS DE EDUCACIÓN AMBIENTAL AL INTERIOR DEL PNN CUEVA DE LOS GUÁCHAROS Y EN SU ZONA ALEDAÑA. 
</t>
  </si>
  <si>
    <t>https://community.secop.gov.co/Public/Tendering/OpportunityDetail/Index?noticeUID=CO1.NTC.4067775&amp;isFromPublicArea=True&amp;isModal=False</t>
  </si>
  <si>
    <t>074</t>
  </si>
  <si>
    <t>ELISA MARIA MORENO ORTIZ</t>
  </si>
  <si>
    <t>PRESTACIÓN DE SERVICIOS PROFESIONALES PARA LA ACTUALIZACIÓN E IMPLEMENTACIÓN DEL PLAN DE ORDENAMIENTO ECOTURISTICO DEL SANTUARIO DE FAUNA Y FLORA OTÚN QUIMBAYA.</t>
  </si>
  <si>
    <t>https://community.secop.gov.co/Public/Tendering/OpportunityDetail/Index?noticeUID=CO1.NTC.4072626&amp;isFromPublicArea=True&amp;isModal=False</t>
  </si>
  <si>
    <t>075</t>
  </si>
  <si>
    <t>GUSTAVO ADOLFO PAPAMIJA</t>
  </si>
  <si>
    <t xml:space="preserve">PRESTAR DE SERVICIOS DE APOYO A LA GESTIÓN PARA LA IMPLEMENTACIÓN DE LA ESTRATEGIA DE PREVENCIÓN, VIGILANCIA Y CONTROL DE LOS ECOSISTEMAS DE PÁRAMO EN LOS SECTORES DE MANEJO DEFINIDOS EN EL PNN PURACÉ </t>
  </si>
  <si>
    <t>https://community.secop.gov.co/Public/Tendering/OpportunityDetail/Index?noticeUID=CO1.NTC.4074369&amp;isFromPublicArea=True&amp;isModal=False</t>
  </si>
  <si>
    <t>076</t>
  </si>
  <si>
    <t>YESICA MANUELA DURANGO LONDOÑO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</si>
  <si>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</si>
  <si>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https://community.secop.gov.co/Public/Tendering/OpportunityDetail/Index?noticeUID=CO1.NTC.4073933&amp;isFromPublicArea=True&amp;isModal=False</t>
  </si>
  <si>
    <t>077</t>
  </si>
  <si>
    <t>JUAN CARLOS NARVÁEZ ARMERO</t>
  </si>
  <si>
    <t>PRESTACIÓN DE SERVICIOS ASISTENCIALES EN LA IMPLEMENTACIÓN DEL PROTOCOLO PREVENCIÓN VIGILANCIA Y CONTROL CON ÉNFASIS EN EL SECTOR DE LAGUNA NEGRA DEL SFF GALERAS</t>
  </si>
  <si>
    <t>https://community.secop.gov.co/Public/Tendering/OpportunityDetail/Index?noticeUID=CO1.NTC.4082354&amp;isFromPublicArea=True&amp;isModal=False</t>
  </si>
  <si>
    <t>078</t>
  </si>
  <si>
    <t>JAIDER PINO LORENZANA</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</si>
  <si>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</si>
  <si>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https://community.secop.gov.co/Public/Tendering/OpportunityDetail/Index?noticeUID=CO1.NTC.4073963&amp;isFromPublicArea=True&amp;isModal=False</t>
  </si>
  <si>
    <t>079</t>
  </si>
  <si>
    <t>LUISA FERNANDA TRUJILLO PENAGOS</t>
  </si>
  <si>
    <t xml:space="preserve">PRESTAR LOS SERVICIOS PROFESIONALES PARA IMPLEMENTAR LA ESTRATEGIA DE RESTAURACIÓN DEL PNN LAS ORQUÍDEAS, PRINCIPALMENTE EN LA VEREDA CALLES, MUNICIPIO DE URRAO. </t>
  </si>
  <si>
    <t>https://community.secop.gov.co/Public/Tendering/OpportunityDetail/Index?noticeUID=CO1.NTC.4074818&amp;isFromPublicArea=True&amp;isModal=False</t>
  </si>
  <si>
    <t>080</t>
  </si>
  <si>
    <t>CARLOS ANDRÉS BLANCO GONZÁLEZ</t>
  </si>
  <si>
    <t xml:space="preserve">PRESTACIÓN DE SERVICIOS TÉCNICOS PARA LA GESTIÓN DEL PORTAFOLIO DE INVESTIGACIONES, PROGRAMA DE MONITOREO Y DE APOYO EN LA IMPLEMENTACIÓN DEL PLAN ORDENAMIENTO ECOTURÍSTICO (POE) EN EL PARQUE NACIONAL NATURAL CUEVA DE LOS GUACHAROS </t>
  </si>
  <si>
    <t>https://community.secop.gov.co/Public/Tendering/OpportunityDetail/Index?noticeUID=CO1.NTC.4075213&amp;isFromPublicArea=True&amp;isModal=False</t>
  </si>
  <si>
    <t>081</t>
  </si>
  <si>
    <t>EDILSON EMIRO GOMEZ GUAMANGA</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</si>
  <si>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</si>
  <si>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https://community.secop.gov.co/Public/Tendering/OpportunityDetail/Index?noticeUID=CO1.NTC.4082244&amp;isFromPublicArea=True&amp;isModal=False</t>
  </si>
  <si>
    <t>082</t>
  </si>
  <si>
    <t>JOSELITO CARUPIA BAILARIN</t>
  </si>
  <si>
    <t>PRESTAR SERVICIOS DE APOYO A LA GESTIÓN EN EL PNN LAS ORQUÍDEAS, PARA LA IMPLEMENTACIÓN DEL PROGRAMA DE EEM EN EL MARCO DE LA CONSULTA PREVIA, PRINCIPALMENTE EN EL RESGUARDO INDÍGENA VALLE DE PÉRDIDAS DEL MUNICIPIO DE URRAO.</t>
  </si>
  <si>
    <t>15.486.505.</t>
  </si>
  <si>
    <t>https://community.secop.gov.co/Public/Tendering/OpportunityDetail/Index?noticeUID=CO1.NTC.4082001&amp;isFromPublicArea=True&amp;isModal=False</t>
  </si>
  <si>
    <t>083</t>
  </si>
  <si>
    <t>JAVIER DUVAN URREGO MONTOYA</t>
  </si>
  <si>
    <t xml:space="preserve">PRESTACIÓN DE SERVICIOS PROFESIONALES PARA DESARROLLAR PROCESOS DE EDUCACIÓN AMBIENTAL Y RELACIONAMIENTO CON ACTORES, AL INTERIOR DEL PNN LAS ORQUÍDEAS Y EN SU ZONA ALEDAÑA. </t>
  </si>
  <si>
    <t>https://community.secop.gov.co/Public/Tendering/OpportunityDetail/Index?noticeUID=CO1.NTC.4083408&amp;isFromPublicArea=True&amp;isModal=False</t>
  </si>
  <si>
    <t>084</t>
  </si>
  <si>
    <t>JUAN BAUTISTA BOLAÑOS NARVAEZ</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</si>
  <si>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</si>
  <si>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https://community.secop.gov.co/Public/Tendering/OpportunityDetail/Index?noticeUID=CO1.NTC.4089505&amp;isFromPublicArea=True&amp;isModal=False</t>
  </si>
  <si>
    <t>085</t>
  </si>
  <si>
    <t>WILSON DE JESUS JIMENEZ</t>
  </si>
  <si>
    <t>PRESTACIÓN DE SERVICIOS DE APOYO A LA GESTIÓN PARA PREVENCIÓN, VIGILANCIA Y CONTROL EN COORDINACIÓN CON AS COMUNIDADES ÉTNICAS EN LOS SECTORES DE MANEJO DEFINIDOS EN EL PNN PURACE</t>
  </si>
  <si>
    <t>https://community.secop.gov.co/Public/Tendering/OpportunityDetail/Index?noticeUID=CO1.NTC.4098526&amp;isFromPublicArea=True&amp;isModal=False</t>
  </si>
  <si>
    <t>086</t>
  </si>
  <si>
    <t>YENNY CAROLINA CASTAÑEDA CRUZ</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</si>
  <si>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</si>
  <si>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https://community.secop.gov.co/Public/Tendering/OpportunityDetail/Index?noticeUID=CO1.NTC.4113938&amp;isFromPublicArea=True&amp;isModal=False</t>
  </si>
  <si>
    <t>087</t>
  </si>
  <si>
    <t>KAREN DAYANA MATABANCHOY CHITAN</t>
  </si>
  <si>
    <t>PRESTACIÓN DE SERVICIOS DE APOYO A LA GESTIÓN PARA LA IMPLEMENTACIÓN DE LA ESTRATEGIA DE RESTAURACIÓN ECOLÓGICA PARTICIPATIVA EN EL PNN PURACÉ</t>
  </si>
  <si>
    <t>https://community.secop.gov.co/Public/Tendering/OpportunityDetail/Index?noticeUID=CO1.NTC.4113879&amp;isFromPublicArea=True&amp;isModal=False</t>
  </si>
  <si>
    <t>088</t>
  </si>
  <si>
    <t>MAGALY LUCIA NARVAEZ BOLAÑOS</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</si>
  <si>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</si>
  <si>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https://community.secop.gov.co/Public/Tendering/OpportunityDetail/Index?noticeUID=CO1.NTC.4114743&amp;isFromPublicArea=True&amp;isModal=False</t>
  </si>
  <si>
    <t>089</t>
  </si>
  <si>
    <t>JULIANA MAYA RIVERA</t>
  </si>
  <si>
    <t>PRESTACIÓN DE SERVICIOS PROFESIONALES EN LA IMPLEMENTACIÓN DE LA ESTRATEGIA DE RESTAURACIÓN ECOLÓGICA DEL SFF GALERAS Y APOYO AL PROCESO DE FORTALECIMIENTO DEL SIDAP NARIÑO</t>
  </si>
  <si>
    <t>https://community.secop.gov.co/Public/Tendering/OpportunityDetail/Index?noticeUID=CO1.NTC.4124626&amp;isFromPublicArea=True&amp;isModal=False</t>
  </si>
  <si>
    <t>090</t>
  </si>
  <si>
    <t>LUIS GONZALO LASSO LASSO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</si>
  <si>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</si>
  <si>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https://community.secop.gov.co/Public/Tendering/OpportunityDetail/Index?noticeUID=CO1.NTC.4124644&amp;isFromPublicArea=True&amp;isModal=False</t>
  </si>
  <si>
    <t>091</t>
  </si>
  <si>
    <t>ANGELA PATRICIA MARTINEZ ARCOS</t>
  </si>
  <si>
    <t>PRESTACIÓN DE SERVICIOS COMO PROFESIONAL DE APOYO AL SFF GALERAS EN LA IMPLEMENTACIÓN DEL PLAN DE ORDENAMIENTO ECOTURÍSTICO DEL ÁREA PROTEGIDA Y APOYO EN LA IMPLEMENTACIÓN DE LA ESTRATEGIA DE EDUCACIÓN PARA LA CONSERVACIÓN</t>
  </si>
  <si>
    <t>https://community.secop.gov.co/Public/Tendering/OpportunityDetail/Index?noticeUID=CO1.NTC.4124567&amp;isFromPublicArea=True&amp;isModal=False</t>
  </si>
  <si>
    <t>092</t>
  </si>
  <si>
    <t>CARLOS JULIO RAMIREZ BERMUDEZ</t>
  </si>
  <si>
    <t>PRESTACIÓN DE SERVICIOS DE APOYO A LA GESTIÓN DEL PNN TATAMÁ, PARA EL SEGUIMIENTO DE PREVENCIÓN, VIGILANCIA Y CONTROL, ACCIONES DE MONITOREO DE ESPECIES Y EDUCACIÓN AMBIENTAL Y ECOTURISMO</t>
  </si>
  <si>
    <t>https://community.secop.gov.co/Public/Tendering/OpportunityDetail/Index?noticeUID=CO1.NTC.4126723&amp;isFromPublicArea=True&amp;isModal=False</t>
  </si>
  <si>
    <t>093</t>
  </si>
  <si>
    <t>MESIAS NICODEMO GUERRERO CERON</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</si>
  <si>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</si>
  <si>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https://community.secop.gov.co/Public/Tendering/OpportunityDetail/Index?noticeUID=CO1.NTC.4124978&amp;isFromPublicArea=True&amp;isModal=False</t>
  </si>
  <si>
    <t>094</t>
  </si>
  <si>
    <t>DIANA EUGENIA VILLARREAL ROMERO</t>
  </si>
  <si>
    <t xml:space="preserve">PRESTACIÓN DE SERVICIOS PROFESIONALES EN LA IMPLEMENTACIÓN DE LA ESTRATEGIA DE RESTAURACIÓN ECOLÓGICA Y USO, OCUPACIÓN Y TENENCIA, Y APOYO A LOS PROYECTOS DE COOPERACIÓN EN EL SFF GALERAS </t>
  </si>
  <si>
    <t>https://community.secop.gov.co/Public/Tendering/OpportunityDetail/Index?noticeUID=CO1.NTC.4126678&amp;isFromPublicArea=True&amp;isModal=False</t>
  </si>
  <si>
    <t>095</t>
  </si>
  <si>
    <t>WILFER ALDIVEY MUÑOZ ARCOS</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</si>
  <si>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</si>
  <si>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https://community.secop.gov.co/Public/Tendering/OpportunityDetail/Index?noticeUID=CO1.NTC.4127577&amp;isFromPublicArea=True&amp;isModal=False</t>
  </si>
  <si>
    <t>096</t>
  </si>
  <si>
    <t>GLADYS MARINA RIASCOS GUACHETA</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</si>
  <si>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</si>
  <si>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https://community.secop.gov.co/Public/Tendering/OpportunityDetail/Index?noticeUID=CO1.NTC.4125350&amp;isFromPublicArea=True&amp;isModal=False</t>
  </si>
  <si>
    <t>097</t>
  </si>
  <si>
    <t>GLORIA CRISTINA PAZ MENESES</t>
  </si>
  <si>
    <t>PRESTACIÓN DE SERVICIOS TÉCNICOS PARA LA IMPLEMENTACIÓN DE LA ESTRATEGIA DE RESTAURACIÓN ECOLÓGICA Y USO, OCUPACIÓN Y TENENCIA DEL SFF GALERAS</t>
  </si>
  <si>
    <t>https://community.secop.gov.co/Public/Tendering/OpportunityDetail/Index?noticeUID=CO1.NTC.4124845&amp;isFromPublicArea=True&amp;isModal=False</t>
  </si>
  <si>
    <t>098</t>
  </si>
  <si>
    <t>JAUSMAN SHTID TAPASCO MENJURA</t>
  </si>
  <si>
    <t xml:space="preserve">PRESTACIÓN DE SERVICIOS ASISTENCIALES DEL PNN TATAMÁ, PARA LA IMPLEMENTACIÓN DEL PROGRAMA DE MONITOREO DE ESPECIES; PREVENCIÓN, VIGILANCIA Y CONTROL Y ECOTURISMO </t>
  </si>
  <si>
    <t>https://community.secop.gov.co/Public/Tendering/OpportunityDetail/Index?noticeUID=CO1.NTC.4125520&amp;isFromPublicArea=True&amp;isModal=False</t>
  </si>
  <si>
    <t>099</t>
  </si>
  <si>
    <t>DILMER FELIPE JIMÉNEZ LÓPEZ</t>
  </si>
  <si>
    <t>PRESTACIÓN DE SERVICIOS DE APOYO A LA GESTIÓN DEL PNN TATAMÁ, PARA LA IMPLEMENTACIÓN DEL PROTOCOLO DE PREVENCIÓN, VIGILANCIA Y CONTROL. EDUCACIÓN AMBIENTAL, ECOTURISMO Y MONITOREO E INVESTIGACIÓN DE ESPECIES</t>
  </si>
  <si>
    <t>https://community.secop.gov.co/Public/Tendering/OpportunityDetail/Index?noticeUID=CO1.NTC.4126101&amp;isFromPublicArea=True&amp;isModal=False</t>
  </si>
  <si>
    <t>100</t>
  </si>
  <si>
    <t>JULIANA USUGA RIVERA</t>
  </si>
  <si>
    <t xml:space="preserve">PRESTACIÓN DE SERVICIOS DE APOYO A LA GESTIÓN DEL PNN TATAMÁ, PARA LA IMPLEMENTACIÓN DEL PROTOCOLO DE PREVENCIÓN, VIGILANCIA Y CONTROL, MONITOREO DE LOS VOC Y EDUCACIÓN AMBIENTAL </t>
  </si>
  <si>
    <t>https://community.secop.gov.co/Public/Tendering/OpportunityDetail/Index?noticeUID=CO1.NTC.4126325&amp;isFromPublicArea=True&amp;isModal=False</t>
  </si>
  <si>
    <t>101</t>
  </si>
  <si>
    <t>LEONARDO MARTINEZ ORDOÑEZ</t>
  </si>
  <si>
    <t>https://community.secop.gov.co/Public/Tendering/OpportunityDetail/Index?noticeUID=CO1.NTC.4126711&amp;isFromPublicArea=True&amp;isModal=False</t>
  </si>
  <si>
    <t>102</t>
  </si>
  <si>
    <t>WILMER ANDRES ORDOÑEZ MARTINEZ</t>
  </si>
  <si>
    <t>PRESTACIÓN DE SERVICIOS TÉCNICOS Y DE APOYO EN LA VALORACIÓN SOCIAL, LA CONSERVACIÓN EN LA ZONA DE INFLUENCIA DEL PNN CVDJC.</t>
  </si>
  <si>
    <t>https://community.secop.gov.co/Public/Tendering/OpportunityDetail/Index?noticeUID=CO1.NTC.4126418&amp;isFromPublicArea=True&amp;isModal=False</t>
  </si>
  <si>
    <t>103</t>
  </si>
  <si>
    <t>NAYIBE YISSEL HERNANDEZ VELASQUEZ</t>
  </si>
  <si>
    <t>PRESTACIÓN DE SERVICIOS PROFESIONALES PARA EL FORTALECIMIENTO DEL PROCESO ADELANTADO EN LA ZONA CON FUNCIÓN AMORTIGUADORA, IMPLEMENTACIÓN DE HERRAMIENTAS DEL PAISAJE Y APOYO EN EL FORTALECIMIENTO DE INICIATIVAS DE CONSERVACIÓN PRIVADA DEL SANTUARIO GALERAS</t>
  </si>
  <si>
    <t>https://community.secop.gov.co/Public/Tendering/OpportunityDetail/Index?noticeUID=CO1.NTC.4126597&amp;isFromPublicArea=True&amp;isModal=False</t>
  </si>
  <si>
    <t>104</t>
  </si>
  <si>
    <t>JOSÉ NARCISO GOMÉZ GONZALEZ</t>
  </si>
  <si>
    <t xml:space="preserve">PRESTACIÓN DE SERVICIOS DE APOYO A LA GESTIÓN PARA LA EJECUCIÓN DE ACTIVIDADES DE RESTAURACIÓN ECOLÓGICA EN EL PARQUE NACIONAL NATURAL TATAMÁ </t>
  </si>
  <si>
    <t>https://community.secop.gov.co/Public/Tendering/OpportunityDetail/Index?noticeUID=CO1.NTC.4128232&amp;isFromPublicArea=True&amp;isModal=False</t>
  </si>
  <si>
    <t>105</t>
  </si>
  <si>
    <t>YANGELA YULIET RODRIGUEZ RIVERA</t>
  </si>
  <si>
    <t>PRESTAR LOS SERVICIOS TÉCNICOS EN LA IMPLEMENTACIÓN DEL PLAN DE ORDENAMIENTO ECOTURISTICO EN LOS SECTORES HABILITADOS DEL PNN TATAMÁ</t>
  </si>
  <si>
    <t>https://community.secop.gov.co/Public/Tendering/OpportunityDetail/Index?noticeUID=CO1.NTC.4128297&amp;isFromPublicArea=True&amp;isModal=False</t>
  </si>
  <si>
    <t>106</t>
  </si>
  <si>
    <t>SANDY MILENA PESTAÑA DÍAZ</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</si>
  <si>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</si>
  <si>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https://community.secop.gov.co/Public/Tendering/OpportunityDetail/Index?noticeUID=CO1.NTC.4128746&amp;isFromPublicArea=True&amp;isModal=False</t>
  </si>
  <si>
    <t>107</t>
  </si>
  <si>
    <t>DAYANA ESTAFNIA ERAZO BOLAÑOS</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</si>
  <si>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</si>
  <si>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https://community.secop.gov.co/Public/Tendering/OpportunityDetail/Index?noticeUID=CO1.NTC.4133355&amp;isFromPublicArea=True&amp;isModal=False</t>
  </si>
  <si>
    <t>108</t>
  </si>
  <si>
    <t>MARIBEL REALPE URBANO</t>
  </si>
  <si>
    <t>https://community.secop.gov.co/Public/Tendering/OpportunityDetail/Index?noticeUID=CO1.NTC.4131308&amp;isFromPublicArea=True&amp;isModal=False</t>
  </si>
  <si>
    <t>109</t>
  </si>
  <si>
    <t xml:space="preserve"> NAYIBE PAOLA LOPEZ LOPEZ</t>
  </si>
  <si>
    <t>PRESTACIÓN DE SERVICIOS ASISTENCIALES Y DE APOYO PARA REALIZAR LAS LABORES OPERATIVAS EN LA IMPLEMENTACIÓN DE ACCIONES DE RESTAURACIÓN EN CADA SECTOR PRIORIZADO DEL PNN COMPLEJO VOLCÁNICO DOÑA JUANA CASCABEL</t>
  </si>
  <si>
    <t>https://community.secop.gov.co/Public/Tendering/OpportunityDetail/Index?noticeUID=CO1.NTC.4132969&amp;isFromPublicArea=True&amp;isModal=False</t>
  </si>
  <si>
    <t>110</t>
  </si>
  <si>
    <t>MAIRA ALEJANDRA TIRADO URUETA</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</si>
  <si>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</si>
  <si>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https://community.secop.gov.co/Public/Tendering/OpportunityDetail/Index?noticeUID=CO1.NTC.4133739&amp;isFromPublicArea=True&amp;isModal=False</t>
  </si>
  <si>
    <t>111</t>
  </si>
  <si>
    <t>DEIBI JAVIER BENAVIDES LOPEZ</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</si>
  <si>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</si>
  <si>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https://community.secop.gov.co/Public/Tendering/OpportunityDetail/Index?noticeUID=CO1.NTC.4133098&amp;isFromPublicArea=True&amp;isModal=False</t>
  </si>
  <si>
    <t>112</t>
  </si>
  <si>
    <t>LEONARDO ALBERTO RAMIREZ RUBIO</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</si>
  <si>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</si>
  <si>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https://community.secop.gov.co/Public/Tendering/OpportunityDetail/Index?noticeUID=CO1.NTC.4141007&amp;isFromPublicArea=True&amp;isModal=False</t>
  </si>
  <si>
    <t>113</t>
  </si>
  <si>
    <t>JOHANA ALEXANDRA ECHEVERRY GARZÓN</t>
  </si>
  <si>
    <t>PRESTACIÓN DE SERVICIOS PROFESIONALES PARA LA EJECUCIÓN Y SEGUIMIENTO DEL PLAN CONJUNTO DE RECUPERACIÓN, MANEJO, MANTENIMIENTO Y CONSERVACIÓN, EN EL MARCO DE LA SENTENCIA QUE DECLARA EL PNN LOS NEVADOS COMO SUJETO ESPECIAL DE DERECHOS</t>
  </si>
  <si>
    <t>https://community.secop.gov.co/Public/Tendering/OpportunityDetail/Index?noticeUID=CO1.NTC.4141337&amp;isFromPublicArea=True&amp;isModal=False</t>
  </si>
  <si>
    <t>114</t>
  </si>
  <si>
    <t>CRISTINA ARISTIZABAL CARDONA</t>
  </si>
  <si>
    <t>PRESTACIÓN DE SERVICIOS PROFESIONALES PARA APOYAR LA ESTRUCTURACIÓN E IMPLEMENTACIÓN DE LA ESTRATEGIA DE INTERVENCIÓN SOCIAL E INSTITUCIONAL DEL PARQUE NACIONAL NATURAL LOS NEVADOS</t>
  </si>
  <si>
    <t>https://community.secop.gov.co/Public/Tendering/OpportunityDetail/Index?noticeUID=CO1.NTC.4141490&amp;isFromPublicArea=True&amp;isModal=False</t>
  </si>
  <si>
    <t>115</t>
  </si>
  <si>
    <t>INGRIT CATALINA TAMAYO VARGAS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</si>
  <si>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</si>
  <si>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https://community.secop.gov.co/Public/Tendering/OpportunityDetail/Index?noticeUID=CO1.NTC.4140862&amp;isFromPublicArea=True&amp;isModal=False</t>
  </si>
  <si>
    <t>116</t>
  </si>
  <si>
    <t>BRAYHAN BERMUDEZ PATIÑO</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</si>
  <si>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</si>
  <si>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https://community.secop.gov.co/Public/Tendering/OpportunityDetail/Index?noticeUID=CO1.NTC.4141402&amp;isFromPublicArea=True&amp;isModal=False</t>
  </si>
  <si>
    <t>117</t>
  </si>
  <si>
    <t>LAURA MARCELA RENGIFO BENITEZ</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</si>
  <si>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</si>
  <si>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https://community.secop.gov.co/Public/Tendering/OpportunityDetail/Index?noticeUID=CO1.NTC.4141634&amp;isFromPublicArea=True&amp;isModal=False</t>
  </si>
  <si>
    <t>118</t>
  </si>
  <si>
    <t>ANDRES FELIPE QUINTERO ARIAS</t>
  </si>
  <si>
    <t>PRESTACIÓN DE SERVICIOS PROFESIONALES PARA LA EJECUCIÓN DEL PLAN DE MANEJO DEL PNN LOS NEVADOS CON ÉNFASIS EN EL PLAN DE ORDENAMIENTO ECOTURÍSTICO Y EN CUMPLIMIENTO DEL FALLO DE TUTELA QUE DECLARA AL PNN LOS NEVADOS COMO SUJETO DE DERECHOS.</t>
  </si>
  <si>
    <t>https://community.secop.gov.co/Public/Tendering/OpportunityDetail/Index?noticeUID=CO1.NTC.4142051&amp;isFromPublicArea=True&amp;isModal=False</t>
  </si>
  <si>
    <t>119</t>
  </si>
  <si>
    <t>MANUEL ANTONIO MOMPOTES QUIRÁ</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</si>
  <si>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</si>
  <si>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https://community.secop.gov.co/Public/Tendering/OpportunityDetail/Index?noticeUID=CO1.NTC.4141785&amp;isFromPublicArea=True&amp;isModal=False</t>
  </si>
  <si>
    <t>120</t>
  </si>
  <si>
    <t>GINA MARCELA JIMENEZ VARGAS</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</si>
  <si>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</si>
  <si>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https://community.secop.gov.co/Public/Tendering/OpportunityDetail/Index?noticeUID=CO1.NTC.4145291&amp;isFromPublicArea=True&amp;isModal=False</t>
  </si>
  <si>
    <t>121</t>
  </si>
  <si>
    <t>JORGE ELIECER DAVID HIGUITA</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</si>
  <si>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</si>
  <si>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https://community.secop.gov.co/Public/Tendering/OpportunityDetail/Index?noticeUID=CO1.NTC.4146086&amp;isFromPublicArea=True&amp;isModal=False</t>
  </si>
  <si>
    <t>122</t>
  </si>
  <si>
    <t>FRANCIS BERNEL GOMEZ ORDOÑEZ</t>
  </si>
  <si>
    <t>https://community.secop.gov.co/Public/Tendering/OpportunityDetail/Index?noticeUID=CO1.NTC.4146985&amp;isFromPublicArea=True&amp;isModal=False</t>
  </si>
  <si>
    <t>123</t>
  </si>
  <si>
    <t>MIYER IVAN CERON MUÑOZ</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</si>
  <si>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</si>
  <si>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https://community.secop.gov.co/Public/Tendering/OpportunityDetail/Index?noticeUID=CO1.NTC.4152326&amp;isFromPublicArea=True&amp;isModal=False</t>
  </si>
  <si>
    <t>124</t>
  </si>
  <si>
    <t>OLGA LUCIA LLANOS MARTINEZ</t>
  </si>
  <si>
    <r>
      <t>PRESTACIÓN DE SERVICIOS PROFESIONALES PARA APORTAR EN LA IMPLEMENTACIÓN DE LA RUTA DE AMPLIACIÓN DEL PNN TATAMÁ</t>
    </r>
    <r>
      <rPr>
        <sz val="10"/>
        <color rgb="FF000000"/>
        <rFont val="Calibri"/>
        <family val="2"/>
        <scheme val="minor"/>
      </rPr>
      <t>.</t>
    </r>
  </si>
  <si>
    <t>https://community.secop.gov.co/Public/Tendering/OpportunityDetail/Index?noticeUID=CO1.NTC.4151682&amp;isFromPublicArea=True&amp;isModal=False</t>
  </si>
  <si>
    <t>125</t>
  </si>
  <si>
    <t>JHON EDUAR ROJAS OSORIO</t>
  </si>
  <si>
    <t>PRESTACIÓN DE SERVICIOS TÉCNICOS PARA LA EJECUCIÓN DE ACTIVIDADES DE RESTAURACIÓN ECOLÓGICA, MONITOREO Y PREVENCIÓN, VIGILANCIA Y CONTROL DEL PNN TATAMÁ</t>
  </si>
  <si>
    <t>https://community.secop.gov.co/Public/Tendering/OpportunityDetail/Index?noticeUID=CO1.NTC.4152667&amp;isFromPublicArea=True&amp;isModal=False</t>
  </si>
  <si>
    <t>126</t>
  </si>
  <si>
    <t>CRISTIAN HERNAN ARCILA HERRERA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</si>
  <si>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</si>
  <si>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https://community.secop.gov.co/Public/Tendering/OpportunityDetail/Index?noticeUID=CO1.NTC.4152646&amp;isFromPublicArea=True&amp;isModal=False</t>
  </si>
  <si>
    <t>128</t>
  </si>
  <si>
    <t>OSCAR EFREN MENESES CERON</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</si>
  <si>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</si>
  <si>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https://community.secop.gov.co/Public/Tendering/OpportunityDetail/Index?noticeUID=CO1.NTC.4154416&amp;isFromPublicArea=True&amp;isModal=False</t>
  </si>
  <si>
    <t>129</t>
  </si>
  <si>
    <t>DORIS DEL CARMEN CHAVES PIZARRO</t>
  </si>
  <si>
    <t>https://community.secop.gov.co/Public/Tendering/OpportunityDetail/Index?noticeUID=CO1.NTC.4154422&amp;isFromPublicArea=True&amp;isModal=False</t>
  </si>
  <si>
    <t>130</t>
  </si>
  <si>
    <t>EDWAR HENRY GUARIN GALEANO</t>
  </si>
  <si>
    <t>PRESTACIÓN DE SERVICIOS PROFESIONALES PARA IMPLEMENTAR LA ESTRATEGIA DE ECOTURISMO DEL PNN TATAMÁ EN LOS ESCENARIOS LOCALES Y REGIONALES CON LOS DIFERENTES ACTORES</t>
  </si>
  <si>
    <t>https://community.secop.gov.co/Public/Tendering/OpportunityDetail/Index?noticeUID=CO1.NTC.4162472&amp;isFromPublicArea=True&amp;isModal=False</t>
  </si>
  <si>
    <t>131</t>
  </si>
  <si>
    <t>ROSAICELA IMBACHI SAMBON</t>
  </si>
  <si>
    <t>PRESTACIÓN DE SERVICIOS DE APOYO A LA GESTIÓN EN EL EJERCICIO DE LA AUTORIDAD AMBIENTAL, MEDIANTE ACCIONES DE PREVENCIÓN, CONTROL Y VIGILANCIA</t>
  </si>
  <si>
    <t>https://community.secop.gov.co/Public/Tendering/OpportunityDetail/Index?noticeUID=CO1.NTC.4162491&amp;isFromPublicArea=True&amp;isModal=False</t>
  </si>
  <si>
    <t>132</t>
  </si>
  <si>
    <t>JUAN ANTONIO BURBANO ANACONA</t>
  </si>
  <si>
    <t>https://community.secop.gov.co/Public/Tendering/OpportunityDetail/Index?noticeUID=CO1.NTC.4164342&amp;isFromPublicArea=True&amp;isModal=False</t>
  </si>
  <si>
    <t>133</t>
  </si>
  <si>
    <t>SILVANA MARCELA BENAVIDEZ MORILLO</t>
  </si>
  <si>
    <t>PRESTACIÓN DE SERVICIOS PROFESIONALES PARA IMPLEMENTACIÓN DE ESTRATEGIAS ESPECIALES DE MANEJO CON LOS RESGUARDOS RELACIONADOS CON EL PNN NEVADO DEL HUILA</t>
  </si>
  <si>
    <t>https://community.secop.gov.co/Public/Tendering/OpportunityDetail/Index?noticeUID=CO1.NTC.4162184&amp;isFromPublicArea=True&amp;isModal=False</t>
  </si>
  <si>
    <t>134</t>
  </si>
  <si>
    <t>RUTH ALCIRA PINEDA ZAMBRANO</t>
  </si>
  <si>
    <t>PRESTACIÓN DE SERVICIOS PROFESIONALES PARA FORTALECER LOS PROCESOS DE ORDENAMIENTO Y DE RELACIONAMIENTO CON COMUNIDADES ÉTNICAS Y CAMPESINAS DEL ÁREA DE INFLUENCIA DEL PNN TATAMÁ.</t>
  </si>
  <si>
    <t>135</t>
  </si>
  <si>
    <t>ARIANNA BRIGGETTE GUTIÉRREZ PERALTA</t>
  </si>
  <si>
    <t>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</si>
  <si>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https://community.secop.gov.co/Public/Tendering/OpportunityDetail/Index?noticeUID=CO1.NTC.4163436&amp;isFromPublicArea=True&amp;isModal=False</t>
  </si>
  <si>
    <t>136</t>
  </si>
  <si>
    <t>SILVIO CORREA ROJAS</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</si>
  <si>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</si>
  <si>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https://community.secop.gov.co/Public/Tendering/OpportunityDetail/Index?noticeUID=CO1.NTC.4196694&amp;isFromPublicArea=True&amp;isModal=False</t>
  </si>
  <si>
    <t>137</t>
  </si>
  <si>
    <t>LUIS CARLOS LOPEZ GRANADA</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</si>
  <si>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</si>
  <si>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1.054.994.574.</t>
  </si>
  <si>
    <t>https://community.secop.gov.co/Public/Tendering/OpportunityDetail/Index?noticeUID=CO1.NTC.4164521&amp;isFromPublicArea=True&amp;isModal=False</t>
  </si>
  <si>
    <t>138</t>
  </si>
  <si>
    <t>LUIS FERNANDO PAYAN PEREA</t>
  </si>
  <si>
    <t>PRESTACIÓN DE SERVICIOS PROFESIONALES PARA LA ACTUALIZACIÓN E IMPLEMENTACIÓN DEL PROGRAMA DE MONITOREO DEL SANTUARIO DE FAUNA Y FLORA OTÚN QUIMBAYA</t>
  </si>
  <si>
    <t>https://community.secop.gov.co/Public/Tendering/OpportunityDetail/Index?noticeUID=CO1.NTC.4177876&amp;isFromPublicArea=True&amp;isModal=False</t>
  </si>
  <si>
    <t>139</t>
  </si>
  <si>
    <t>KAREN JINETH ALVARADO MARTINEZ</t>
  </si>
  <si>
    <t xml:space="preserve">PRESTACIÓN DE SERVICIOS TÉCNICOS PARA LA IMPLEMENTACIÓN DEL PLAN CONJUNTO DE RECUPERACIÓN, MANEJO, MANTENIMIENTO Y CONSERVACIÓN Y EL PLAN DE MANEJO DEL PNN LOS NEVADOS, CON ÉNFASIS EN LA SITUACIÓN DE MANEJO DE USO, OCUPACIÓN Y TENENCIA. </t>
  </si>
  <si>
    <t>140</t>
  </si>
  <si>
    <t>MONICA HERNANDEZ CARMONA</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</si>
  <si>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</si>
  <si>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https://community.secop.gov.co/Public/Tendering/OpportunityDetail/Index?noticeUID=CO1.NTC.4196435&amp;isFromPublicArea=True&amp;isModal=False</t>
  </si>
  <si>
    <t>141</t>
  </si>
  <si>
    <t>JHOY FLEMING CORDOBA CALVO</t>
  </si>
  <si>
    <t>PRESTACIÓN DE SERVICIOS PROFESIONALES EN LA IMPLEMENTACIÓN DE LA ESTRATEGIA DE RESTAURACIÓN DEL PNN PURACÉ</t>
  </si>
  <si>
    <t>PNN PURACE</t>
  </si>
  <si>
    <t>https://community.secop.gov.co/Public/Tendering/OpportunityDetail/Index?noticeUID=CO1.NTC.4304061&amp;isFromPublicArea=True&amp;isModal=False</t>
  </si>
  <si>
    <t>142</t>
  </si>
  <si>
    <t>JENNIFER BRANCH BERMÚDEZ</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</si>
  <si>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</si>
  <si>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https://community.secop.gov.co/Public/Tendering/OpportunityDetail/Index?noticeUID=CO1.NTC.4230917&amp;isFromPublicArea=True&amp;isModal=False</t>
  </si>
  <si>
    <t>143</t>
  </si>
  <si>
    <t>WILORD RINCON ARANGO</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</si>
  <si>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</si>
  <si>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https://community.secop.gov.co/Public/Tendering/OpportunityDetail/Index?noticeUID=CO1.NTC.4249571&amp;isFromPublicArea=True&amp;isModal=False</t>
  </si>
  <si>
    <t>144</t>
  </si>
  <si>
    <t>OSCAR EDUARDO JOJOA MONTENEGRO</t>
  </si>
  <si>
    <t>PRESTAR SERVICIOS PARA LA GESTIÓN EN LA IMPLEMENTACIÓN DEL PLAN DE ORDENAMIENTO ECOTURÍSTICO Y APOYO A LAS LÍNEAS ESTRATÉGICAS DEL PLAN DE MANEJO DEL SANTUARIO DE FLORA ISLA DE LA COROTA</t>
  </si>
  <si>
    <t>https://community.secop.gov.co/Public/Tendering/OpportunityDetail/Index?noticeUID=CO1.NTC.4248161&amp;isFromPublicArea=True&amp;isModal=False</t>
  </si>
  <si>
    <t>145</t>
  </si>
  <si>
    <t>RICARDO ARTURO HERRERA FAJARDO</t>
  </si>
  <si>
    <t>https://community.secop.gov.co/Public/Tendering/OpportunityDetail/Index?noticeUID=CO1.NTC.4248071&amp;isFromPublicArea=True&amp;isModal=False</t>
  </si>
  <si>
    <t>146</t>
  </si>
  <si>
    <t>CALUDIA MARCELA SALAZAR SANDOVAL</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</si>
  <si>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</si>
  <si>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https://community.secop.gov.co/Public/Tendering/OpportunityDetail/Index?noticeUID=CO1.NTC.4296229&amp;isFromPublicArea=True&amp;isModal=False</t>
  </si>
  <si>
    <t>147</t>
  </si>
  <si>
    <t>ANGIE DANIELA FERNANDEZ MONTILLA</t>
  </si>
  <si>
    <t>PRESTACIÓN DE SERVICIOS PROFESIONALES EN LA IMPLEMENTACIÓN DE LA ESTRATEGIA DE EDUCACIÓN AMBIENTAL Y RELACIONAMIENTO CON ACTORES DEL PNN PURACÉ.</t>
  </si>
  <si>
    <t>https://community.secop.gov.co/Public/Tendering/OpportunityDetail/Index?noticeUID=CO1.NTC.4303689&amp;isFromPublicArea=True&amp;isModal=False</t>
  </si>
  <si>
    <t>148</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</si>
  <si>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</si>
  <si>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https://community.secop.gov.co/Public/Tendering/OpportunityDetail/Index?noticeUID=CO1.NTC.4310645&amp;isFromPublicArea=True&amp;isModal=False</t>
  </si>
  <si>
    <t>149</t>
  </si>
  <si>
    <t>MARÍA ANDREA CANO ARANGO</t>
  </si>
  <si>
    <t xml:space="preserve">PRESTACIÓN DE SERVICIOS TÉCNICOS Y DE APOYO A LA GESTIÓN DE LA DIRECCIÓN TERRITORIAL ANDES OCCIDENTALES EN EL ÁREA PRESUPUESTO. </t>
  </si>
  <si>
    <t>https://community.secop.gov.co/Public/Tendering/OpportunityDetail/Index?noticeUID=CO1.NTC.4309199&amp;isFromPublicArea=True&amp;isModal=False</t>
  </si>
  <si>
    <t>150</t>
  </si>
  <si>
    <t>JUAN ESTEBAN LONDOÑO</t>
  </si>
  <si>
    <t>PRESTACIÓN DE SERVICIOS PROFESIONALES PARA LA ORIENTACIÓN, EVALUACIÓN DE RIESGO PSICOSOCIAL, LA IMPLEMENTACIÓN DEL PLAN DE BIENESTAR EN LA DTAO, CAPACITACIÓN Y PLAN DE TALENTO HUMANO.</t>
  </si>
  <si>
    <t>https://community.secop.gov.co/Public/Tendering/OpportunityDetail/Index?noticeUID=CO1.NTC.4349631&amp;isFromPublicArea=True&amp;isModal=False</t>
  </si>
  <si>
    <t>151</t>
  </si>
  <si>
    <t>YULIANA PELAEZ MARIN</t>
  </si>
  <si>
    <t xml:space="preserve">PRESTAR LOS SERVICIOS ASISTENCIALES Y DE APOYO A LA GESTIÓN DEL PNN TATAMÁ PARA EL DESARROLLO DE ACTIVIDADES DE ARCHIVO, CORRESPONDENCIA, ATENCIÓN AL USUARIO Y ACCIONES DE EDUCACIÓN AMBIENTAL </t>
  </si>
  <si>
    <t>https://community.secop.gov.co/Public/Tendering/OpportunityDetail/Index?noticeUID=CO1.NTC.4374050&amp;isFromPublicArea=True&amp;isModal=False</t>
  </si>
  <si>
    <t>152</t>
  </si>
  <si>
    <t>ALEJANDRO CAMARGO GARCÍA</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</si>
  <si>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</si>
  <si>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https://community.secop.gov.co/Public/Tendering/OpportunityDetail/Index?noticeUID=CO1.NTC.4374834&amp;isFromPublicArea=True&amp;isModal=False</t>
  </si>
  <si>
    <t>153</t>
  </si>
  <si>
    <t>IVETT CRISTINA JIMÉNEZ DELGADO</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</si>
  <si>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</si>
  <si>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1113642271.</t>
  </si>
  <si>
    <t>https://community.secop.gov.co/Public/Tendering/OpportunityDetail/Index?noticeUID=CO1.NTC.4375908&amp;isFromPublicArea=True&amp;isModal=False</t>
  </si>
  <si>
    <t>154</t>
  </si>
  <si>
    <t>DANIEL HERRERA JARAMILLO</t>
  </si>
  <si>
    <t>PRESTAR SERVICIOS PROFESIONALES PARA IMPLEMENTAR LA ESTRATEGIA DE RESTAURACIÓN, USO, OCUPACIÓN Y TENENCIA Y EDUCACIÓN AMBIENTAL EN EL PARQUE NACIONAL NATURAL TATAMÁ</t>
  </si>
  <si>
    <t>1.130.622.568.</t>
  </si>
  <si>
    <t>https://community.secop.gov.co/Public/Tendering/OpportunityDetail/Index?noticeUID=CO1.NTC.4413751&amp;isFromPublicArea=True&amp;isModal=False</t>
  </si>
  <si>
    <t>155</t>
  </si>
  <si>
    <t>MARIA CAMILA TÁUTIVA CASTAÑO</t>
  </si>
  <si>
    <t>Prestar servicios profesionales Dirección Territorial Andes Occidentales para la planificación e implementación de actividades en las áreas con vocación ecoturística y la interpretación del patrimonio</t>
  </si>
  <si>
    <t>https://community.secop.gov.co/Public/Tendering/OpportunityDetail/Index?noticeUID=CO1.NTC.4516331&amp;isFromPublicArea=True&amp;isModal=False</t>
  </si>
  <si>
    <t>156</t>
  </si>
  <si>
    <t>PRESTAR SERVICIOS PROFESIONALES A LA DIRECCIÓN TERRITORIAL ANDES OCCIDENTALES EN LA FORMULACIÓN, SEGUIMIENTO, EVALUACIÓN Y REPORTES DE PLANES INSTITUCIONALES Y PROYECTOS DE INVERSIÓN, EN EL MARCO DEL MODELO INTEGRADO DE PLANEACIÓN Y GESTIÓN.</t>
  </si>
  <si>
    <t>https://community.secop.gov.co/Public/Tendering/OpportunityDetail/Index?noticeUID=CO1.NTC.4515097&amp;isFromPublicArea=True&amp;isModal=False</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</si>
  <si>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</si>
  <si>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https://community.secop.gov.co/Public/Tendering/OpportunityDetail/Index?noticeUID=CO1.NTC.4514196&amp;isFromPublicArea=True&amp;isModal=False</t>
  </si>
  <si>
    <t>Prestar servicios profesionales brindando acompañamiento jurídico a la Dirección Territorial Andes Occidentales con énfasis en los procesos relacionados con el uso, regulación y aprovechamiento de los recursos naturales.</t>
  </si>
  <si>
    <t>https://community.secop.gov.co/Public/Tendering/OpportunityDetail/Index?noticeUID=CO1.NTC.4514481&amp;isFromPublicArea=True&amp;isModal=False</t>
  </si>
  <si>
    <t>NÉSTOR RAÚL SÁNCHEZ RAMÍREZ</t>
  </si>
  <si>
    <t>Prestación de servicios y de apoyo a la dirección territorial andes occidentales en su gestión administrativa para realizar actividades en el centro de documentación, apoyo a los procesos contractuales y administración de la información DTAO</t>
  </si>
  <si>
    <t>1.591.823.</t>
  </si>
  <si>
    <t>https://community.secop.gov.co/Public/Tendering/OpportunityDetail/Index?noticeUID=CO1.NTC.4540595&amp;isFromPublicArea=True&amp;isModal=False</t>
  </si>
  <si>
    <t>https://community.secop.gov.co/Public/Tendering/OpportunityDetail/Index?noticeUID=CO1.NTC.4555532&amp;isFromPublicArea=True&amp;isModal=False</t>
  </si>
  <si>
    <t>https://community.secop.gov.co/Public/Tendering/OpportunityDetail/Index?noticeUID=CO1.NTC.4562397&amp;isFromPublicArea=True&amp;isModal=False</t>
  </si>
  <si>
    <t>https://community.secop.gov.co/Public/Tendering/OpportunityDetail/Index?noticeUID=CO1.NTC.4568566&amp;isFromPublicArea=True&amp;isModal=False</t>
  </si>
  <si>
    <t>https://community.secop.gov.co/Public/Tendering/OpportunityDetail/Index?noticeUID=CO1.NTC.4571063&amp;isFromPublicArea=True&amp;isModal=False</t>
  </si>
  <si>
    <t>https://community.secop.gov.co/Public/Tendering/OpportunityDetail/Index?noticeUID=CO1.NTC.4571256&amp;isFromPublicArea=True&amp;isModal=False</t>
  </si>
  <si>
    <t>https://community.secop.gov.co/Public/Tendering/OpportunityDetail/Index?noticeUID=CO1.NTC.4564340&amp;isFromPublicArea=True&amp;isModal=False</t>
  </si>
  <si>
    <t>https://community.secop.gov.co/Public/Tendering/OpportunityDetail/Index?noticeUID=CO1.NTC.4565259&amp;isFromPublicArea=True&amp;isModal=False</t>
  </si>
  <si>
    <t>MARÍA CAMILA SOLANO CLAROS</t>
  </si>
  <si>
    <t>https://community.secop.gov.co/Public/Tendering/OpportunityDetail/Index?noticeUID=CO1.NTC.4562880&amp;isFromPublicArea=True&amp;isModal=False</t>
  </si>
  <si>
    <t>https://community.secop.gov.co/Public/Tendering/OpportunityDetail/Index?noticeUID=CO1.NTC.4564783&amp;isFromPublicArea=True&amp;isModal=False</t>
  </si>
  <si>
    <t>https://community.secop.gov.co/Public/Tendering/OpportunityDetail/Index?noticeUID=CO1.NTC.4565229&amp;isFromPublicArea=True&amp;isModal=False</t>
  </si>
  <si>
    <t>LIZETH TATIANA CARDONA GIRALDO</t>
  </si>
  <si>
    <t>PRESTACIÓN DE SERVICIOS PROFESIONALES PARA LA IMPLEMENTACIÓN Y ACTUALIZACIÓN DEL PLAN DE ORDENAMIENTO ECOTURÍSTICO POE Y RELACIONAMIENTO CON ACTORES PARA EL SF ISLA DE LA COROTA</t>
  </si>
  <si>
    <t>https://community.secop.gov.co/Public/Tendering/OpportunityDetail/Index?noticeUID=CO1.NTC.4565165&amp;isFromPublicArea=True&amp;isModal=False</t>
  </si>
  <si>
    <t>MARIA TERESA HERNANDEZ IBARRA</t>
  </si>
  <si>
    <t>https://community.secop.gov.co/Public/Tendering/OpportunityDetail/Index?noticeUID=CO1.NTC.4566252&amp;isFromPublicArea=True&amp;isModal=False</t>
  </si>
  <si>
    <t>ANGÉLICA RAQUEL CUENCA SALAZAR</t>
  </si>
  <si>
    <t>https://community.secop.gov.co/Public/Tendering/OpportunityDetail/Index?noticeUID=CO1.NTC.4572012&amp;isFromPublicArea=True&amp;isModal=False</t>
  </si>
  <si>
    <t>https://community.secop.gov.co/Public/Tendering/OpportunityDetail/Index?noticeUID=CO1.NTC.4579418&amp;isFromPublicArea=True&amp;isModal=False</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</si>
  <si>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</si>
  <si>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https://community.secop.gov.co/Public/Tendering/OpportunityDetail/Index?noticeUID=CO1.NTC.4579227&amp;isFromPublicArea=True&amp;isModal=False</t>
  </si>
  <si>
    <t>https://community.secop.gov.co/Public/Tendering/OpportunityDetail/Index?noticeUID=CO1.NTC.4586873&amp;isFromPublicArea=True&amp;isModal=False</t>
  </si>
  <si>
    <t>HELMUTH ERNESTO RIVEROS GIRALDO</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</si>
  <si>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</si>
  <si>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https://community.secop.gov.co/Public/Tendering/OpportunityDetail/Index?noticeUID=CO1.NTC.4585359&amp;isFromPublicArea=True&amp;isModal=False</t>
  </si>
  <si>
    <t>https://community.secop.gov.co/Public/Tendering/OpportunityDetail/Index?noticeUID=CO1.NTC.4588697&amp;isFromPublicArea=True&amp;isModal=False</t>
  </si>
  <si>
    <t>https://community.secop.gov.co/Public/Tendering/OpportunityDetail/Index?noticeUID=CO1.NTC.4602106&amp;isFromPublicArea=True&amp;isModal=False</t>
  </si>
  <si>
    <t>https://community.secop.gov.co/Public/Tendering/OpportunityDetail/Index?noticeUID=CO1.NTC.4604775&amp;isFromPublicArea=True&amp;isModal=False</t>
  </si>
  <si>
    <t>FREDY ALEXANDER PATIÑO CORTES</t>
  </si>
  <si>
    <t>https://community.secop.gov.co/Public/Tendering/OpportunityDetail/Index?noticeUID=CO1.NTC.4612110&amp;isFromPublicArea=True&amp;isModal=False</t>
  </si>
  <si>
    <t>https://community.secop.gov.co/Public/Tendering/OpportunityDetail/Index?noticeUID=CO1.NTC.4622757&amp;isFromPublicArea=True&amp;isModal=False</t>
  </si>
  <si>
    <t>EVER ERNEY DUARTE MONCAYO</t>
  </si>
  <si>
    <t>PRESTACIÓN DE SERVICIOS PROFESIONALES PARA LA IMPLEMENTACIÓN Y SEGUIMIENTO DE LA ESTRATEGIA USO, TENENCIA Y OCUPACIÓN DEL PLAN DE MANEJO Y EL PLAN CONJUNTO DE LA SENTENCIA DEL PNN LOS NEVADOS COMO SUJETO DE DERECHOS.</t>
  </si>
  <si>
    <t>ALEJANDRA MARISOL MUESES CHACUA</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</si>
  <si>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</si>
  <si>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https://community.secop.gov.co/Public/Tendering/OpportunityDetail/Index?noticeUID=CO1.NTC.4624222&amp;isFromPublicArea=True&amp;isModal=False</t>
  </si>
  <si>
    <t>https://community.secop.gov.co/Public/Tendering/OpportunityDetail/Index?noticeUID=CO1.NTC.4634838&amp;isFromPublicArea=True&amp;isModal=False</t>
  </si>
  <si>
    <t>https://community.secop.gov.co/Public/Tendering/OpportunityDetail/Index?noticeUID=CO1.NTC.4638277&amp;isFromPublicArea=True&amp;isModal=False</t>
  </si>
  <si>
    <t>https://community.secop.gov.co/Public/Tendering/OpportunityDetail/Index?noticeUID=CO1.NTC.4639618&amp;isFromPublicArea=True&amp;isModal=False</t>
  </si>
  <si>
    <t>https://community.secop.gov.co/Public/Tendering/OpportunityDetail/Index?noticeUID=CO1.NTC.4660841&amp;isFromPublicArea=True&amp;isModal=False</t>
  </si>
  <si>
    <t>DIANA CRYSTAL GONZALEZ VINASCO</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</si>
  <si>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</si>
  <si>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https://community.secop.gov.co/Public/Tendering/OpportunityDetail/Index?noticeUID=CO1.NTC.4677228&amp;isFromPublicArea=True&amp;isModal=False</t>
  </si>
  <si>
    <t>ROBINSON LEVID ZULUAGA MEDELLIN</t>
  </si>
  <si>
    <t>https://community.secop.gov.co/Public/Tendering/OpportunityDetail/Index?noticeUID=CO1.NTC.4677971&amp;isFromPublicArea=True&amp;isModal=False</t>
  </si>
  <si>
    <t>190 C</t>
  </si>
  <si>
    <t xml:space="preserve">MARIANA AGUDELO CASTIBLANCO </t>
  </si>
  <si>
    <t>https://community.secop.gov.co/Public/Tendering/OpportunityDetail/Index?noticeUID=CO1.NTC.4702601&amp;isFromPublicArea=True&amp;isModal=False</t>
  </si>
  <si>
    <t>FABIAN MAURICIO SOLORZA GALEANO</t>
  </si>
  <si>
    <t>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</si>
  <si>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https://community.secop.gov.co/Public/Tendering/OpportunityDetail/Index?noticeUID=CO1.NTC.4701983&amp;isFromPublicArea=True&amp;isModal=False</t>
  </si>
  <si>
    <t>NAYIBE YISSEL HERNÁNDEZ VELÁSQUEZ</t>
  </si>
  <si>
    <t>https://community.secop.gov.co/Public/Tendering/OpportunityDetail/Index?noticeUID=CO1.NTC.4708687&amp;isFromPublicArea=True&amp;isModal=False</t>
  </si>
  <si>
    <t>DIANA MARCELA MELO ARIAS</t>
  </si>
  <si>
    <t>https://community.secop.gov.co/Public/Tendering/OpportunityDetail/Index?noticeUID=CO1.NTC.4708441&amp;isFromPublicArea=True&amp;isModal=False</t>
  </si>
  <si>
    <t>https://community.secop.gov.co/Public/Tendering/OpportunityDetail/Index?noticeUID=CO1.NTC.4716478&amp;isFromPublicArea=True&amp;isModal=False</t>
  </si>
  <si>
    <t>https://community.secop.gov.co/Public/Tendering/OpportunityDetail/Index?noticeUID=CO1.NTC.4720945&amp;isFromPublicArea=True&amp;isModal=False</t>
  </si>
  <si>
    <t>https://community.secop.gov.co/Public/Tendering/OpportunityDetail/Index?noticeUID=CO1.NTC.4717934&amp;isFromPublicArea=True&amp;isModal=False</t>
  </si>
  <si>
    <t>ANDRÉS FELIPE QUINTERO ARIAS</t>
  </si>
  <si>
    <t>https://community.secop.gov.co/Public/Tendering/OpportunityDetail/Index?noticeUID=CO1.NTC.4721571&amp;isFromPublicArea=True&amp;isModal=False</t>
  </si>
  <si>
    <t>JOHN EDUARD RUA BEDOYA</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</si>
  <si>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</si>
  <si>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</si>
  <si>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https://community.secop.gov.co/Public/Tendering/OpportunityDetail/Index?noticeUID=CO1.NTC.4723782&amp;isFromPublicArea=True&amp;isModal=False</t>
  </si>
  <si>
    <t>https://community.secop.gov.co/Public/Tendering/OpportunityDetail/Index?noticeUID=CO1.NTC.4728209&amp;isFromPublicArea=True&amp;isModal=False</t>
  </si>
  <si>
    <t>PRESTACIÓN DE SERVICIOS PROFESIONALES PARA LA IMPLEMENTACIÓN DE ESTRATEGIAS ESPECIALES DE MANEJO CON LOS RESGUARDOS RELACIONADOS CON EL PNN NEVADO DEL HUILA.</t>
  </si>
  <si>
    <t>https://community.secop.gov.co/Public/Tendering/OpportunityDetail/Index?noticeUID=CO1.NTC.4730934&amp;isFromPublicArea=True&amp;isModal=False</t>
  </si>
  <si>
    <t>https://community.secop.gov.co/Public/Tendering/OpportunityDetail/Index?noticeUID=CO1.NTC.4732455&amp;isFromPublicArea=True&amp;isModal=False</t>
  </si>
  <si>
    <t>DIANA RUTH ALCIRA PINEDA ZAMBRANO</t>
  </si>
  <si>
    <t xml:space="preserve"> PRESTACIÓN DE SERVICIOS PROFESIONALES PARA FORTALECER LOS PROCESOS DE ORDENAMIENTO, AVANCE DE INSCRIPCIÓN DE LAS RESERVAS DE LA SOCIEDAD CIVIL Y DE RELACIONAMIENTO CON COMUNIDADES ÉTNICAS Y CAMPESINAS DEL ÁREA DE INFLUENCIA DEL PNN TATAMÁ</t>
  </si>
  <si>
    <t>PN TATAMÁ</t>
  </si>
  <si>
    <t>https://community.secop.gov.co/Public/Tendering/OpportunityDetail/Index?noticeUID=CO1.NTC.4736469&amp;isFromPublicArea=True&amp;isModal=False</t>
  </si>
  <si>
    <t>https://community.secop.gov.co/Public/Tendering/OpportunityDetail/Index?noticeUID=CO1.NTC.4737638&amp;isFromPublicArea=True&amp;isModal=False</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</si>
  <si>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</si>
  <si>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https://community.secop.gov.co/Public/Tendering/OpportunityDetail/Index?noticeUID=CO1.NTC.4737894&amp;isFromPublicArea=True&amp;isModal=False</t>
  </si>
  <si>
    <t>PRESTACIÓN DE SERVICIOS PROFESIONALES PARA APORTAR EN LA IMPLEMENTACIÓN DE LA RUTA DE AMPLIACIÓN DEL PNN TATAMÁ</t>
  </si>
  <si>
    <t>https://community.secop.gov.co/Public/Tendering/OpportunityDetail/Index?noticeUID=CO1.NTC.4738486&amp;isFromPublicArea=True&amp;isModal=False</t>
  </si>
  <si>
    <t>https://community.secop.gov.co/Public/Tendering/OpportunityDetail/Index?noticeUID=CO1.NTC.4744757&amp;isFromPublicArea=True&amp;isModal=False</t>
  </si>
  <si>
    <t>TORMET AMBIENTE Y DESARROLLO S.A.S.</t>
  </si>
  <si>
    <t>ESTUDIO TÉCNICO DE AGUAS EN EL SFF OTÚN QUIMBAYA EN EL MARCO DE LAS ACCIONES DE INVESTIGACIÓN Y MONITOREO DEL AP</t>
  </si>
  <si>
    <t>2 PERSONA JURÍDICA</t>
  </si>
  <si>
    <t>DIANA EUGENIA VILLAREAL ROMERO</t>
  </si>
  <si>
    <t>https://community.secop.gov.co/Public/Tendering/OpportunityDetail/Index?noticeUID=CO1.NTC.4749970&amp;isFromPublicArea=True&amp;isModal=False</t>
  </si>
  <si>
    <t>https://community.secop.gov.co/Public/Tendering/OpportunityDetail/Index?noticeUID=CO1.NTC.4761130&amp;isFromPublicArea=True&amp;isModal=False</t>
  </si>
  <si>
    <t>JOHNATAN SUAREZ RODRIGUEZ</t>
  </si>
  <si>
    <t>https://community.secop.gov.co/Public/Tendering/OpportunityDetail/Index?noticeUID=CO1.NTC.4770632&amp;isFromPublicArea=True&amp;isModal=False</t>
  </si>
  <si>
    <t>https://community.secop.gov.co/Public/Tendering/OpportunityDetail/Index?noticeUID=CO1.NTC.4783915&amp;isFromPublicArea=True&amp;isModal=False</t>
  </si>
  <si>
    <t>VALENTINA GIRALDO RUBIO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</si>
  <si>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</si>
  <si>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https://community.secop.gov.co/Public/Tendering/OpportunityDetail/Index?noticeUID=CO1.NTC.4784102&amp;isFromPublicArea=True&amp;isModal=False</t>
  </si>
  <si>
    <t>JORGE URIEL CASTRO ZAMUDIO</t>
  </si>
  <si>
    <t xml:space="preserve"> 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</si>
  <si>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https://community.secop.gov.co/Public/Tendering/OpportunityDetail/Index?noticeUID=CO1.NTC.4785249&amp;isFromPublicArea=True&amp;isModal=False</t>
  </si>
  <si>
    <t>NICOL VALENTINA DIAZ SANCHEZ</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</si>
  <si>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</si>
  <si>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https://community.secop.gov.co/Public/Tendering/OpportunityDetail/Index?noticeUID=CO1.NTC.4785859&amp;isFromPublicArea=True&amp;isModal=False</t>
  </si>
  <si>
    <t>215 C</t>
  </si>
  <si>
    <t>ANA EIDY MARTINEZ ROJAS</t>
  </si>
  <si>
    <t>https://community.secop.gov.co/Public/Tendering/OpportunityDetail/Index?noticeUID=CO1.NTC.4842471&amp;isFromPublicArea=True&amp;isModal=False</t>
  </si>
  <si>
    <t>MONICA ALVAREZ MORENO</t>
  </si>
  <si>
    <t>PRESTACIÓN DE SERVICIOS OPERATIVOS PARA APOYAR LA ATENCIÓN DE RESERVAS ECOTURÍSTICAS Y EL ACOMPAÑAMIENTO A SENDEROS, A LOS VISITANTES DEL SFF OTÚN QUIMBAYA, EN LA ETAPA TRANSITORIA DE OPERACIÓN ECOTURÍSTICA</t>
  </si>
  <si>
    <t>https://community.secop.gov.co/Public/Tendering/OpportunityDetail/Index?noticeUID=CO1.NTC.4853705&amp;isFromPublicArea=True&amp;isModal=False</t>
  </si>
  <si>
    <t>JHOY FLEMING CÓRDOBA CALVO,</t>
  </si>
  <si>
    <t>https://community.secop.gov.co/Public/Tendering/OpportunityDetail/Index?noticeUID=CO1.NTC.4856739&amp;isFromPublicArea=True&amp;isModal=False</t>
  </si>
  <si>
    <t>MARIA ANDREA CANO ARANGO</t>
  </si>
  <si>
    <t>https://community.secop.gov.co/Public/Tendering/OpportunityDetail/Index?noticeUID=CO1.NTC.4861798&amp;isFromPublicArea=True&amp;isModal=False</t>
  </si>
  <si>
    <t>https://community.secop.gov.co/Public/Tendering/OpportunityDetail/Index?noticeUID=CO1.NTC.4889022&amp;isFromPublicArea=True&amp;isModal=False</t>
  </si>
  <si>
    <t>INAEL FELIPE CASTAÑEDA OSORIO</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</si>
  <si>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</si>
  <si>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https://community.secop.gov.co/Public/Tendering/OpportunityDetail/Index?noticeUID=CO1.NTC.4894334&amp;isFromPublicArea=True&amp;isModal=False</t>
  </si>
  <si>
    <t>GLORIA MARCELA OSPINA SALAMANCA</t>
  </si>
  <si>
    <t>https://community.secop.gov.co/Public/Tendering/OpportunityDetail/Index?noticeUID=CO1.NTC.4913659&amp;isFromPublicArea=True&amp;isModal=False</t>
  </si>
  <si>
    <t>https://community.secop.gov.co/Public/Tendering/OpportunityDetail/Index?noticeUID=CO1.NTC.4918170&amp;isFromPublicArea=True&amp;isModal=False</t>
  </si>
  <si>
    <t>https://community.secop.gov.co/Public/Tendering/ContractNoticePhases/View?PPI=CO1.PPI.27097155&amp;isFromPublicArea=True&amp;isModal=False</t>
  </si>
  <si>
    <t>IVETT CRISTINA JIMENEZ DELGADO</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</si>
  <si>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</si>
  <si>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https://community.secop.gov.co/Public/Tendering/OpportunityDetail/Index?noticeUID=CO1.NTC.4918320&amp;isFromPublicArea=True&amp;isModal=False</t>
  </si>
  <si>
    <t>CARLOS URIEL LOPEZ BENJUMEA</t>
  </si>
  <si>
    <t>PRESTACIÓN DE SERVICIOS DE APOYO A LA GESTIÓN DESARROLLANDO ACTIVIDADES OPERATIVAS QUE APORTEN A LA CONSERVACIÓN, AL PROGRAMA DE RESTAURACIÓN ECOLÓGICA Y A LA SENTENCIA QUE DECLARÓ AL PNN LOS NEVADOS COMO SUJETO DE DERECHOS</t>
  </si>
  <si>
    <t>https://community.secop.gov.co/Public/Tendering/OpportunityDetail/Index?noticeUID=CO1.NTC.4936127&amp;isFromPublicArea=True&amp;isModal=False</t>
  </si>
  <si>
    <t>MARIA TERESA NARVAEZ ERASO</t>
  </si>
  <si>
    <t>PRESTACIÓN DE SERVICIOS PROFESIONALES PARA LA IMPLEMENTACIÓN Y ACTUALIZACIÓN DEL PLAN DE ORDENAMIENTO ECOTURÍSTICO POE Y RELACIONAMIENTO CON ACTORES PARA EL SF ISLA DE LA COROTA.</t>
  </si>
  <si>
    <t>https://community.secop.gov.co/Public/Tendering/OpportunityDetail/Index?noticeUID=CO1.NTC.4936548&amp;isFromPublicArea=True&amp;isModal=False</t>
  </si>
  <si>
    <t>ALEJANDRO VIVAS RUIZ</t>
  </si>
  <si>
    <t>PRESTACIÓN DE SERVICIOS OPERATIVOS Y DE APOYO A LA GESTIÓN PARA IMPLEMENTAR ACCIONES EN CAMPO, QUE PERMITAN LA IMPLEMENTACIÓN DEL PORTAFOLIO DE INVESTIGACIONES Y PROGRAMA DE MONITOREO DEL SANTUARIO DE FAUNA Y FLORA OTÚN QUIMBAYA.</t>
  </si>
  <si>
    <t>https://community.secop.gov.co/Public/Tendering/OpportunityDetail/Index?noticeUID=CO1.NTC.4947287&amp;isFromPublicArea=True&amp;isModal=False</t>
  </si>
  <si>
    <t>ELIANA JIMENA GARCÍA MARÍN</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</si>
  <si>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</si>
  <si>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https://community.secop.gov.co/Public/Tendering/OpportunityDetail/Index?noticeUID=CO1.NTC.4959318&amp;isFromPublicArea=True&amp;isModal=False</t>
  </si>
  <si>
    <t>NICOLÁS BOTERO HENAO</t>
  </si>
  <si>
    <t>PRESTACIÓN DE SERVICIOS PROFESIONALES Y APOYO EN LA IMPLEMENTACIÓN DE LAS ESTRATEGIAS DE MONITOREO E INVESTIGACIÓN PARA CONOCER EL ESTADO DE CONSERVACIÓN DE LOS VOC PRIORIZADOS DEL PARQUE NACIONAL NATURAL SELVA DE FLORENCIA.</t>
  </si>
  <si>
    <t>https://community.secop.gov.co/Public/Tendering/OpportunityDetail/Index?noticeUID=CO1.NTC.4960410&amp;isFromPublicArea=True&amp;isModal=False</t>
  </si>
  <si>
    <t>VIVIANA ZULUAGA HIGUITA</t>
  </si>
  <si>
    <t>PRESTAR SERVICIOS PROFESIONALES Y DE APOYO PARA IMPLEMENTAR LA ESTRATEGIA DE EDUCACIÓN AMBIENTAL Y COMUNICACIONES,  ̈TALLER CERO ̈, PARA LA CONSERVACIÓN DEL PARQUE NACIONAL NATURAL SELVA DE FLORENCIA Y DEL ÁREA PARA LA GESTIÓN DE LA FUNCIÓN AMORTIGUADORA</t>
  </si>
  <si>
    <t>https://community.secop.gov.co/Public/Tendering/OpportunityDetail/Index?noticeUID=CO1.NTC.4968562&amp;isFromPublicArea=True&amp;isModal=False</t>
  </si>
  <si>
    <t>RONALD LEANDRO ARAGONEZ SUAREZ</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</si>
  <si>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</si>
  <si>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https://community.secop.gov.co/Public/Tendering/OpportunityDetail/Index?noticeUID=CO1.NTC.4972062&amp;isFromPublicArea=True&amp;isModal=False</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</si>
  <si>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</si>
  <si>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https://community.secop.gov.co/Public/Tendering/OpportunityDetail/Index?noticeUID=CO1.NTC.4973709&amp;isFromPublicArea=True&amp;isModal=False</t>
  </si>
  <si>
    <t>YEIMY SUGUEY PAYA PEÑA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</si>
  <si>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</si>
  <si>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https://community.secop.gov.co/Public/Tendering/OpportunityDetail/Index?noticeUID=CO1.NTC.4973272&amp;isFromPublicArea=True&amp;isModal=False</t>
  </si>
  <si>
    <t>KARLA MARIA MEDINA HERNANDEZ</t>
  </si>
  <si>
    <t>PRESTACIÓN DE SERVICIOS PROFESIONALES PARA FORTALECER EL PROCESO DE IMPLEMENTACIÓN DE LA INICIATIVA DE EMPRENDIMIENTO APÍCOLA CON LA COMUNIDAD CAMPESINA DEL PNN NEVADO DEL HUILA EN EL MUNICIPIO DE SANTA MARÍA- HUILA</t>
  </si>
  <si>
    <t>https://community.secop.gov.co/Public/Tendering/OpportunityDetail/Index?noticeUID=CO1.NTC.4976881&amp;isFromPublicArea=True&amp;isModal=False</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</si>
  <si>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</si>
  <si>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https://community.secop.gov.co/Public/Tendering/OpportunityDetail/Index?noticeUID=CO1.NTC.4981481&amp;isFromPublicArea=True&amp;isModal=False</t>
  </si>
  <si>
    <t>78111500 Cód. 78111500 - Transporte aéreo</t>
  </si>
  <si>
    <t>SUBATOURS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</si>
  <si>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2023</t>
  </si>
  <si>
    <t>5 MÍNIMA CUANTÍA</t>
  </si>
  <si>
    <t>SUMINISTRO</t>
  </si>
  <si>
    <t>FACTURA</t>
  </si>
  <si>
    <t>https://community.secop.gov.co/Public/Tendering/OpportunityDetail/Index?noticeUID=CO1.NTC.3901011&amp;isFromPublicArea=True&amp;isModal=False</t>
  </si>
  <si>
    <t>15111500 Cód. 15111500 - Combustibles gaseosos</t>
  </si>
  <si>
    <t>MONTAGAS S. A. E. S. P.</t>
  </si>
  <si>
    <t>CONTRATO DE SUMINISTRO DE GAS PROPANO PARA USO DOMÉSTICO EN LA SEDE ADMINISTRATIVA Y LAS CABAÑAS DE CONTROL Y VIGILANCIA DEL SANTUARIO DE FLORA Y FAUNA GALERAS DE PARQUES NACIONALES NATURALES</t>
  </si>
  <si>
    <t>https://community.secop.gov.co/Public/Tendering/OpportunityDetail/Index?noticeUID=CO1.NTC.4201907&amp;isFromPublicArea=True&amp;isModal=False</t>
  </si>
  <si>
    <t>47131800 Cód. 47131800 - Soluciones de limpieza y desinfección</t>
  </si>
  <si>
    <t>JOHN FREDY HENAO MARTINEZ - GRANERO YARIMA</t>
  </si>
  <si>
    <t>SUMINISTRO DE PRODUCTOS DE ASEO Y CAFETERÍA PARA LA SEDE ADMINISTRATIVA UBICADA EN EL MUNICIPIO DE SAMANÁ, DEPARTAMENTO DE CALDAS, DEL PARQUE NACIONAL NATURAL SELVA DE FLORENCIA</t>
  </si>
  <si>
    <t>https://community.secop.gov.co/Public/Tendering/OpportunityDetail/Index?noticeUID=CO1.NTC.4207251&amp;isFromPublicArea=True&amp;isModal=False</t>
  </si>
  <si>
    <t>47131700 Cód. 47131700 - Suministros para aseo</t>
  </si>
  <si>
    <t>R&amp;G SOLUTION GROUP S.A.S</t>
  </si>
  <si>
    <t>SUMINISTRO DE ELEMENTOS DE ASEO Y CAFETERÍA PARA EL MANTENIMIENTO Y ADECUADO FUNCIONAMIENTO DE LA SEDE ADMINISTRATIVA DEL PARQUE NACIONAL NATURAL TATAMÁ, UBICADA EN SANTUARIO, RISARALDA.</t>
  </si>
  <si>
    <t>https://community.secop.gov.co/Public/Tendering/ContractNoticePhases/View?PPI=CO1.PPI.24045456&amp;isFromPublicArea=True&amp;isModal=False</t>
  </si>
  <si>
    <t>50221200 Cód. 50221200 - Cereales procesados</t>
  </si>
  <si>
    <t>SUMINISTRO DE RACIONES DE CAMPAÑA COMO SOPORTE LOGÍSTICO EN SALIDAS DE CAMPO DURANTE LAS ACTIVIDADES DE REGULACIÓN, PREVENCIÓN VIGILANCIA Y CONTROL, RESTAURACIÓN, VALORACIÓN SOCIAL, INVESTIGACIÓN Y MONITOREO DEL PNN TATAMÁ.</t>
  </si>
  <si>
    <t>https://community.secop.gov.co/Public/Tendering/OpportunityDetail/Index?noticeUID=CO1.NTC.4235967&amp;isFromPublicArea=True&amp;isModal=False</t>
  </si>
  <si>
    <t>78101800 Cód. 78101800 - Transporte de mercancías por carretera</t>
  </si>
  <si>
    <t>FUNDACION CERCA VIVA TURISMO CULTURA Y CONSERVACION</t>
  </si>
  <si>
    <t>SUMINISTRO DE TRANSPORTE A LOMO DE MULA DESDE LA VEREDA LA MENSURA HASTA EL SECTOR CEDROS DEL PNN CUEVA DE LOS GUÁCHAROS (IDA Y/O REGRESO)</t>
  </si>
  <si>
    <t>PNN CUEVA DE LOS GUÁCHAROS</t>
  </si>
  <si>
    <t>https://community.secop.gov.co/Public/Tendering/OpportunityDetail/Index?noticeUID=CO1.NTC.4284989&amp;isFromPublicArea=True&amp;isModal=False</t>
  </si>
  <si>
    <t>COMBUSTIBLES LIQUIDOS DE COLOMBIA S.A E.S.P</t>
  </si>
  <si>
    <t>SUMINISTRO DEL SERVICIO DE RECARGA DE CILINDROS DE GAS PROPANO CON DESTINO A LAS SEDES OPERATIVAS (CABAÑAS) UBICADAS EN EL PARQUE NACIONAL NATURAL LOS NEVADOS.</t>
  </si>
  <si>
    <t>https://community.secop.gov.co/Public/Tendering/OpportunityDetail/Index?noticeUID=CO1.NTC.4285131&amp;isFromPublicArea=True&amp;isModal=False</t>
  </si>
  <si>
    <t>25191700 Cód. 25191700 - Equipo para el mantenimiento de vehículo</t>
  </si>
  <si>
    <t>SERVICIOS Y REPUESTOS LUFERMO S.A.S</t>
  </si>
  <si>
    <t>SUMINISTRO DE MANTENIMIENTO PREVENTIVO Y CORRECTIVO, INCLUYENDO MANO DE OBRA, REPUESTOS ORIGINALES Y REVISIÓN TÉCNICO MECÁNICA DE LOS VEHÍCULOS ADSCRITOS AL PARQUE NACIONAL NATURAL LAS ORQUÍDEAS QUE APOYA LA GESTIÓN Y MANEJO DEL AP</t>
  </si>
  <si>
    <t>https://community.secop.gov.co/Public/Tendering/OpportunityDetail/Index?noticeUID=CO1.NTC.4281572&amp;isFromPublicArea=True&amp;isModal=False</t>
  </si>
  <si>
    <t>CBN MAAS S.A.S.</t>
  </si>
  <si>
    <t>SUMINISTRO INTEGRAL DEL SERVICIO DE ASEO Y CAFETERÍA PARA LA SEDE ADMINISTRATIVA DEL SFF OTÚN QUIMBAYA VILLA AMPARO Y SUS INFRAESTRUCTURAS,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</si>
  <si>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https://community.secop.gov.co/Public/Tendering/OpportunityDetail/Index?noticeUID=CO1.NTC.4287414&amp;isFromPublicArea=True&amp;isModal=False</t>
  </si>
  <si>
    <t xml:space="preserve">SUMINISTRO DEL SERVICIO INTEGRAL DE ASEO Y CAFETERÍA EN LA SEDE TÉCNICO ADMINISTRATIVA DEL PARQUE NACIONAL NATURAL LOS NEVADOS, QUE INCLUYA LOS INSUMOS Y EL PERSONAL IDÓNEO PARA PRESTAR EL SERVICIO DE ASEO, LIMPIEZA Y ATENCIÓN A LA CAFETERÍA </t>
  </si>
  <si>
    <t>https://community.secop.gov.co/Public/Tendering/OpportunityDetail/Index?noticeUID=CO1.NTC.4293162&amp;isFromPublicArea=True&amp;isModal=False</t>
  </si>
  <si>
    <t>INVERSIONES DMJ PLUSS S.A.S</t>
  </si>
  <si>
    <t xml:space="preserve">SUMINISTRO DEL SERVICIO DE RECARGA DE CILINDROS DE GAS PROPANO PARA LA SEDE OPERATIVA DEL PNN NEVADO DEL HUILA, UBICADA EN LA VEREDA JUANCHO DEL MUNICIPIO DE IQUIRA - HUILA. </t>
  </si>
  <si>
    <t>https://community.secop.gov.co/Public/Tendering/OpportunityDetail/Index?noticeUID=CO1.NTC.4315739&amp;isFromPublicArea=True&amp;isModal=False</t>
  </si>
  <si>
    <t>PAULA ANDREA JIMENEZ JOJOA</t>
  </si>
  <si>
    <t xml:space="preserve">SUMINISTRO DE MANTENIMIENTO DE VEHÍCULOS TANTO PREVENTIVO Y CORRECTIVO QUE INCLUYA MANO DE OBRA, REPUESTOS, ACCESORIOS ORIGINALES Y REVISIÓN TÉCNICO-MECÁNICA PARA EL PARQUE AUTOMOTOR DEL SFF GALERAS </t>
  </si>
  <si>
    <t>https://community.secop.gov.co/Public/Tendering/OpportunityDetail/Index?noticeUID=CO1.NTC.4309613&amp;isFromPublicArea=True&amp;isModal=False</t>
  </si>
  <si>
    <t>MONTAGAS S A EMPRESA DE SERVICIOS PUBLICOS DOMICILIARIOS MONTAGAS S A E S P</t>
  </si>
  <si>
    <t>CONTRATO DE SUMINISTRO DE GAS PROPANO PARA USO DOMÉSTICO EN LA SEDE ADMINISTRATIVA Y LA CABAÑA DE CONTROL Y VIGILANCIA DEL SANTUARIO DE FLORA ISLA DE LA COROTA DE PARQUES NACIONALES NATURALES</t>
  </si>
  <si>
    <t>https://community.secop.gov.co/Public/Tendering/OpportunityDetail/Index?noticeUID=CO1.NTC.4423416&amp;isFromPublicArea=True&amp;isModal=False</t>
  </si>
  <si>
    <t>READYNET S.A.S.</t>
  </si>
  <si>
    <t>CONTRATO DE SUMINISTRO DE MANTENIMIENTO PREVENTIVO Y/O CORRECTIVO, INCLUYENDO MANO DE OBRA CALIFICADA, ACCESORIOS, ENVÍO Y DEVOLUCIÓN DE EQUIPOS, PARA LOS GPS (SISTEMA DE POSICIONAMIENTO GLOBAL) ADSCRITOS AL PARQUE NACIONAL NATURAL LAS ORQUÍDEAS.</t>
  </si>
  <si>
    <t>PNN  LAS ORQUIDEAS</t>
  </si>
  <si>
    <t>https://community.secop.gov.co/Public/Tendering/OpportunityDetail/Index?noticeUID=CO1.NTC.4506938&amp;isFromPublicArea=True&amp;isModal=False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</si>
  <si>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</si>
  <si>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https://community.secop.gov.co/Public/Tendering/OpportunityDetail/Index?noticeUID=CO1.NTC.4547927&amp;isFromPublicArea=True&amp;isModal=False</t>
  </si>
  <si>
    <t>HENRY MAURO ROSERO GOMEZ</t>
  </si>
  <si>
    <t>RECARGA DE EXTINTORES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</si>
  <si>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https://community.secop.gov.co/Public/Tendering/OpportunityDetail/Index?noticeUID=CO1.NTC.4572265&amp;isFromPublicArea=True&amp;isModal=False</t>
  </si>
  <si>
    <t>OSCAR MAURICIO SOLARTE BASTIDAS</t>
  </si>
  <si>
    <t>CONTRATO DE SUMINISTRO DE GAS PROPANO EN LA PRESENTACIÓN DE PIPAS PARA LA PROVISIÓN DE LAS CABAÑAS ADSCRITAS AL PNN PURACÉ.</t>
  </si>
  <si>
    <t>https://community.secop.gov.co/Public/Tendering/OpportunityDetail/Index?noticeUID=CO1.NTC.4599080&amp;isFromPublicArea=True&amp;isModal=False</t>
  </si>
  <si>
    <t>SERVICIOS INTEGRALES SURCOLOMBIANOS- SURCOINT S.A.S</t>
  </si>
  <si>
    <t>53016-CONTRATO DE SUMINISTRO DE RACIONES DE CAMPAÑA PARA EL SANTUARIO DE FLORA ISLA DE LA COROTA.</t>
  </si>
  <si>
    <t>https://community.secop.gov.co/Public/Tendering/OpportunityDetail/Index?noticeUID=CO1.NTC.4607241&amp;isFromPublicArea=True&amp;isModal=False</t>
  </si>
  <si>
    <t>JHON JAMES PASTRAN VALENCIA LINA MARIA BUITRAGO POSADA</t>
  </si>
  <si>
    <t>SUMINISTRO DE SERVICIOS DE MANTENIMIENTO PREVENTIVO, CORRECTIVO, DESMONTE E INSTALACIÓN DE REPUESTOS Y ACCESORIOS ORIGINALES, TRÁMITES Y RECURSOS PARA LA REVISIÓN TÉCNICO MECÁNICA, DE LAS MOTOCICLETAS ASIGNADAS AL PARQUE NACIONAL NATURAL TATAMÁ</t>
  </si>
  <si>
    <t>https://community.secop.gov.co/Public/Tendering/OpportunityDetail/Index?noticeUID=CO1.NTC.4644586&amp;isFromPublicArea=True&amp;isModal=False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</si>
  <si>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</si>
  <si>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</si>
  <si>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https://community.secop.gov.co/Public/Tendering/OpportunityDetail/Index?noticeUID=CO1.NTC.4639238&amp;isFromPublicArea=True&amp;isModal=False</t>
  </si>
  <si>
    <t>ASTRID PIRAGUA ESCANDON</t>
  </si>
  <si>
    <t>SERVICIO DE MANTENIMIENTO PREVENTIVO Y CORRECTIVO A TODO COSTO (INCLUYENDO REPUESTOS ORIGINALES Y MANO DE OBRA CALIFICADA), PARA LOS VEHÍCULOS ASIGNADOS AL PARQUE NACIONAL NATURAL NEVADO DEL HUILA, CON UN TALLER UBICADO EN LA CIUDAD DE NEIVA – HUILA, DURANTE LA VIGENCIA 2023</t>
  </si>
  <si>
    <t>https://community.secop.gov.co/Public/Tendering/OpportunityDetail/Index?noticeUID=CO1.NTC.4718182&amp;isFromPublicArea=True&amp;isModal=False</t>
  </si>
  <si>
    <t>31151500 Cód. 31151500 - Cuerdas</t>
  </si>
  <si>
    <t>ALMACEN AGROPECUARIO DE ANTIOQUIA S.A.S</t>
  </si>
  <si>
    <t>SUMINISTRO DE INSUMOS, MEDICAMENTOS VETERINARIOS, ATENCIÓN MEDICA Y SUPLEMENTOS ALIMENTICIOS PARA EL SOSTENIMIENTO DE LOS EQUINOS ADSCRITOS AL INVENTARIO DEL PARQUE NACIONAL NATURAL LOS NEVADOS</t>
  </si>
  <si>
    <t>https://community.secop.gov.co/Public/Tendering/OpportunityDetail/Index?noticeUID=CO1.NTC.4756220&amp;isFromPublicArea=True&amp;isModal=False</t>
  </si>
  <si>
    <t>INGFRACOL SAS</t>
  </si>
  <si>
    <t>CONTRATO DE SUMINISTRO E INSTALACIÓN DE REPUESTOS PARA LA REPARACIÓN Y MANTENIMIENTO DE LOS VEHÍCULOS DEL SANTUARIO DE FLORA ISLA DE LA COROTA.</t>
  </si>
  <si>
    <t>SERVIAUTOS DOSQUEBRADAS SAS</t>
  </si>
  <si>
    <t>SUMINISTRO DE SERVICIOS DE MANTENIMIENTO PREVENTIVO Y CORRECTIVO, SUMINISTRO DE REPUESTOS ORIGINALES (GENUINOS) NUEVOS, DESMONTE E INSTALACIÓN DE REPUESTOS, PARA LOS VEHÍCULOS ASIGNADOS AL PARQUE NACIONAL NATURAL TATAMÁ.</t>
  </si>
  <si>
    <t>https://community.secop.gov.co/Public/Tendering/OpportunityDetail/Index?noticeUID=CO1.NTC.4648329&amp;isFromPublicArea=True&amp;isModal=False</t>
  </si>
  <si>
    <t>SERVIAUTOS DOSQUEBRADAS S.A.S.</t>
  </si>
  <si>
    <t>SUMINISTRO DE MANTENIMIENTO PREVENTIVO Y CORRECTIVO AL PARQUE AUTOMOTOR INSTITUCIONAL DEL SFF OTÚN QUIMBAYA, INCLUYENDO EL SUMINISTRO DE REPUESTOS Y ACCESORIOS ORIGINALES Y MANO DE OBRA, ASÍ COMO LA GESTIÓN Y TRÁMITE DE REVISIÓN Y EXPEDICIÓN DEL CERTIFICADO DE TÉCNICO-MECÁNICA</t>
  </si>
  <si>
    <t>https://community.secop.gov.co/Public/Tendering/OpportunityDetail/Index?noticeUID=CO1.NTC.4841875&amp;isFromPublicArea=True&amp;isModal=False</t>
  </si>
  <si>
    <t>44103100 Cód. 44103100 - Suministros para impresora, fax y fotocopiadora</t>
  </si>
  <si>
    <t>JIMMY ALEXANDER PIMENTEL SANCHEZ</t>
  </si>
  <si>
    <t>SUMINISTRO DE SERVICIOS DE MANTENIMIENTO PREVENTIVO Y/O CORRECTIVO DE LOS EQUIPOS DE CÓMPUTO Y SERVICIOS INFORMÁTICOS Y DE TELECOMUNICACIONES DEL PNN CUEVA DE LOS GUÁCHAROS.</t>
  </si>
  <si>
    <t>PNN GUACHAROS</t>
  </si>
  <si>
    <t>JOSE CEIN VILLEGAS QUINTERO-ELECTRO EL SOL</t>
  </si>
  <si>
    <t>COMPRA DE ELEMENTOS DE ASEO Y CAFETERÍA PARA LAS SEDES OPERATIVAS Y ADMINISTRATIVA DEL SFF GALERAS DE PARQUE NACIONALES NATURALES DE COLOMBIA</t>
  </si>
  <si>
    <t>COMPRA</t>
  </si>
  <si>
    <t>https://community.secop.gov.co/Public/Tendering/OpportunityDetail/Index?noticeUID=CO1.NTC.4209466&amp;isFromPublicArea=True&amp;isModal=False</t>
  </si>
  <si>
    <t>SOLTEC VM SAS</t>
  </si>
  <si>
    <t>COMPRA DE ELEMENTOS DE ASEO Y CAFETERÍA PARA LA SEDE ADMINISTRATIVA DEL PARQUE NACIONAL NATURAL LAS ORQUÍDEAS DE LAS SEDES OPERATIVAS DE URRAO Y FRONTINO</t>
  </si>
  <si>
    <t>https://community.secop.gov.co/Public/Tendering/OpportunityDetail/Index?noticeUID=CO1.NTC.4262944&amp;isFromPublicArea=True&amp;isModal=False</t>
  </si>
  <si>
    <t>COOPERATIVA DE TRANSPORTADORES DE SANTA MARIA HUILA (COOTRANSAMARIA)</t>
  </si>
  <si>
    <t>CONTRATAR LA COMPRA DE VALERAS PARA EL SUMINISTRO DE COMBUSTIBLE (GASOLINA CORRIENTE Y DIÉSEL) PARA EL PARQUE AUTOMOTOR DEL PNN NEVADO DEL HUILA A TRAVÉS DE UNA ESTACIÓN DE SERVICIO UBICADA EN EL MUNICIPIO DE SANTA MARÍA - HUILA.</t>
  </si>
  <si>
    <t>https://community.secop.gov.co/Public/Tendering/OpportunityDetail/Index?noticeUID=CO1.NTC.4274981&amp;isFromPublicArea=True&amp;isModal=False</t>
  </si>
  <si>
    <t>50131700 Cód. 50131700 - Productos de leche y mantequilla</t>
  </si>
  <si>
    <t>SUPERMERCADO SAN REMO LIMITADA</t>
  </si>
  <si>
    <t>COMPRA DE RACIONES DE CAMPO PARA EL APOYO LOGÍSTICO CONSISTENTE EN ALIMENTACIÓN PARA EL EQUIPO DEL PARQUE NACIONAL NATURAL LAS ORQUÍDEAS EN EL DESARROLLO DE ACTIVIDADES DE CAMPO</t>
  </si>
  <si>
    <t>https://community.secop.gov.co/Public/Tendering/OpportunityDetail/Index?noticeUID=CO1.NTC.4279554&amp;isFromPublicArea=True&amp;isModal=False</t>
  </si>
  <si>
    <t>10141501 Talabarteria</t>
  </si>
  <si>
    <t>COMPRA DE EQUIPOS Y ACCESORIOS (APEROS) DE MONTURA PARA LOS SEMOVIENTES (MULARES 17) QUE APOYAN LAS ACTIVIDADES DE CAMPO AL INTERIOR DEL PARQUE NACIONAL NATURAL LAS ORQUÍDEAS EN EL MUNICIPIO DE URRAO ANTIOQUIA.</t>
  </si>
  <si>
    <t>https://community.secop.gov.co/Public/Tendering/OpportunityDetail/Index?noticeUID=CO1.NTC.4280114&amp;isFromPublicArea=True&amp;isModal=False</t>
  </si>
  <si>
    <t>51142100 Cód. 51142100 - Antiinflamatorios no esteroides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</si>
  <si>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</si>
  <si>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https://community.secop.gov.co/Public/Tendering/OpportunityDetail/Index?noticeUID=CO1.NTC.4279947&amp;isFromPublicArea=True&amp;isModal=False</t>
  </si>
  <si>
    <t>15121900 Cód. 15121900 - Grasas</t>
  </si>
  <si>
    <t>COMPRA DE ACEITES (2T Y 4T) Y GRASAS PARA LA MAQUINARIA DEL PNN CUEVA DE LOS GUÁCHAROS.</t>
  </si>
  <si>
    <t>https://community.secop.gov.co/Public/Tendering/OpportunityDetail/Index?noticeUID=CO1.NTC.4290342&amp;isFromPublicArea=True&amp;isModal=False</t>
  </si>
  <si>
    <t>GRUPO SAMANTO SAS</t>
  </si>
  <si>
    <t>CONTRATO DE COMPRA DE VALES DE COMBUSTIBLES Y LUBRICANTES PARA LOS VEHÍCULOS QUE FORMAN PARTE DEL INVENTARIO DEL SFF ISLA DE LA COROTA</t>
  </si>
  <si>
    <t>https://community.secop.gov.co/Public/Tendering/OpportunityDetail/Index?noticeUID=CO1.NTC.4304192&amp;isFromPublicArea=True&amp;isModal=False</t>
  </si>
  <si>
    <t>COOPERATIVA DE TRANSPORTADORES DE PLANADAS TOLIMA COOTRANSPLANADAS</t>
  </si>
  <si>
    <t xml:space="preserve">CONTRATAR LA COMPRA DE COMBUSTIBLE (GASOLINA CORRIENTE, DIÉSEL) A TRAVÉS DE VALERAS PARA EL PARQUE AUTOMOTOR DEL PNN NEVADO DEL HUILA EN UNA ESTACIÓN DE SERVICIO UBICADA EN EL MUNICIPIO DE PLANADAS – TOLIMA </t>
  </si>
  <si>
    <t>https://community.secop.gov.co/Public/Tendering/OpportunityDetail/Index?noticeUID=CO1.NTC.4298734&amp;isFromPublicArea=True&amp;isModal=False</t>
  </si>
  <si>
    <t>SERVICIOS INTEGRALES SURCOLOMBIANOS-SURCOINT</t>
  </si>
  <si>
    <t>COMPRA DE ELEMENTOS DE ASEO Y CAFETERÍA PARA EL MANTENIMIENTO Y ADECUADO FUNCIONAMIENTO DE LAS SEDES OPERATIVAS (CABAÑAS) DEL PARQUE NACIONAL NATURAL NEVADO DEL HUILA.</t>
  </si>
  <si>
    <t>https://community.secop.gov.co/Public/Tendering/OpportunityDetail/Index?noticeUID=CO1.NTC.4365955&amp;isFromPublicArea=True&amp;isModal=False</t>
  </si>
  <si>
    <t>56101700 Cód. 56101700 - Muebles de oficina</t>
  </si>
  <si>
    <t>LYN INGENIERIA SAS.</t>
  </si>
  <si>
    <t>COMPRA DE MOBILIARIO PARA OFICINA PARA EL SFF OTÚN QUIMBAYA PARA EL FORTALECIMIENTO DE LA CAPACIDAD INSTITUCIONAL</t>
  </si>
  <si>
    <t>https://community.secop.gov.co/Public/Tendering/OpportunityDetail/Index?noticeUID=CO1.NTC.4423185&amp;isFromPublicArea=True&amp;isModal=False</t>
  </si>
  <si>
    <t>COMPRA DE RACIONES DE CAMPAÑA PARA EL APOYO LOGÍSTICO DEL PARQUE NACIONAL NATURAL NEVADO DEL HUILA, EN EL EJERCICIO DE LA AUTORIDAD AMBIENTAL Y DESARROLLO DE LAS ACTIVIDADES MISIONALES E INSTITUCIONALES EN CAMPO.</t>
  </si>
  <si>
    <t>https://community.secop.gov.co/Public/Tendering/OpportunityDetail/Index?noticeUID=CO1.NTC.4495038&amp;isFromPublicArea=True&amp;isModal=False</t>
  </si>
  <si>
    <t>ENCISO LTDA</t>
  </si>
  <si>
    <t>CONTRATO DE COMPRA DE ELEMENTOS DE SEGURIDAD Y PROTECCIÓN PERSONAL PARA EL EQUIPO DE TRABAJO DEL SFF OTÚN QUIMBAYA.</t>
  </si>
  <si>
    <t>https://community.secop.gov.co/Public/Tendering/OpportunityDetail/Index?noticeUID=CO1.NTC.4507944&amp;isFromPublicArea=True&amp;isModal=False</t>
  </si>
  <si>
    <t>YANETH PUYO LOPEZ</t>
  </si>
  <si>
    <t>55016-CONTRATO DE SUMINISTRO DE ELEMENTOS DE ALOJAMIENTO, MUEBLES, ENCERES Y DEMÁS ELEMENTOS NECESARIOS PARA LA DOTACIÓN DE LAS CABAÑAS Y SEDE DEL SFF OTÚN QUIMBAYA.</t>
  </si>
  <si>
    <t>https://community.secop.gov.co/Public/Tendering/OpportunityDetail/Index?noticeUID=CO1.NTC.4601672&amp;isFromPublicArea=True&amp;isModal=False</t>
  </si>
  <si>
    <t>CONTRATO DE COMPRA PARA LA ADQUISICIÓN DE ELEMENTOS DE ASEO Y CAFETERÍA PARA EL SANTUARIO DE FLORA ISLA DE LA COROTA.</t>
  </si>
  <si>
    <t>SFF COROTA</t>
  </si>
  <si>
    <t>https://community.secop.gov.co/Public/Tendering/OpportunityDetail/Index?noticeUID=CO1.NTC.4695710&amp;isFromPublicArea=True&amp;isModal=False</t>
  </si>
  <si>
    <t>92121700 Cód. 92121700 - Servicios de sistemas de seguridad</t>
  </si>
  <si>
    <t>COMPRA DE FRAZADAS TÉRMICAS DEL PARQUE NACIONAL NATURAL COMPLEJO VOLCÁNICO DOÑA JUANA CASCABEL</t>
  </si>
  <si>
    <t>https://community.secop.gov.co/Public/Tendering/OpportunityDetail/Index?noticeUID=CO1.NTC.4679719&amp;isFromPublicArea=True&amp;isModal=False</t>
  </si>
  <si>
    <t>GRUPO SLSECSA S.A.S</t>
  </si>
  <si>
    <t>COMPRA PARA LA ADQUISICIÓN DE ELEMENTOS DE ALOJAMIENTO Y CAMPAÑA PARA EL SANTUARIO DE FLORA ISLA DE LA COROTA</t>
  </si>
  <si>
    <t>https://community.secop.gov.co/Public/Tendering/OpportunityDetail/Index?noticeUID=CO1.NTC.4755358&amp;isFromPublicArea=True&amp;isModal=False</t>
  </si>
  <si>
    <t>GRUPO SLSECSA SAS</t>
  </si>
  <si>
    <t>CONTRATO DE COMPRA DE MOBILIARIO Y ELECTRODOMÉSTICOS (NEVERA Y ESTUFAS) PARA DOTAR LAS SEDES OPERATIVAS DEL PARQUE NACIONAL NATURAL NEVADO DEL HUILA</t>
  </si>
  <si>
    <t>https://community.secop.gov.co/Public/Tendering/OpportunityDetail/Index?noticeUID=CO1.NTC.4749270&amp;isFromPublicArea=True&amp;isModal=False</t>
  </si>
  <si>
    <t>CONTRATO DE SUMINISTRO DE RACIONES DE CAMPAÑA PARA EL EJERCICIO DE LA AUTORIDAD AMBIENTAL EN EL PNN PURACÉ</t>
  </si>
  <si>
    <t>https://community.secop.gov.co/Public/Tendering/OpportunityDetail/Index?noticeUID=CO1.NTC.4772313&amp;isFromPublicArea=True&amp;isModal=False</t>
  </si>
  <si>
    <t>CONTRATO DE COMPRA DE ELEMENTOS PARA MONITOREO E INVESTIGACIÓN DEL PARQUE NACIONAL NATURAL PURACÉ Y COMPRA DE EQUIPOS PARA INVESTIGACIÓN EN CAMPO DEL SFF OTÚN QUIMBAYA.</t>
  </si>
  <si>
    <t>PNN PURACE - SFF OTÚN QUIMBAYA</t>
  </si>
  <si>
    <t>https://community.secop.gov.co/Public/Tendering/OpportunityDetail/Index?noticeUID=CO1.NTC.4781929&amp;isFromPublicArea=True&amp;isModal=False</t>
  </si>
  <si>
    <t>JULIAN ANDRES SALAS CHACON</t>
  </si>
  <si>
    <t>COMPRA DE INSUMOS, ACCESORIOS Y SUPLEMENTOS ALIMENTICIOS PARA LOS EQUINOS ADSCRITOS AL INVENTARIO DEL PARQUE NACIONAL NATURAL PURACÉ.</t>
  </si>
  <si>
    <t>https://community.secop.gov.co/Public/Tendering/OpportunityDetail/Index?noticeUID=CO1.NTC.4795995&amp;isFromPublicArea=True&amp;isModal=False</t>
  </si>
  <si>
    <t>80131500 Cód. 80131500 - Arrendamiento o alquiler de propiedades o edificios</t>
  </si>
  <si>
    <t>CARLOS MARIO RIVERA VALENCIA</t>
  </si>
  <si>
    <t>CONTRATO DE ARRENDAMIENTO DE TRES CELDAS DE PARQUEO CUBIERTO PARA EL PARQUE AUTOMOTOR ADSCRITO A LA DTAO.</t>
  </si>
  <si>
    <t>ARRENDAMIENTO</t>
  </si>
  <si>
    <t>https://community.secop.gov.co/Public/Tendering/OpportunityDetail/Index?noticeUID=CO1.NTC.4164606&amp;isFromPublicArea=True&amp;isModal=False</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</si>
  <si>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</si>
  <si>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https://community.secop.gov.co/Public/Tendering/OpportunityDetail/Index?noticeUID=CO1.NTC.4369697&amp;isFromPublicArea=True&amp;isModal=Fals</t>
  </si>
  <si>
    <t>72131700 Cód. 72131700 - Construcción de infraestructura</t>
  </si>
  <si>
    <t>SIRIUS INGENIERIA S.A.S</t>
  </si>
  <si>
    <t>CONTRATO DE OBRA PARA LA ADECUACIÓN DE INFRAESTRUCTURA, INCLUYENDO MANO DE OBRA CALIFICADA Y MATERIALES NECESARIOS DE LA SEDE OPERATIVA (CABAÑA) DEL PNN NEVADO DEL HUILA,UBICADA EN EL MUNICIPIO DE IQUIRA – HUILA VEREDA JUANCHO.</t>
  </si>
  <si>
    <t>4 SELECCIÓN ABREVIADA</t>
  </si>
  <si>
    <t>OBRA</t>
  </si>
  <si>
    <t>https://community.secop.gov.co/Public/Tendering/OpportunityDetail/Index?noticeUID=CO1.NTC.4772081&amp;isFromPublicArea=True&amp;isModal=False</t>
  </si>
  <si>
    <t>JHON ALEXIS FRANCO PADILLA</t>
  </si>
  <si>
    <t>PRESTACIÓN DE SERVICIOS PROFESIONALES PARA LA IMPLEMENTACIÓN DEL PLAN DE MANEJO, PLAN ESPECIAL DE PROTECCIÓN, CON ÉNFASIS EN USO, OCUPACIÓN Y TENENCIA Y EL PROGRAMA DE RESTAURACIÓN DEL PNN LAS HERMOSAS.</t>
  </si>
  <si>
    <t>PNN LAS HERMOSAS-GLORIA VALENCIA DE CASTAÑO</t>
  </si>
  <si>
    <t>https://community.secop.gov.co/Public/Tendering/OpportunityDetail/Index?noticeUID=CO1.NTC.4029133&amp;isFromPublicArea=True&amp;isModal=False</t>
  </si>
  <si>
    <t>SORAIDA CASTILLO LOZADA</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</si>
  <si>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</si>
  <si>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https://community.secop.gov.co/Public/Tendering/OpportunityDetail/Index?noticeUID=CO1.NTC.4030686&amp;isFromPublicArea=True&amp;isModal=False</t>
  </si>
  <si>
    <t>FREDY BERNEL MEDINA RIOS</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</si>
  <si>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</si>
  <si>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https://community.secop.gov.co/Public/Tendering/OpportunityDetail/Index?noticeUID=CO1.NTC.4030617&amp;isFromPublicArea=True&amp;isModal=False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</si>
  <si>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</si>
  <si>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</si>
  <si>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https://community.secop.gov.co/Public/Tendering/OpportunityDetail/Index?noticeUID=CO1.NTC.4040823&amp;isFromPublicArea=True&amp;isModal=False</t>
  </si>
  <si>
    <t>004 C</t>
  </si>
  <si>
    <t>1,113.689.945</t>
  </si>
  <si>
    <t>LUIS RICARDO MORALES CARRANZA</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</si>
  <si>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</si>
  <si>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https://community.secop.gov.co/Public/Tendering/OpportunityDetail/Index?noticeUID=CO1.NTC.4041055&amp;isFromPublicArea=True&amp;isModal=False</t>
  </si>
  <si>
    <t>URIEL RODRIGO QUICENO MOLANO</t>
  </si>
  <si>
    <t>PRESTAR SERVICIOS DE APOYO A LA GESTIÓN PARA LA IMPLEMENTACIÓN DEL PROTOCOLO DE PREVENCIÓN, VIGILANCIA Y CONTROL EN EL PARQUE NACIONAL NATURAL SELVA DE FLORENCIA.</t>
  </si>
  <si>
    <t>https://community.secop.gov.co/Public/Tendering/OpportunityDetail/Index?noticeUID=CO1.NTC.4134024&amp;isFromPublicArea=True&amp;isModal=False</t>
  </si>
  <si>
    <t>SANDRA MILENA LOPEZ GIRALDO</t>
  </si>
  <si>
    <t>PRESTAR SERVICIOS DE APOYO A LA GESTIÓN PARA LA IMPLEMENTACIÓN DEL PROTOCOLO DE PREVENCIÓN, VIGILANCIA Y CONTROL EN EL PARQUE NACIONAL NATURAL SELVA DE FLORENCIA</t>
  </si>
  <si>
    <t>https://community.secop.gov.co/Public/Tendering/OpportunityDetail/Index?noticeUID=CO1.NTC.4133017&amp;isFromPublicArea=True&amp;isModal=False</t>
  </si>
  <si>
    <t>JOSE ORLANDO MARULANDA ARCILA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</si>
  <si>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</si>
  <si>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https://community.secop.gov.co/Public/Tendering/OpportunityDetail/Index?noticeUID=CO1.NTC.4134328&amp;isFromPublicArea=True&amp;isModal=False</t>
  </si>
  <si>
    <t>JORGE IVAN HENAO LÓPEZ</t>
  </si>
  <si>
    <t>https://community.secop.gov.co/Public/Tendering/OpportunityDetail/Index?noticeUID=CO1.NTC.4134865&amp;isFromPublicArea=True&amp;isModal=False</t>
  </si>
  <si>
    <t>CESAR AUGUSTO HENAO OSORIO</t>
  </si>
  <si>
    <t>https://community.secop.gov.co/Public/Tendering/OpportunityDetail/Index?noticeUID=CO1.NTC.4134275&amp;isFromPublicArea=True&amp;isModal=False</t>
  </si>
  <si>
    <t>ALEJANDRO LOPEZ MAYA</t>
  </si>
  <si>
    <t>PRESTAR LOS SERVICIOS DE APOYO A LA GESTIÓN PARA DESARROLLAR LABORES DE CAMPO Y EN RESTAURACIÓN ECÓLOGICA Y PREVENCION, VIGILANCIA Y CONTROL EN EL PARQUE NACIONAL NATURAL SELVA DE FLORENCIA</t>
  </si>
  <si>
    <t>https://community.secop.gov.co/Public/Tendering/OpportunityDetail/Index?noticeUID=CO1.NTC.4133865&amp;isFromPublicArea=True&amp;isModal=False</t>
  </si>
  <si>
    <t>OMAIRA HENAO GIRALDO</t>
  </si>
  <si>
    <t>https://community.secop.gov.co/Public/Tendering/OpportunityDetail/Index?noticeUID=CO1.NTC.4140134&amp;isFromPublicArea=True&amp;isModal=False</t>
  </si>
  <si>
    <t>JEFERSON BETANCUR LOAIZA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</si>
  <si>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</si>
  <si>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https://community.secop.gov.co/Public/Tendering/OpportunityDetail/Index?noticeUID=CO1.NTC.4138098&amp;isFromPublicArea=True&amp;isModal=False</t>
  </si>
  <si>
    <t>RIGOBERTO LANCHEROS MURILLO</t>
  </si>
  <si>
    <t>https://community.secop.gov.co/Public/Tendering/OpportunityDetail/Index?noticeUID=CO1.NTC.4140314&amp;isFromPublicArea=True&amp;isModal=False</t>
  </si>
  <si>
    <t>KAREN LISBETH BALLEN REYES</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</si>
  <si>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</si>
  <si>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https://community.secop.gov.co/Public/Tendering/OpportunityDetail/Index?noticeUID=CO1.NTC.4153634&amp;isFromPublicArea=True&amp;isModal=False</t>
  </si>
  <si>
    <t>RICARDO ANDRES GARCIA ARANGO</t>
  </si>
  <si>
    <t>PRESTAR LOS SERVICIOS DE APOYO A LA GESTIÓN PARA DESARROLLAR LABORES DE CAMPO Y EN RESTAURACIÓN ECOLÓGICA Y PREVENCIÓN, VIGILANCIA Y CONTROL EN EL PARQUE NACIONAL NATURAL SELVA DE FLORENCIA</t>
  </si>
  <si>
    <t>JOSE MARCELINO SANABRIA OSPINA</t>
  </si>
  <si>
    <t>https://community.secop.gov.co/Public/Tendering/OpportunityDetail/Index?noticeUID=CO1.NTC.4164024&amp;isFromPublicArea=True&amp;isModal=False</t>
  </si>
  <si>
    <t>DUBERNEY GIRALDO GARCÍA</t>
  </si>
  <si>
    <t>PRESTACIÓN DE SERVICIOS TÉCNICOS EN EL PARQUE NACIONAL NATURAL SELVA DE FLORENCIA, PARA IMPLEMENTAR EL PROTOCOLO DE PREVENCIÓN, VIGILANCIA Y CONTROL DEL ÁREA PROTEGIDA, E IMPULSAR LOS PROCESOS DE RESTAURACIÓN Y DE CONECTIVIDAD ECOLÓGICA</t>
  </si>
  <si>
    <t>https://community.secop.gov.co/Public/Tendering/OpportunityDetail/Index?noticeUID=CO1.NTC.4164441&amp;isFromPublicArea=True&amp;isModal=False</t>
  </si>
  <si>
    <t>DANIEL FRANCISCO IZQUIERDO ACOSTA</t>
  </si>
  <si>
    <t xml:space="preserve">PRESTAR SERVICIOS PROFESIONALES PARA IMPLEMENTAR LA ESTRATEGIA DE USO, OCUPACIÓN Y TENENCIA –UOT, ASÍ COMO LA PROMOCIÓN DE LOS MOSAICOS DE CONSERVACIÓN PRIORIZADOS DEL PARQUE NACIONAL NATURAL SELVA DE FLORENCIA </t>
  </si>
  <si>
    <t>https://community.secop.gov.co/Public/Tendering/OpportunityDetail/Index?noticeUID=CO1.NTC.4343794&amp;isFromPublicArea=True&amp;isModal=False</t>
  </si>
  <si>
    <t>https://community.secop.gov.co/Public/Tendering/OpportunityDetail/Index?noticeUID=CO1.NTC.4601373&amp;isFromPublicArea=True&amp;isModal=False</t>
  </si>
  <si>
    <t>DAIRO GIRALDO GALINDEZ</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</si>
  <si>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</si>
  <si>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https://community.secop.gov.co/Public/Tendering/OpportunityDetail/Index?noticeUID=CO1.NTC.4672442&amp;isFromPublicArea=True&amp;isModal=False</t>
  </si>
  <si>
    <t>AMILVIA ACOSTA CASTAÑEDA</t>
  </si>
  <si>
    <t>PRESTAR SERVICIOS PROFESIONALES PARA IMPLEMENTAR LA ESTRATEGIA DE USO, OCUPACIÓN Y TENENCIA –UOT, ASÍ COMO LA PROMOCIÓN DE LOS MOSAICOS DE CONSERVACIÓN PRIORIZADOS DEL PARQUE NACIONAL NATURAL SELVA DE FLORENCIA</t>
  </si>
  <si>
    <t>https://community.secop.gov.co/Public/Tendering/OpportunityDetail/Index?noticeUID=CO1.NTC.4894042&amp;isFromPublicArea=True&amp;isModal=False</t>
  </si>
  <si>
    <t>GUSTAVO ALBERTO CARDENAS RODRIGUEZ</t>
  </si>
  <si>
    <t>PRESTAR LOS SERVICIOS DE APOYO A LA GESTIÓN PARA DESARROLLAR LABORES DE CAMPO Y EN RESTAURACIÓN ECOLÓGICA Y PREVENCIÓN, VIGILANCIA Y CONTROL EN EL PARQUE NACIONAL NATURAL SELVA DE FLORENCIA.</t>
  </si>
  <si>
    <t>https://community.secop.gov.co/Public/Tendering/ContractNoticePhases/View?PPI=CO1.PPI.25546102&amp;isFromPublicArea=True&amp;isModal=False</t>
  </si>
  <si>
    <t>78180100 Cód. 78180100 - Servicios de reparación o de vehículos</t>
  </si>
  <si>
    <t>SERVIGAS CINTAS Y LUJOS SAS</t>
  </si>
  <si>
    <t>SERVICIO TÉCNICO ESPECIALIZADO PARA EL MANTENIMIENTO PREVENTIVO Y CORRECTIVO DE LOS VEHÍCULOS Y MOTOCICLETAS ASIGNADOS AL PARQUE AUTOMOTOR DEL PNN LOS NEVADOS, QUE INCLUYA MANO DE OBRA, REPUESTOS, ACCESORIOS ORIGINALES Y REVISIÓN TÉCNICO- MECÁNICA.</t>
  </si>
  <si>
    <t>https://community.secop.gov.co/Public/Tendering/ContractNoticePhases/View?PPI=CO1.PPI.25010217&amp;isFromPublicArea=True&amp;isModal=False</t>
  </si>
  <si>
    <t>INVERSIONES AEREAS INVERSA SAS</t>
  </si>
  <si>
    <t>SUMINISTRO DE TIQUETES AÉREOS EN RUTAS REGIONALES Y NACIONALES PARA FACILITAR EL DESPLAZAMIENTO DE LOS FUNCIONARIOS Y CONTRATISTAS PARA EL CUMPLIMIENTO DE LA MISIÓN INSTITUCIONAL DEL PARQUE NACIONAL NATURAL LAS HERMOSAS – GLORIA VALENCIA DE CASTAÑO</t>
  </si>
  <si>
    <t>https://community.secop.gov.co/Public/Tendering/OpportunityDetail/Index?noticeUID=CO1.NTC.4438003&amp;isFromPublicArea=True&amp;isModal=False</t>
  </si>
  <si>
    <t>72102103 Servicio de exterminación o fumigación</t>
  </si>
  <si>
    <t>ECO KONTROL MIP S.A.S</t>
  </si>
  <si>
    <t>CONTRATO DE SUMINISTRO DE SERVICIO PARA LA EXTERMINACIÓN DE PLAGAS EN LA DIRECCIÓN TERRITORIAL ANDES OCCIDENTALES DE PARQUES NACIONALES NATURALES DE COLOMBIA, PARA FACILITAR LA ADMINISTRACIÓN Y MANEJO DE LAS ÁREAS PROTEGIDAS.</t>
  </si>
  <si>
    <t>https://community.secop.gov.co/Public/Tendering/OpportunityDetail/Index?noticeUID=CO1.NTC.4436390&amp;isFromPublicArea=True&amp;isModal=False</t>
  </si>
  <si>
    <t>JOAQUIN GONZALEZ LUCUMI</t>
  </si>
  <si>
    <t>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</si>
  <si>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https://community.secop.gov.co/Public/Tendering/OpportunityDetail/Index?noticeUID=CO1.NTC.4553962&amp;isFromPublicArea=True&amp;isModal=False</t>
  </si>
  <si>
    <t>CARLOS AUGUSTO GONZALEZ RAMIREZ</t>
  </si>
  <si>
    <t>CONTRATO DE SUMINISTRO DE SERVICIO DE VIGILANCIA Y MONITOREO VÍA TELÉFONO CON SU RESPECTIVO KIT DE VIGILANCIA EN LA SUBSEDE DE GESTIÓN DE LA DIRECCIÓN TERRITORIAL ANDES OCCIDENTALES EN LA CIUDAD DE POPAYÁN, SEDE CENTRO.</t>
  </si>
  <si>
    <t>DTAO-SUBSEDE</t>
  </si>
  <si>
    <t>https://community.secop.gov.co/Public/Tendering/OpportunityDetail/Index?noticeUID=CO1.NTC.4566095&amp;isFromPublicArea=True&amp;isModal=False</t>
  </si>
  <si>
    <t>ESTEBAN ARCILA HENAO</t>
  </si>
  <si>
    <t>SUMINISTRO DEL SERVICIO DE MANTENIMIENTO PREVENTIVO Y CORRECTIVO, INCLUYENDO MANO DE OBRA, REPUESTOS ORIGINALES DE LA MAQUINARIA Y EQUIPO (GUADAÑAS Y TALADROS AHOYADORES) ADSCRITOS AL PARQUE NACIONAL NATURAL SELVA DE FLORENCIA EN EL MUNICIPIO DE SAMANA DEPARTAMENTO DE CALDAS.</t>
  </si>
  <si>
    <t>https://community.secop.gov.co/Public/Tendering/OpportunityDetail/Index?noticeUID=CO1.NTC.4678932&amp;isFromPublicArea=True&amp;isModal=False</t>
  </si>
  <si>
    <t>MAIRA ALEXANDRA MUÑOZ CASTILLO</t>
  </si>
  <si>
    <t>CONTRATO DE SUMINISTRO PARA EL MANTENIMIENTO PREVENTIVO Y CORRECTIVO, INCLUYENDO MANO DE OBRA, REPUESTOS Y ACCESORIOS ORIGINALES, Y EL TRÁMITE DE CERTIFICADO DE REVISIÓN TÉCNICO MECÁNICA, PARA LOS VEHÍCULOS ADSCRITOS AL PNN PURACÉ.</t>
  </si>
  <si>
    <t>PNN ´PURACE</t>
  </si>
  <si>
    <t>https://community.secop.gov.co/Public/Tendering/OpportunityDetail/Index?noticeUID=CO1.NTC.4721973&amp;isFromPublicArea=True&amp;isModal=False</t>
  </si>
  <si>
    <t>CRR SOLUCIONES INTEGRALES SAS</t>
  </si>
  <si>
    <t>CONTRATO PARA EL MANTENIMIENTO PREVENTIVO Y CORRECTIVO DE LA MAQUINARIA Y EQUIPOS DEL SFF OTÚN QUIMBAYA</t>
  </si>
  <si>
    <t>https://community.secop.gov.co/Public/Tendering/OpportunityDetail/Index?noticeUID=CO1.NTC.4792537&amp;isFromPublicArea=True&amp;isModal=False</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</si>
  <si>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</si>
  <si>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PNN CUEVA DE LOS GUACHAROS</t>
  </si>
  <si>
    <t>https://community.secop.gov.co/Public/Tendering/OpportunityDetail/Index?noticeUID=CO1.NTC.4807297&amp;isFromPublicArea=True&amp;isModal=False</t>
  </si>
  <si>
    <t>MOTOREPUESTOS OSCAR S.A.S</t>
  </si>
  <si>
    <t>CONTRATAR EL SERVICIO DE MANTENIMIENTO PREVENTIVO Y CORRECTIVO, INCLUYENDO REPUESTOS ORIGINALES Y MANO DE OBRA CALIFICADA EN UN TALLER UBICADO EN EL MUNICIPIO DE SANTA MARÍA (HUILA) PARA LAS MOTOCICLETAS ASIGNADAS AL PARQUE NACIONAL NATURAL NEVADO DEL HUILA.</t>
  </si>
  <si>
    <t>FACTUTA</t>
  </si>
  <si>
    <t>https://community.secop.gov.co/Public/Tendering/OpportunityDetail/Index?noticeUID=CO1.NTC.4841081&amp;isFromPublicArea=True&amp;isModal=False</t>
  </si>
  <si>
    <t>JIMMY ALEXANDER PIMENTEL SÁNCHEZ</t>
  </si>
  <si>
    <t>SUMINISTRO DEL SERVICIO DE MANTENIMIENTO PREVENTIVO Y CORRECTIVO PARA LOS EQUIPOS DE OFICINA COMO COMPUTADORES (PORTÁTILES Y DE ESCRITORIO), PLANTA TELEFÓNICA Y PERIFÉRICOS, INCLUIDA MANO DE OBRA, ACCESORIOS Y REPUESTOS ORIGINALES (U HOMOLOGADOS), ADSCRITOS AL INVENTARIO DEL PARQUE NACIONAL NATURAL LOS NEVADOS.</t>
  </si>
  <si>
    <t>https://community.secop.gov.co/Public/Tendering/OpportunityDetail/Index?noticeUID=CO1.NTC.4857623&amp;isFromPublicArea=True&amp;isModal=False</t>
  </si>
  <si>
    <t>YURANY BAUTISTA RODRIGUEZ</t>
  </si>
  <si>
    <t>CONTRATO DE SUMINISTRO DE MANTENIMIENTO PREVENTIVO Y CORRECTIVO QUE INCLUYA MANO DE OBRA Y REPUESTOS PARA LOS EQUIPOS DE CÓMPUTO E IMPRESORAS DEL PARQUE NACIONAL NATURAL LAS ORQUÍDEAS.</t>
  </si>
  <si>
    <t>https://community.secop.gov.co/Public/Tendering/OpportunityDetail/Index?noticeUID=CO1.NTC.4862065&amp;isFromPublicArea=True&amp;isModal=False</t>
  </si>
  <si>
    <t>C.I. DESARROLLO E INGENIERIA S.A.S.</t>
  </si>
  <si>
    <t>SUMINISTRO DE SERVICIOS DE MANTENIMIENTO PREVENTIVO Y CORRECTIVO PARA LOS EQUIPOS DE RADIO COMUNICACIONES DEL PNN LOS NEVADOS, QUE INCLUYA MANO DE OBRA Y REPUESTOS ORIGINALES.</t>
  </si>
  <si>
    <t>N/A</t>
  </si>
  <si>
    <t>https://community.secop.gov.co/Public/Tendering/OpportunityDetail/Index?noticeUID=CO1.NTC.4929570&amp;isFromPublicArea=True&amp;isModal=False</t>
  </si>
  <si>
    <t>EGIDIO ZULUAGA MUÑOZ</t>
  </si>
  <si>
    <t>CONTRATO DE COMPRA DE VALES PARA GARANTIZAR EL SUMINISTRO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</si>
  <si>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https://community.secop.gov.co/Public/Tendering/OpportunityDetail/Index?noticeUID=CO1.NTC.4207761&amp;isFromPublicArea=True&amp;isModal=False</t>
  </si>
  <si>
    <t>LENER ANDRES OSPINA MUÑOZ</t>
  </si>
  <si>
    <t>COMPRA DE RACIONES DE CAMPO CON DESTINO AL PARQUE NACIONAL NATURAS LAS HERMOSAS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</si>
  <si>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https://community.secop.gov.co/Public/Tendering/OpportunityDetail/Index?noticeUID=CO1.NTC.4427513&amp;isFromPublicArea=True&amp;isModal=False</t>
  </si>
  <si>
    <t>CONSULTING GROUP FIRE &amp; SAFETY COLOMBIA SAS - CFS GROUP COLOMBIA SAS</t>
  </si>
  <si>
    <t>COMPRA DE ELEMENTOS DE PROTECCIÓN PERSONAL Y SEGURIDAD LABORAL COMO SOPORTE PARA EL CUMPLIMIENTO DEL PLAN DE EMERGENCIAS DEL PARQUE NACIONAL NATURAL LOS NEVADOS</t>
  </si>
  <si>
    <t>https://community.secop.gov.co/Public/Tendering/OpportunityDetail/Index?noticeUID=CO1.NTC.4429870&amp;isFromPublicArea=True&amp;isModal=False</t>
  </si>
  <si>
    <t>COMERCIALIZADORA SOSAMED SAS</t>
  </si>
  <si>
    <t>CONTRATO DE COMPRA DE ELEMENTOS REQUERIDOS PARA LA ATENCIÓN A VISITANTES Y PERSONAL DE LA DIRECCIÓN TERRITORIAL ANDES OCCIDENTALES DE PARQUES NACIONALES NATURALES DE COLOMBIA, PARA FACILITAR LA ADMINISTRACIÓN Y MANEJO DE LAS ÁREAS PROTEGIDAS.</t>
  </si>
  <si>
    <t>https://community.secop.gov.co/Public/Tendering/OpportunityDetail/Index?noticeUID=CO1.NTC.4444083&amp;isFromPublicArea=True&amp;isModal=False</t>
  </si>
  <si>
    <t>ESINCOL DJ S.A.S</t>
  </si>
  <si>
    <t>COMPRA DE CAMPAMENTOS DE ALTA MONTAÑA DEL PARQUE NACIONAL NATURAL COMPLEJO VOLCÁNICO DOÑA JUANA CASCABEL</t>
  </si>
  <si>
    <t>https://community.secop.gov.co/Public/Tendering/OpportunityDetail/Index?noticeUID=CO1.NTC.4669667&amp;isFromPublicArea=True&amp;isModal=False</t>
  </si>
  <si>
    <t>INGENIERIA E INFRAESTRUCTURA DE COLOMBIA S.A.S</t>
  </si>
  <si>
    <t>COMPRA DE ELEMENTOS DE ALOJAMIENTO Y CAMPAÑA PARA REALIZAR SALIDAS DE CAMPO EN EL PARQUE NACIONAL NATURAL NEVADO DEL HUILA, EN CUMPLIMIENTO DE LAS ACTIVIDADES MISIONALES DEL ÁREA PROTEGIDA</t>
  </si>
  <si>
    <t>https://community.secop.gov.co/Public/Tendering/OpportunityDetail/Index?noticeUID=CO1.NTC.4785362&amp;isFromPublicArea=True&amp;isModal=False</t>
  </si>
  <si>
    <t>49121500 Cód. 49121500 - Equipos para acampada y exterior</t>
  </si>
  <si>
    <t>COMPRA DE EQUIPO DE CAMPING PARA EL PNN CUEVA DE LOS GUÁCHAROS</t>
  </si>
  <si>
    <t>https://community.secop.gov.co/Public/Tendering/OpportunityDetail/Index?noticeUID=CO1.NTC.4868742&amp;isFromPublicArea=True&amp;isModal=False</t>
  </si>
  <si>
    <t>SODEXO SERVICIOS DE BENEFICIOS E INCENTIVOS COLOMBIA S.A.S.</t>
  </si>
  <si>
    <t>COMPRA DE VALES Y/O TARJETAS DE CIRCULACIÓN NACIONAL PARA EL SUMINISTRO DE COMBUSTIBLE A TRAVÉS DE UNA RED DE ESTABLECIMIENTOS COMERCIALES NACIONALES ESPECIALIZADOS, QUE GARANTICEN EL ABASTECIMIENTO DE COMBUSTIBLE NECESARIO PARA LOS VEHÍCULOS ADSCRITOS AL PARQUE AUTOMOTOR DEL PARQUE NACIONAL NATURAL LAS HERMOSAS – GLORIA VALENCIA DE CATAÑO.</t>
  </si>
  <si>
    <t>https://community.secop.gov.co/Public/Tendering/OpportunityDetail/Index?noticeUID=CO1.NTC.4872308&amp;isFromPublicArea=True&amp;isModal=False</t>
  </si>
  <si>
    <t>DANIEL DAVID CORTES PRIETO</t>
  </si>
  <si>
    <t>COMPRA DE MOBILIARIO PARA EL PNN CUEVA DE LOS GUÁCHAROS</t>
  </si>
  <si>
    <t>https://community.secop.gov.co/Public/Tendering/OpportunityDetail/Index?noticeUID=CO1.NTC.4899044&amp;isFromPublicArea=True&amp;isModal=False</t>
  </si>
  <si>
    <t>R&amp;G SOLUTION GROUP SAS</t>
  </si>
  <si>
    <t>COMPRA DE RACIONES DE CAMPAÑA PARA EL PERSONAL DEL PNN LOS NEVADOS EN EL DESARROLLO DE LABORES DE PREVENCIÓN, VIGILANCIA Y CONTROL DEL ÁREA PROTEGIDA</t>
  </si>
  <si>
    <t>COMERCIAL RINO S.A.S</t>
  </si>
  <si>
    <t>CONTRATO DE COMPRA DE LLANTAS PARA LOS VEHÍCULOS CAMIONETA Y MOTOCICLETA ADSCRITOS AL INVENTARIO DEL SF ISLA DE LA COROTA</t>
  </si>
  <si>
    <t>https://community.secop.gov.co/Public/Tendering/OpportunityDetail/Index?noticeUID=CO1.NTC.4945116&amp;isFromPublicArea=True&amp;isModal=False</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</si>
  <si>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</si>
  <si>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</si>
  <si>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</si>
  <si>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VIGENCIA FUTURA</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</si>
  <si>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</si>
  <si>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</si>
  <si>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</si>
  <si>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</si>
  <si>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160</t>
  </si>
  <si>
    <t>CRISTIAN HERNÁN ARCILA HERRERA</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</si>
  <si>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</si>
  <si>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</si>
  <si>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</si>
  <si>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160C</t>
  </si>
  <si>
    <t>DANNY FRANCISCO GUTIÉRREZ RIVILLAS</t>
  </si>
  <si>
    <t>HANNER BERMUDEZ PATIÑO</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</si>
  <si>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</si>
  <si>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</si>
  <si>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</si>
  <si>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</si>
  <si>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</si>
  <si>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</si>
  <si>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</si>
  <si>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</si>
  <si>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</si>
  <si>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</si>
  <si>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</si>
  <si>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</si>
  <si>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</si>
  <si>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</si>
  <si>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</si>
  <si>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</si>
  <si>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164C</t>
  </si>
  <si>
    <t>JHON FREDY CASTILLO RODRÍGUEZ</t>
  </si>
  <si>
    <t>165</t>
  </si>
  <si>
    <t>GLORIA ESPERANZA TORRES MORALES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</si>
  <si>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</si>
  <si>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</si>
  <si>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</si>
  <si>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</si>
  <si>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</si>
  <si>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166 C</t>
  </si>
  <si>
    <t>MARIANA AGUDELO CASTIBLANCO</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</si>
  <si>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</si>
  <si>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</si>
  <si>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</si>
  <si>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</si>
  <si>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170</t>
  </si>
  <si>
    <t>LUISA FERNANDA CHACÓN ALBA</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</si>
  <si>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</si>
  <si>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</si>
  <si>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</si>
  <si>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YESSICA CORREA ZAPATA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</si>
  <si>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</si>
  <si>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</si>
  <si>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JUAN DAVID SÁNCHEZ DÍAZ</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</si>
  <si>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</si>
  <si>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</si>
  <si>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</si>
  <si>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</si>
  <si>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</si>
  <si>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76111500 Cód. 76111500 - Servicios de limpieza de edificios y oficinas en general</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</si>
  <si>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</si>
  <si>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</si>
  <si>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</si>
  <si>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</si>
  <si>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</si>
  <si>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</si>
  <si>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</si>
  <si>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</si>
  <si>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PNN TATAMA</t>
  </si>
  <si>
    <t>https://community.secop.gov.co/Public/Tendering/OpportunityDetail/Index?noticeUID=CO1.NTC.3581438&amp;isFromPublicArea=True&amp;isModal=False</t>
  </si>
  <si>
    <t>COSEQUIN LTDA</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</si>
  <si>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</si>
  <si>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</si>
  <si>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</si>
  <si>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</si>
  <si>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</si>
  <si>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</si>
  <si>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</si>
  <si>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</si>
  <si>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</si>
  <si>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</si>
  <si>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1 ARRENDAMIENTO y/o ADQUISICIÓN DE INMUEBLES</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</si>
  <si>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</si>
  <si>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</si>
  <si>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</si>
  <si>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</si>
  <si>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LUZ FAY MORALES BARTOLO</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</si>
  <si>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</si>
  <si>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</si>
  <si>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</si>
  <si>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</si>
  <si>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</si>
  <si>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</si>
  <si>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</si>
  <si>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</si>
  <si>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</si>
  <si>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</si>
  <si>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</si>
  <si>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</si>
  <si>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</si>
  <si>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</si>
  <si>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</si>
  <si>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</si>
  <si>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</si>
  <si>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</si>
  <si>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</si>
  <si>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</si>
  <si>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</si>
  <si>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</si>
  <si>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</si>
  <si>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</si>
  <si>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</si>
  <si>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</si>
  <si>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</si>
  <si>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</si>
  <si>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cruce</t>
  </si>
  <si>
    <t>CONTRATISTA: NÚMERO DE IDENTIFICACIÓN</t>
  </si>
  <si>
    <t>1064980608</t>
  </si>
  <si>
    <t>1036610456</t>
  </si>
  <si>
    <t>1017125021</t>
  </si>
  <si>
    <t>1088309433</t>
  </si>
  <si>
    <t>1085313052</t>
  </si>
  <si>
    <t>12745277</t>
  </si>
  <si>
    <t>1061780027</t>
  </si>
  <si>
    <t>66856994</t>
  </si>
  <si>
    <t>13071229</t>
  </si>
  <si>
    <t>1112787514</t>
  </si>
  <si>
    <t>1085248019</t>
  </si>
  <si>
    <t>98394216</t>
  </si>
  <si>
    <t>36287806</t>
  </si>
  <si>
    <t>1110454070</t>
  </si>
  <si>
    <t>43433412</t>
  </si>
  <si>
    <t>43926348</t>
  </si>
  <si>
    <t>1069762916</t>
  </si>
  <si>
    <t>1085927170</t>
  </si>
  <si>
    <t>1130623796</t>
  </si>
  <si>
    <t>1128435853</t>
  </si>
  <si>
    <t>75101063</t>
  </si>
  <si>
    <t>98215266</t>
  </si>
  <si>
    <t>87573505</t>
  </si>
  <si>
    <t>93298119</t>
  </si>
  <si>
    <t>16078561</t>
  </si>
  <si>
    <t>1104698887</t>
  </si>
  <si>
    <t>6014127</t>
  </si>
  <si>
    <t>1052395035</t>
  </si>
  <si>
    <t>1046953005</t>
  </si>
  <si>
    <t>1104695297</t>
  </si>
  <si>
    <t>104695130</t>
  </si>
  <si>
    <t>1061692064</t>
  </si>
  <si>
    <t>1061763316</t>
  </si>
  <si>
    <t>1079607397</t>
  </si>
  <si>
    <t>1079604020</t>
  </si>
  <si>
    <t>1079606870</t>
  </si>
  <si>
    <t>16071421</t>
  </si>
  <si>
    <t>75098964</t>
  </si>
  <si>
    <t>1079607895</t>
  </si>
  <si>
    <t>1003894149</t>
  </si>
  <si>
    <t>83246538</t>
  </si>
  <si>
    <t>1084866176</t>
  </si>
  <si>
    <t>1087643546</t>
  </si>
  <si>
    <t>25561805</t>
  </si>
  <si>
    <t>1062077963</t>
  </si>
  <si>
    <t>1015410513</t>
  </si>
  <si>
    <t>8027260</t>
  </si>
  <si>
    <t>1038335663</t>
  </si>
  <si>
    <t>1006029501</t>
  </si>
  <si>
    <t>1081699348</t>
  </si>
  <si>
    <t>5379720</t>
  </si>
  <si>
    <t>1083911273</t>
  </si>
  <si>
    <t>1038332909</t>
  </si>
  <si>
    <t>30737756</t>
  </si>
  <si>
    <t>12747655</t>
  </si>
  <si>
    <t>1088282343</t>
  </si>
  <si>
    <t>98345904</t>
  </si>
  <si>
    <t>43346939</t>
  </si>
  <si>
    <t>9862430</t>
  </si>
  <si>
    <t>1065096272</t>
  </si>
  <si>
    <t>93412983</t>
  </si>
  <si>
    <t>1088297493</t>
  </si>
  <si>
    <t>15490532</t>
  </si>
  <si>
    <t>1110444633</t>
  </si>
  <si>
    <t>1219726135</t>
  </si>
  <si>
    <t>87248596</t>
  </si>
  <si>
    <t>1087644487</t>
  </si>
  <si>
    <t>16114311</t>
  </si>
  <si>
    <t>87491684</t>
  </si>
  <si>
    <t>15486066</t>
  </si>
  <si>
    <t>1061757358</t>
  </si>
  <si>
    <t>1001763628</t>
  </si>
  <si>
    <t>1076384347</t>
  </si>
  <si>
    <t>1048021784</t>
  </si>
  <si>
    <t>1081700258</t>
  </si>
  <si>
    <t>38600096</t>
  </si>
  <si>
    <t>94503546</t>
  </si>
  <si>
    <t>1041531134</t>
  </si>
  <si>
    <t>87490974</t>
  </si>
  <si>
    <t>1193558791</t>
  </si>
  <si>
    <t>1152689538</t>
  </si>
  <si>
    <t>1083922055</t>
  </si>
  <si>
    <t>4764070</t>
  </si>
  <si>
    <t>1020440251</t>
  </si>
  <si>
    <t>76296659</t>
  </si>
  <si>
    <t>7561811</t>
  </si>
  <si>
    <t>1053803622</t>
  </si>
  <si>
    <t>1007061882</t>
  </si>
  <si>
    <t>1061725057</t>
  </si>
  <si>
    <t>1085258258</t>
  </si>
  <si>
    <t>87065070</t>
  </si>
  <si>
    <t>1087646521</t>
  </si>
  <si>
    <t>1088536938</t>
  </si>
  <si>
    <t>87248929</t>
  </si>
  <si>
    <t>59314475</t>
  </si>
  <si>
    <t>1087645515</t>
  </si>
  <si>
    <t>34544209</t>
  </si>
  <si>
    <t>36751992</t>
  </si>
  <si>
    <t>1093534535</t>
  </si>
  <si>
    <t>1093533498</t>
  </si>
  <si>
    <t>1114788001</t>
  </si>
  <si>
    <t>98354809</t>
  </si>
  <si>
    <t>1087646427</t>
  </si>
  <si>
    <t>1085278999</t>
  </si>
  <si>
    <t>9957426</t>
  </si>
  <si>
    <t>25196350</t>
  </si>
  <si>
    <t>1045524166</t>
  </si>
  <si>
    <t>1007310909</t>
  </si>
  <si>
    <t>1088972715</t>
  </si>
  <si>
    <t>1088976361</t>
  </si>
  <si>
    <t>1037649285</t>
  </si>
  <si>
    <t>87248300</t>
  </si>
  <si>
    <t>79596823</t>
  </si>
  <si>
    <t>24335593</t>
  </si>
  <si>
    <t>24340774</t>
  </si>
  <si>
    <t>1110543684</t>
  </si>
  <si>
    <t>1104697983</t>
  </si>
  <si>
    <t>1061756408</t>
  </si>
  <si>
    <t>1053773349</t>
  </si>
  <si>
    <t>10536351</t>
  </si>
  <si>
    <t>1005089297</t>
  </si>
  <si>
    <t>98463150</t>
  </si>
  <si>
    <t>87490574</t>
  </si>
  <si>
    <t>1088973417</t>
  </si>
  <si>
    <t>1144040222</t>
  </si>
  <si>
    <t>9957887</t>
  </si>
  <si>
    <t>1104697308</t>
  </si>
  <si>
    <t>1061790752</t>
  </si>
  <si>
    <t>66827658</t>
  </si>
  <si>
    <t>3377499</t>
  </si>
  <si>
    <t>1081702416</t>
  </si>
  <si>
    <t>1003194499</t>
  </si>
  <si>
    <t>1061724033</t>
  </si>
  <si>
    <t>27225016</t>
  </si>
  <si>
    <t>1007547928</t>
  </si>
  <si>
    <t>4565078</t>
  </si>
  <si>
    <t>94494114</t>
  </si>
  <si>
    <t>1013692286</t>
  </si>
  <si>
    <t>25120866</t>
  </si>
  <si>
    <t>10304405</t>
  </si>
  <si>
    <t>1130606323</t>
  </si>
  <si>
    <t>10281040</t>
  </si>
  <si>
    <t>1085317263</t>
  </si>
  <si>
    <t>1110501353</t>
  </si>
  <si>
    <t>1066518056</t>
  </si>
  <si>
    <t>1061773971</t>
  </si>
  <si>
    <t>43792456</t>
  </si>
  <si>
    <t>71315316</t>
  </si>
  <si>
    <t>1090150759</t>
  </si>
  <si>
    <t>3482475</t>
  </si>
  <si>
    <t>1061711042</t>
  </si>
  <si>
    <t>1017150245</t>
  </si>
  <si>
    <t>1124848071</t>
  </si>
  <si>
    <t>1085933613</t>
  </si>
  <si>
    <t>1001370281</t>
  </si>
  <si>
    <t>1053804877</t>
  </si>
  <si>
    <t>1053854922</t>
  </si>
  <si>
    <t>9930098</t>
  </si>
  <si>
    <t>1085326002</t>
  </si>
  <si>
    <t>1088251168</t>
  </si>
  <si>
    <t>901386524</t>
  </si>
  <si>
    <t>1007217577</t>
  </si>
  <si>
    <t>1098312385</t>
  </si>
  <si>
    <t>1110485950</t>
  </si>
  <si>
    <t>1113689945</t>
  </si>
  <si>
    <t>1003151799</t>
  </si>
  <si>
    <t>1004776506</t>
  </si>
  <si>
    <t>1110089070</t>
  </si>
  <si>
    <t>1113676575</t>
  </si>
  <si>
    <t>1130622568</t>
  </si>
  <si>
    <t>9976187</t>
  </si>
  <si>
    <t>59829329</t>
  </si>
  <si>
    <t>1061749855</t>
  </si>
  <si>
    <t>1053852226</t>
  </si>
  <si>
    <t>1053843625</t>
  </si>
  <si>
    <t>1036953539</t>
  </si>
  <si>
    <t>1109416820</t>
  </si>
  <si>
    <t>1075626315</t>
  </si>
  <si>
    <t>3695488</t>
  </si>
  <si>
    <t>87551230</t>
  </si>
  <si>
    <t>36182424</t>
  </si>
  <si>
    <t>6804676</t>
  </si>
  <si>
    <t>71682123</t>
  </si>
  <si>
    <t>1039101346</t>
  </si>
  <si>
    <t>66785116</t>
  </si>
  <si>
    <t>93448028</t>
  </si>
  <si>
    <t>1088269571</t>
  </si>
  <si>
    <t>1106768734</t>
  </si>
  <si>
    <t>16113291</t>
  </si>
  <si>
    <t>1002955223</t>
  </si>
  <si>
    <t>10174606</t>
  </si>
  <si>
    <t>1026259901</t>
  </si>
  <si>
    <t>98677389</t>
  </si>
  <si>
    <t>1061656136</t>
  </si>
  <si>
    <t>30226131</t>
  </si>
  <si>
    <t>1128627582</t>
  </si>
  <si>
    <t>3132165</t>
  </si>
  <si>
    <t>1106788784</t>
  </si>
  <si>
    <t>1058843433</t>
  </si>
  <si>
    <t>4061628</t>
  </si>
  <si>
    <t>1128627933</t>
  </si>
  <si>
    <t>1020782137</t>
  </si>
  <si>
    <t>1113649727</t>
  </si>
  <si>
    <t>24339448</t>
  </si>
  <si>
    <t>1060267038</t>
  </si>
  <si>
    <t>1121930766</t>
  </si>
  <si>
    <t>1110537045</t>
  </si>
  <si>
    <t>22193901</t>
  </si>
  <si>
    <t>1001443449</t>
  </si>
  <si>
    <t>1104695130</t>
  </si>
  <si>
    <t>93299847</t>
  </si>
  <si>
    <t>75065229</t>
  </si>
  <si>
    <t>1036635430</t>
  </si>
  <si>
    <t>2717758</t>
  </si>
  <si>
    <t>41943079</t>
  </si>
  <si>
    <t>1004752284</t>
  </si>
  <si>
    <t>1004720380</t>
  </si>
  <si>
    <t>1045080175</t>
  </si>
  <si>
    <t>1088322070</t>
  </si>
  <si>
    <t>10268980</t>
  </si>
  <si>
    <t>8031159</t>
  </si>
  <si>
    <t>25135154</t>
  </si>
  <si>
    <t>42145067</t>
  </si>
  <si>
    <t>83161216</t>
  </si>
  <si>
    <t>30323960</t>
  </si>
  <si>
    <t>30737799</t>
  </si>
  <si>
    <t>11371894</t>
  </si>
  <si>
    <t>31134648</t>
  </si>
  <si>
    <t>28679835</t>
  </si>
  <si>
    <t>21367665</t>
  </si>
  <si>
    <t>38202471</t>
  </si>
  <si>
    <t>conteo</t>
  </si>
  <si>
    <t>validacion</t>
  </si>
  <si>
    <t>AUGUSTO LEON MORALES MORALES</t>
  </si>
  <si>
    <t>PATRICIA DANYELI CIFUENTES CALVACHE</t>
  </si>
  <si>
    <t>JUAN FELIPE GARCIA ROMAN</t>
  </si>
  <si>
    <t>JOSE LUIS BULA MADERA</t>
  </si>
  <si>
    <t>JOSE ALFREDO BAÑOL HENAO</t>
  </si>
  <si>
    <t>CONTRATO DE ARRENDAMIENTO DE UN BIEN INMUEBLE UBICADO EN LA CARRERA 3a No. 6-17, BARRIO AVENIDA QUIBDÓ, EN EL MUNICIPIO DE SAN JOSÉ DEL PALMAR CHOCÓ, PARA EL FUNCIONAMIENTO DE LA SEDE OPERATIVA DEL PARQUE NACIONAL NATURAL TATAMÁ</t>
  </si>
  <si>
    <t>PRESTACIÓN DE SERVICIOS</t>
  </si>
  <si>
    <t>3 CÉDULA DE CIUDADANÍA</t>
  </si>
  <si>
    <t>1 NIT</t>
  </si>
  <si>
    <t>PNN LAS HERMOSAS</t>
  </si>
  <si>
    <t>https://community.secop.gov.co/Public/Tendering/OpportunityDetail/Index?noticeUID=CO1.NTC.5186143&amp;isFromPublicArea=True&amp;isModal=False</t>
  </si>
  <si>
    <t>FORMULARIO CON INFORMACIÓN</t>
  </si>
  <si>
    <t>JUSTIFICACIÓN</t>
  </si>
  <si>
    <t>TIPO DE ORDEN</t>
  </si>
  <si>
    <t>NÚMERO DE ORDEN</t>
  </si>
  <si>
    <t>FECHA EXPEDICIÓN DE LA ORDEN</t>
  </si>
  <si>
    <t>CONTRATISTA : NATURALEZA</t>
  </si>
  <si>
    <t>CONTRATISTA : TIPO IDENTIFICACIÓN</t>
  </si>
  <si>
    <t>CONTRATISTA : NÚMERO DE CÉDULA o RUT</t>
  </si>
  <si>
    <t>CONTRATISTA : NÚMERO DEL NIT</t>
  </si>
  <si>
    <t>CONTRATISTA : DÍGITO DE VERIFICACIÓN (NIT o RUT)</t>
  </si>
  <si>
    <t>CONTRATISTA : CÉDULA EXTRANJERÍA</t>
  </si>
  <si>
    <t xml:space="preserve">NOMBRE REPRESENTANTE LEGAL </t>
  </si>
  <si>
    <t>CÉDULA REPRESENTANTE LEGAL</t>
  </si>
  <si>
    <t>CONTRATISTA : NOMBRE COMPLETO</t>
  </si>
  <si>
    <t>OBJETO DE LA ORDEN</t>
  </si>
  <si>
    <t>VALOR TOTAL DE LA ORDEN</t>
  </si>
  <si>
    <t>PLAZO DE LA ORDEN</t>
  </si>
  <si>
    <t>OBSERVACIONES</t>
  </si>
  <si>
    <t>ADICION</t>
  </si>
  <si>
    <t>REDUCCION</t>
  </si>
  <si>
    <t>SUPERVISOR : NÙMERO DE IDENTIFICACIÒN</t>
  </si>
  <si>
    <t>SUPERVISOR : NOMBRE COMPLETO</t>
  </si>
  <si>
    <t>DEPENDENCIA</t>
  </si>
  <si>
    <t xml:space="preserve">VALOR MENSUAL DE LA  ORDEN  </t>
  </si>
  <si>
    <t>FECHA INICIO ORDEN DE COMPRA</t>
  </si>
  <si>
    <t xml:space="preserve">FECHA TERMINACION ORDEN DE COMPRA </t>
  </si>
  <si>
    <t>FECHA DE LIQUIDACION</t>
  </si>
  <si>
    <t>PROYECTO DE INVERSIÒN</t>
  </si>
  <si>
    <t>Nº DE LA  SCDP</t>
  </si>
  <si>
    <t>Nº DEL CDP</t>
  </si>
  <si>
    <t>VALOR CDP</t>
  </si>
  <si>
    <t>FECHA DEL CDP</t>
  </si>
  <si>
    <t>REGISTRO PRESUPUESTAL DEFINITIVO</t>
  </si>
  <si>
    <t>VALOR REGISTRO</t>
  </si>
  <si>
    <t>FECHA DE RPD</t>
  </si>
  <si>
    <t>Valor ejecutado ENERO</t>
  </si>
  <si>
    <t>Valor ejecutado FEBRERO</t>
  </si>
  <si>
    <t>Valor ejecutado MARZO</t>
  </si>
  <si>
    <t>VALOR ejecutado ABRIL</t>
  </si>
  <si>
    <t>Valor ejecutado MAYO</t>
  </si>
  <si>
    <t>Valor ejecutado JUNIO</t>
  </si>
  <si>
    <t>Valor ejecutado JULIO</t>
  </si>
  <si>
    <t>Valor ejecutado AGOSTO</t>
  </si>
  <si>
    <t>Valor ejecutado SEPTIEMBRE</t>
  </si>
  <si>
    <t>Valor ejecutado OCTUBRE</t>
  </si>
  <si>
    <t>Valor ejecutado NOVIEMBRE</t>
  </si>
  <si>
    <t>Valor ejecutado DICIEMBRE</t>
  </si>
  <si>
    <t xml:space="preserve">Valor ejecutado </t>
  </si>
  <si>
    <t>Valor por ejecutar</t>
  </si>
  <si>
    <t>VALOR TOTAL CONTRATO (INICIAL+ADICIONES-REDUCCIONES)</t>
  </si>
  <si>
    <t>EXPEDIENTE</t>
  </si>
  <si>
    <t>LINK SECOP</t>
  </si>
  <si>
    <t>VIGENCIA  FISCAL</t>
  </si>
  <si>
    <t xml:space="preserve">ESTADO CONTRACTUAL </t>
  </si>
  <si>
    <t>FECHA DE CORTE</t>
  </si>
  <si>
    <t>ABOGADO RESPONSABLE DEL PROCESO  INICIAL</t>
  </si>
  <si>
    <t>ABOGADO RESPONSABLE DE LA LIQUIDACIÒN</t>
  </si>
  <si>
    <t>PLAZO</t>
  </si>
  <si>
    <t>PARCIAL</t>
  </si>
  <si>
    <t>FINAL</t>
  </si>
  <si>
    <t>REEVALUACION 1</t>
  </si>
  <si>
    <t>OPORTUNIDAD EN LOS TIEMPOS DE ENTREGA</t>
  </si>
  <si>
    <t>ATENCIÓN DE REQUERIMIENTOS</t>
  </si>
  <si>
    <t>SATISFACCIÓN</t>
  </si>
  <si>
    <t>TOTAL REEVALUACIÒN 1</t>
  </si>
  <si>
    <t>REEVALUACION 2</t>
  </si>
  <si>
    <t>TOTAL REEVALUACIÒN 2</t>
  </si>
  <si>
    <t>1 SI</t>
  </si>
  <si>
    <t>1 ORDEN DE COMPRA</t>
  </si>
  <si>
    <t>9 DV 8</t>
  </si>
  <si>
    <t>DTAO-SE REPORTA POR PRIMERA VEZ POR SUSCRIPCION E INICIO</t>
  </si>
  <si>
    <t>JORGE EDUARDO CEBALLOS BETANCUR</t>
  </si>
  <si>
    <t>CLASE</t>
  </si>
  <si>
    <t>NÚMERO DE CONVENIO o CONTRATO</t>
  </si>
  <si>
    <t>FECHA SUSCRIPCIÓN CONVENIO o CONTRATO</t>
  </si>
  <si>
    <t>CANTIDAD DE VECES REGISTRADO EN EL SIRECI</t>
  </si>
  <si>
    <t>OBJETO DEL CONVENIO o CONTRATO</t>
  </si>
  <si>
    <t>VALOR TOTAL DEL CONVENIO o CONTRATO (En pesos)</t>
  </si>
  <si>
    <t>VALOR APORTADO POR LA DTAO</t>
  </si>
  <si>
    <t>ENTIDAD : NÚMERO DEL NIT</t>
  </si>
  <si>
    <t>ENTIDAD : DÍGITO DE VERIFICACIÓN DEL NIT</t>
  </si>
  <si>
    <t>ENTIDAD : NOMBRE COMPLETO</t>
  </si>
  <si>
    <t>NOMBRE DEL REPRSENTANTE LEGAL</t>
  </si>
  <si>
    <t>CEDULA DEL REPRSENTANTE LEGAL</t>
  </si>
  <si>
    <t>GARANTÍAS : TIPO DE GARANTÍA</t>
  </si>
  <si>
    <t>GARANTÍAS : RIESGOS ASEGURADOS</t>
  </si>
  <si>
    <t>NUMERO DE POLIZA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</si>
  <si>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</si>
  <si>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</si>
  <si>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</si>
  <si>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</si>
  <si>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</si>
  <si>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</si>
  <si>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</si>
  <si>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</si>
  <si>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</si>
  <si>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</si>
  <si>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</si>
  <si>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PLAZO DEL CONVENIO o CONTRATO</t>
  </si>
  <si>
    <t>ADICIONES</t>
  </si>
  <si>
    <t>ADICIONES : VALOR TOTAL</t>
  </si>
  <si>
    <t>ADICIONES : NÚMERO DE DÍAS</t>
  </si>
  <si>
    <t xml:space="preserve">FECHA DE LA ADICON </t>
  </si>
  <si>
    <t>REDUCCIONES: VALOR TOTAL</t>
  </si>
  <si>
    <t>REDUCCIONES: NUMERO DE DIAS</t>
  </si>
  <si>
    <t>FECHA DE LA REDUCCIÓN</t>
  </si>
  <si>
    <t>FECHA INCIO CONVENIO o CONTRATO</t>
  </si>
  <si>
    <t>FECHA TERMINACIÓN CONVENIO o CONTRATO</t>
  </si>
  <si>
    <t>FECHA LIQUIDACIÓN CONVENIO o CONTRATO</t>
  </si>
  <si>
    <t>PORCENTAJE DE AVANCE FÍSICO PROGRAMADO</t>
  </si>
  <si>
    <t>PORCENTAJE DE AVANCE FÍSICO REAL</t>
  </si>
  <si>
    <t>PORCENTAJE AVANCE PRESUPUESTAL PROGRAMADO</t>
  </si>
  <si>
    <t>PORCENTAJE AVANCE PRESUPUESTAL REAL</t>
  </si>
  <si>
    <t>FORMA DE PAGO</t>
  </si>
  <si>
    <t>N° DEL CDP</t>
  </si>
  <si>
    <t>VALOR REGISTRO PRESUPUESTAL</t>
  </si>
  <si>
    <t>FECHA RPD</t>
  </si>
  <si>
    <t>FECHA INICIO CONVENIO</t>
  </si>
  <si>
    <t>FECHA TERMINACION CONVENIO</t>
  </si>
  <si>
    <t>DT/AREA PROTEGIDA</t>
  </si>
  <si>
    <t>VALOR EJECUTADO ABRIL</t>
  </si>
  <si>
    <t>1 CONTRATO / CONVENIO INTERADMINISTRATIVO</t>
  </si>
  <si>
    <t>1 PRIMER VEZ</t>
  </si>
  <si>
    <t>10 DV 9</t>
  </si>
  <si>
    <t>JAIRO ALBERTO CANO PABÓN</t>
  </si>
  <si>
    <t>6 NO CONSTITUYÓ GARANTÍAS</t>
  </si>
  <si>
    <t>99999998 NO SE DILIGENCIA INFORMACIÓN PARA ESTE FORMULARIO EN ESTE PERÍODO DE REPORTE</t>
  </si>
  <si>
    <t>2 SUPERVISOR</t>
  </si>
  <si>
    <t>5 NO SE TIENE ESTE TIPO DE SEGUIMIENTO EN EL CONTRATO</t>
  </si>
  <si>
    <t>11 NO SE DILIGENCIA INFORMACIÓN PARA ESTE FORMULARIO EN ESTE PERÍODO DE REPORTE</t>
  </si>
  <si>
    <t>JORGE EDURADO CEBALLOS BETANCUR</t>
  </si>
  <si>
    <t>5 DV 4</t>
  </si>
  <si>
    <t>1 PÓLIZA</t>
  </si>
  <si>
    <t>2 CUMPLIMIENTO</t>
  </si>
  <si>
    <t>CARLOS ARTURO PAEZ OLAYA</t>
  </si>
  <si>
    <t>4 DV 3</t>
  </si>
  <si>
    <t>1 DV 0</t>
  </si>
  <si>
    <t>1 SERIEDAD DE LA OFERTA</t>
  </si>
  <si>
    <t>1 INTERVENTOR</t>
  </si>
  <si>
    <t>1 ADICIÓN EN VALOR (DIFERENTE A PRÓRROGAS)</t>
  </si>
  <si>
    <t>2 NO</t>
  </si>
  <si>
    <t>2 DOS VECES</t>
  </si>
  <si>
    <t>2 DV 1</t>
  </si>
  <si>
    <t>2 FIDUCIA MERCANTIL EN GARANTÍA</t>
  </si>
  <si>
    <t>2 RUT - REGISTRO ÚNICO TRIBUTARO</t>
  </si>
  <si>
    <t>2 RUT - REGISTRO ÚNICO TIBUTARIO</t>
  </si>
  <si>
    <t>2 ADICIÓN EN TIEMPO (PRÓRROGAS)</t>
  </si>
  <si>
    <t>3 DV 2</t>
  </si>
  <si>
    <t>3 GARANTÍAS BANCARIAS A PRIMER REQUERIMIENTO</t>
  </si>
  <si>
    <t>3 ESTABILIDAD_CALIDAD DE LA OBRA</t>
  </si>
  <si>
    <t>3 INTERVENTOR y SUPERVISOR</t>
  </si>
  <si>
    <t>3 ADICIÓN EN VALOR y EN TIEMPO</t>
  </si>
  <si>
    <t>4 ENDOSO EN GARANTÍA DE TÍTULOS VALORES</t>
  </si>
  <si>
    <t>4 PAGO DE SALARIOS_PRESTACIONES SOCIALES LEGALES</t>
  </si>
  <si>
    <t>4 NO SE DILIGENCIA INFORMACIÓN PARA ESTE FORMULARIO EN ESTE PERÍODO DE REPORTE</t>
  </si>
  <si>
    <t>4 CÉDULA DE EXTRANJERÍA</t>
  </si>
  <si>
    <t>5 NO SE TIENE ESTE TIPO DE SEGUIMIENTO EN EL CONTRATO o CONVENIO</t>
  </si>
  <si>
    <t>4 NO SE HA ADICIONADO NI EN VALOR y EN TIEMPO</t>
  </si>
  <si>
    <t>5 DEPÓSITO DE DINERO EN GARANTÍA</t>
  </si>
  <si>
    <t>5 RESPONSABILIDAD EXTRACONTRACTUAL</t>
  </si>
  <si>
    <t>6 DV 5</t>
  </si>
  <si>
    <t>6 BUEN MANEJO_CORRECTA INVERSIÓN DEL ANTICIPO</t>
  </si>
  <si>
    <t>7 DV 6</t>
  </si>
  <si>
    <t>7 CALIDAD_CORRECTO FUNCIONAMIENTO DE LOS BIENES SUMISTRADOS</t>
  </si>
  <si>
    <t>8 DV 7</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</si>
  <si>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</si>
  <si>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</si>
  <si>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</si>
  <si>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</si>
  <si>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</si>
  <si>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</si>
  <si>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</si>
  <si>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</si>
  <si>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</si>
  <si>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</si>
  <si>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</si>
  <si>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</si>
  <si>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</si>
  <si>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</si>
  <si>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</si>
  <si>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</si>
  <si>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</si>
  <si>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</si>
  <si>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</si>
  <si>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</si>
  <si>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</si>
  <si>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</si>
  <si>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</si>
  <si>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</si>
  <si>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</si>
  <si>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</si>
  <si>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</si>
  <si>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</si>
  <si>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</si>
  <si>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</si>
  <si>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</si>
  <si>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</si>
  <si>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</si>
  <si>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</si>
  <si>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</si>
  <si>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</si>
  <si>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</si>
  <si>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</si>
  <si>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</si>
  <si>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</si>
  <si>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</si>
  <si>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</si>
  <si>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</si>
  <si>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</si>
  <si>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</si>
  <si>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</si>
  <si>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</si>
  <si>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MARIA CAMILA AGUILAR ISAZA</t>
  </si>
  <si>
    <t>CARLOS ALFREDO ÑAÑEZ BUESAQUILLO</t>
  </si>
  <si>
    <t>DAYANA ESTEFANIA ERAZO BOLAÑOS</t>
  </si>
  <si>
    <t>NAYIBE PAOLA LOPEZ LOPEZ</t>
  </si>
  <si>
    <t>YISELLI MENESES BOLAÑOS</t>
  </si>
  <si>
    <t>OSCAR ANDRES RODRIGUEZ CORDOBA</t>
  </si>
  <si>
    <t>JUAN CARLOS NARVAEZ ARMERO</t>
  </si>
  <si>
    <t>JOSE OCTAVIANO MOSQUERA BUENAÑOS</t>
  </si>
  <si>
    <t>MANUEL ANTONIO MOMPOTES QUIRA</t>
  </si>
  <si>
    <t>CRISTIAN ANDRES QUISPE PISCAL</t>
  </si>
  <si>
    <t>LUIS FELIPE GOMEZ PEREZ</t>
  </si>
  <si>
    <t>LUISA FERNANDA CHACON ALBA</t>
  </si>
  <si>
    <t>JHOANA LISETH JOJOA JOJOA</t>
  </si>
  <si>
    <t>JESUS ALBEIRO CHILITO MUÑOZ</t>
  </si>
  <si>
    <t>JHONATAN ANDRES RODRIGUEZ CALDERON</t>
  </si>
  <si>
    <t>JOHANA ALEXANDRA ECHEVERRY GARZON</t>
  </si>
  <si>
    <t>NESTOR RAUL SANCHEZ RAMIREZ</t>
  </si>
  <si>
    <t>MARY RAQUEL NARVAEZ TABLA</t>
  </si>
  <si>
    <t>OSCAR MOISES LEGARDA OBANDO</t>
  </si>
  <si>
    <t>YANGELA YULIET RODRIGUEZ RIVERA.</t>
  </si>
  <si>
    <t>ROXANA MOLINA REALPE</t>
  </si>
  <si>
    <t>WENDY DANIELA PERDOMO SARMIENTO</t>
  </si>
  <si>
    <t>DANNY MARCELA MARIN BOLIVAR</t>
  </si>
  <si>
    <t>LILI JOHANA OSPINA GIRALDO</t>
  </si>
  <si>
    <t>AURA MARINA QUIROS TORO</t>
  </si>
  <si>
    <t>CECILIA MURCIA SOGAMOSO</t>
  </si>
  <si>
    <t>ADELINA BOCANEGRA MENDEZ</t>
  </si>
  <si>
    <t>VIGILANCIA TECNICA DE COLOMBIA LTDA VIGITECOL LTDA</t>
  </si>
  <si>
    <t>SERVICIOS SEGURIDAD STAR DE COLOMBIA LTDA.</t>
  </si>
  <si>
    <t>ALEJANDRO CAMARGO GARCIA</t>
  </si>
  <si>
    <t>CINDY PAOLA ORJUELA AGUIRRE</t>
  </si>
  <si>
    <t>SANDY NATALIA OCAMPO CALDERON</t>
  </si>
  <si>
    <t>CONTRATO DE ARRENDAMIENTO DE UN BIEN INMUEBLE UBICADO EN LA CALLE 9 No. 2-30 SECTOR LA BOMBA EN EL CORREGIMIENTO DE FLORENCIA, SAMANÁ, CALDAS, PARA EL FUNCIONAMIENTO DE LA SEDE ADMINISTRATIVA Y OPERATIVA DEL PARQUE NACIONAL NATURAL SELVA DE FLORENCIA</t>
  </si>
  <si>
    <t>contrato de arrendamiento de un bien inmueble ubicado en la calle 29 número 32-75/77 área urbana de urrao municipio de urrao antioquia, para el funcionamiento de la sede administrativa del parque nacional natural las orquídeas</t>
  </si>
  <si>
    <t>CONTRATO DE ARRENDAMIENTO DE UN BIEN INMUEBLE UBICADO EN LA VEREDA EL PORTAL,KM 1 VÍA PITALITO PARA EL USO DE DOS VEHÍCULOS Y CINCO MOTOCICLETAS DEL PARQUE UTOMOTOR DEL PNN CUEVA DE LOS GUÁCHAROS</t>
  </si>
  <si>
    <t>CONTRATO DE ARRENDAMIENTO DE UN BIEN INMUEBLE UBICADO EN LA CARRERA 4a No.2 37 DEL MUNICIPIO DE PALESTINA (HUILA), PARA EL FUNCIONAMIENTO DE LA SEDE ADMINISTRATIVA DEL PARQUE NACIONAL NATURAL CUEVA DE LOS GUÁCHAROS DE PARQUES NACIONALES NATURALES DE COLOMBIA</t>
  </si>
  <si>
    <t>CONTRATO DE ARRENDAMIENTO DE UN BIEN INMUEBLE QUE FUNCIONE COMO SEDE ADMINISTRATIVA DEL PARQUE NACIONAL NATURAL LAS HERMOSAS – GLORIA VALENCIA DE CASTAÑO, UBICADO EN LA CARRERA 30 NO 21 – 50, BARRIO NUEVO EN LA CIUDAD DE PALMIRA – VALLE DEL CAUCA.</t>
  </si>
  <si>
    <t>CONTRATAR EL ARRENDAMIENTO DE UN BIEN INMUEBLE EN EL MUNICIPIO DE PLANADAS-TOLIMA, UBICADO EN LA CARRERA 6 NO 4-44PARA EL FUNCIONAMIENTO DE LA SEDE TÉCNICO – OPERATIVA DEL PARQUE NACIONALNATURAL NEVADO DEL HUILA</t>
  </si>
  <si>
    <t>CONTRATO DE ARRENDAMIENTO DE UN BIEN INMUEBLE QUE FUNCIONE COMO SEDE TÉCNICO-OPERATIVA DEL PARQUE NACIONAL NATURAL LAS HERMOSAS GLORIA VALENCIA DE CASTAÑO,UBICADO EN LA MANZANA A CASA 10,BARRIO LOS LAURELES EN EL MUNICIPIO DE CHAPARRAL-TOLIMA</t>
  </si>
  <si>
    <t>Contrato de arrendamiento de tres celdas de parqueo cubierto para el parque automotor adscrito a la DTAO.</t>
  </si>
  <si>
    <t>Suministro del servicio de vigilancia y monitoreo por medio de un sistema de alarma para la sede técnico administrativa del Parque Nacional Natural Los Nevados, ubicada en la ciudad de Manizales</t>
  </si>
  <si>
    <t>Suministro de servicio de monitoreo al sistema de alarma para la sede técnico administrativa del Parque Nacional Natural Tatamá, ubicada en el sector las Galias, Barrio La Palma en el municipio de Santuario, Risaralda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</si>
  <si>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</si>
  <si>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ARRENDAMEINTO</t>
  </si>
  <si>
    <t>DTAO-CAR-N-003-2023</t>
  </si>
  <si>
    <t>DTAO-CAR-N-004-2023</t>
  </si>
  <si>
    <t>DTAO-CAR-N-005-2023</t>
  </si>
  <si>
    <t>DTAO-CAR-N-006-2023</t>
  </si>
  <si>
    <t>DTAO-CAR-N-007-2023</t>
  </si>
  <si>
    <t>DTAO-CAR-N-008-2023</t>
  </si>
  <si>
    <t>DTAO-CAR-N-011-2023</t>
  </si>
  <si>
    <t>DTAO-CAR-N-012-2023</t>
  </si>
  <si>
    <t>DTAO-CAR-N-013-2023</t>
  </si>
  <si>
    <t>DTAO-CSS-N-041-2023</t>
  </si>
  <si>
    <t>DTAO-CSS-N-042-2023</t>
  </si>
  <si>
    <t>DTAO-CSS-N-048-2023</t>
  </si>
  <si>
    <t>810003085-8</t>
  </si>
  <si>
    <t>830121521 6</t>
  </si>
  <si>
    <t>890312749-6</t>
  </si>
  <si>
    <t>TATIANA ALZATE MUÑOZ </t>
  </si>
  <si>
    <t>Tatiana Alzate Muñoz</t>
  </si>
  <si>
    <t>https://community.secop.gov.co/Public/Tendering/OpportunityDetail/Index?noticeUID=CO1.NTC.5264609&amp;isFromPublicArea=True&amp;isModal=False</t>
  </si>
  <si>
    <t>https://community.secop.gov.co/Public/Tendering/OpportunityDetail/Index?noticeUID=CO1.NTC.5264339&amp;isFromPublicArea=True&amp;isModal=False</t>
  </si>
  <si>
    <t>https://community.secop.gov.co/Public/Tendering/OpportunityDetail/Index?noticeUID=CO1.NTC.5265465&amp;isFromPublicArea=True&amp;isModal=False</t>
  </si>
  <si>
    <t>https://community.secop.gov.co/Public/Tendering/OpportunityDetail/Index?noticeUID=CO1.NTC.5265640&amp;isFromPublicArea=True&amp;isModal=False</t>
  </si>
  <si>
    <t>https://community.secop.gov.co/Public/Tendering/OpportunityDetail/Index?noticeUID=CO1.NTC.5265580&amp;isFromPublicArea=True&amp;isModal=False</t>
  </si>
  <si>
    <t>https://community.secop.gov.co/Public/Tendering/OpportunityDetail/Index?noticeUID=CO1.NTC.5302255&amp;isFromPublicArea=True&amp;isModal=False</t>
  </si>
  <si>
    <t>https://community.secop.gov.co/Public/Tendering/OpportunityDetail/Index?noticeUID=CO1.NTC.5266472&amp;isFromPublicArea=True&amp;isModal=False</t>
  </si>
  <si>
    <t>https://community.secop.gov.co/Public/Tendering/OpportunityDetail/Index?noticeUID=CO1.NTC.5264907&amp;isFromPublicArea=True&amp;isModal=False</t>
  </si>
  <si>
    <t>https://community.secop.gov.co/Public/Tendering/OpportunityDetail/Index?noticeUID=CO1.NTC.5336535&amp;isFromPublicArea=True&amp;isModal=False</t>
  </si>
  <si>
    <t>KATHERIN YULIETH HERNANDEZ RAMIREZ</t>
  </si>
  <si>
    <t>JUAN DAVID CASTAÑO ALVAREZ</t>
  </si>
  <si>
    <t>LORWI S.A.S</t>
  </si>
  <si>
    <t>43171500 Cód. 43171500 - Equipo de telefonía</t>
  </si>
  <si>
    <t>JOSE CEIN VILLEGAS QUINTERO</t>
  </si>
  <si>
    <t>RAUL ERNESTO CARMONA GRANADOS</t>
  </si>
  <si>
    <t>JORGE ALFREDO FLOREZ MUÑOZ</t>
  </si>
  <si>
    <t>FABIAN GUILLERMO GAVIRIA ORTIZ</t>
  </si>
  <si>
    <t>MARIA DORELCY NOREÑA CARDONA</t>
  </si>
  <si>
    <t>COMPRAVENTA</t>
  </si>
  <si>
    <t>GERMAN ALBERTO RODRIGUEZ PENAGOS</t>
  </si>
  <si>
    <t xml:space="preserve">NUMERO DE INVITACION </t>
  </si>
  <si>
    <t>ALEJANDRA MARISOL MUESES</t>
  </si>
  <si>
    <t>VALOR MENSUAL DEL CONTRATO</t>
  </si>
  <si>
    <t>NOMBRE REPRESENTANTE LEGAL</t>
  </si>
  <si>
    <t>LUGAR EXPEDICION DE LA CÉDULA</t>
  </si>
  <si>
    <t>NOMBRE ASEGURADORA</t>
  </si>
  <si>
    <t>NUMERO PÒLIZA</t>
  </si>
  <si>
    <t>FECHA ADICION</t>
  </si>
  <si>
    <t>FECHA PRORROGA</t>
  </si>
  <si>
    <t>SUSPENSION</t>
  </si>
  <si>
    <t>TIEMPO SUSPENSION</t>
  </si>
  <si>
    <t>FECHA SUSPENSION</t>
  </si>
  <si>
    <t>VALOR REDUCCION</t>
  </si>
  <si>
    <t>NUMERO DE DIAS REDUCCION</t>
  </si>
  <si>
    <t>FECHA REDUCCION</t>
  </si>
  <si>
    <t xml:space="preserve">MODIFICACION </t>
  </si>
  <si>
    <t>FECHA MODIFICACION</t>
  </si>
  <si>
    <t>NÚMERO DE CONTRATO</t>
  </si>
  <si>
    <t>FECHA SUSCRIPCIÓN CONTRATO</t>
  </si>
  <si>
    <t>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</si>
  <si>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</si>
  <si>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</si>
  <si>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</si>
  <si>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</si>
  <si>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</si>
  <si>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GARANTÍAS : FECHA DE EXPEDICIÓN DE GARANTÍAS</t>
  </si>
  <si>
    <t>INTERVENTOR  : NÚMERO DEL NIT</t>
  </si>
  <si>
    <t>SUPERVISOR : CÉDULA EXTRANJERÍA</t>
  </si>
  <si>
    <t>PLAZO DEL CONTRATO</t>
  </si>
  <si>
    <t>ANTICIPOS o PAGO ANTICIPADO</t>
  </si>
  <si>
    <t>ANTICIPOS o PAGO ANTICIPADO : VALOR TOTAL</t>
  </si>
  <si>
    <t>FECHA INICIO CONTRATO</t>
  </si>
  <si>
    <t>FECHA TERMINACIÓN CONTRATO</t>
  </si>
  <si>
    <t>FECHA LIQUIDACIÓN CONTRATO</t>
  </si>
  <si>
    <t xml:space="preserve">Nº DE LA SCDP </t>
  </si>
  <si>
    <t>VALOR REAL  CONTRATO (INICIAL+ADICIONES-REDUCCIONES)</t>
  </si>
  <si>
    <t>EXPEDIENTE ORFEO</t>
  </si>
  <si>
    <t>Afiliacion ARL</t>
  </si>
  <si>
    <t xml:space="preserve">FECHA DE AFILIACIÒN A LA ARL </t>
  </si>
  <si>
    <t xml:space="preserve">FECHA DE CORTE </t>
  </si>
  <si>
    <t>NIVEL FORMACIÓN</t>
  </si>
  <si>
    <t>FECHA DE NACIMIENTO</t>
  </si>
  <si>
    <t>LUGAR  DE NACIMIENTO</t>
  </si>
  <si>
    <t>PROFESIÓN</t>
  </si>
  <si>
    <t>EXPERIENCIA LABORAL</t>
  </si>
  <si>
    <t>CORREO PERSONAL</t>
  </si>
  <si>
    <t>CORREO INSTITUCIONAL</t>
  </si>
  <si>
    <t>TELÉFONO</t>
  </si>
  <si>
    <t>DIRECCIÒN</t>
  </si>
  <si>
    <t>FECHA EXÀMENES MÈDICOS</t>
  </si>
  <si>
    <t>ENERO</t>
  </si>
  <si>
    <t>FEBRERO</t>
  </si>
  <si>
    <t>MARZO</t>
  </si>
  <si>
    <t>ABRIL</t>
  </si>
  <si>
    <t>MAYO</t>
  </si>
  <si>
    <t>JUNIO</t>
  </si>
  <si>
    <t>JULIO</t>
  </si>
  <si>
    <t>AGOSTO</t>
  </si>
  <si>
    <t>SEPTIEMBRE</t>
  </si>
  <si>
    <t>OCTUBRE</t>
  </si>
  <si>
    <t>NOVIEMBRE</t>
  </si>
  <si>
    <t>DICIEMBRE</t>
  </si>
  <si>
    <t/>
  </si>
  <si>
    <t>PEREIRA</t>
  </si>
  <si>
    <t>JUAN CARLOS TRONCOSO SAAVEDRA</t>
  </si>
  <si>
    <t>3 NO PACTADOS</t>
  </si>
  <si>
    <t>FUNCIONAMIENTO</t>
  </si>
  <si>
    <t>142923-124</t>
  </si>
  <si>
    <t>2023625500100001E</t>
  </si>
  <si>
    <t>SAMANA- CALDAS</t>
  </si>
  <si>
    <t>HUGO FERNANDO BALLESTEROS BOTERO</t>
  </si>
  <si>
    <t>2023624501100015E</t>
  </si>
  <si>
    <t>MEDELLÍN</t>
  </si>
  <si>
    <t>2023622720100043E</t>
  </si>
  <si>
    <t>36.787.919.06</t>
  </si>
  <si>
    <t>150823- 824</t>
  </si>
  <si>
    <t>2023622720100044E</t>
  </si>
  <si>
    <t>FUSAGASUGA</t>
  </si>
  <si>
    <t>2023618500100001E</t>
  </si>
  <si>
    <t>PALESTINA</t>
  </si>
  <si>
    <t>2023618500100002E</t>
  </si>
  <si>
    <t>PASTO</t>
  </si>
  <si>
    <t>MANIZALES</t>
  </si>
  <si>
    <t>2023620500100001E</t>
  </si>
  <si>
    <t>PALMIRA</t>
  </si>
  <si>
    <t>2023604500100002E</t>
  </si>
  <si>
    <t>PLANADAS</t>
  </si>
  <si>
    <t>2023621500100001E</t>
  </si>
  <si>
    <t>CHAPARRAL</t>
  </si>
  <si>
    <t>MEDELLIN</t>
  </si>
  <si>
    <t>2023604500100005E</t>
  </si>
  <si>
    <t>3 COMPRAVENTA y/o SUMINISTRO</t>
  </si>
  <si>
    <t>JAVIER ALONSO GOMEZ ALZATE</t>
  </si>
  <si>
    <t>SEGUROS MUNDIAL</t>
  </si>
  <si>
    <t>CSC-100039406</t>
  </si>
  <si>
    <t>2023620501100010E</t>
  </si>
  <si>
    <t>https://community.secop.gov.co/Public/Tendering/OpportunityDetail/Index?noticeUID=CO1.NTC.5246416&amp;isFromPublicArea=True&amp;isModal=False</t>
  </si>
  <si>
    <t>WILLIAM ENRIQUE VEGA BARRIOS</t>
  </si>
  <si>
    <t>NOHRA HILDA VILLARREAL FERNANDEZ</t>
  </si>
  <si>
    <t>SUBA</t>
  </si>
  <si>
    <t>SEGUROS DEL ESTADO</t>
  </si>
  <si>
    <t>21-44-101432365</t>
  </si>
  <si>
    <t>2023625501100005E</t>
  </si>
  <si>
    <t>https://community.secop.gov.co/Public/Tendering/OpportunityDetail/Index?noticeUID=CO1.NTC.5247791&amp;isFromPublicArea=True&amp;isModal=False</t>
  </si>
  <si>
    <t>CATALINA DOMINGUEZ CUELLAR</t>
  </si>
  <si>
    <t>DTAO-EL CONTRATO  CONSTITUYO GARANTIAS, SE REPORTA POR PRIMERA VEZ POR SUSCRIPCION E INICIO</t>
  </si>
  <si>
    <t>LUIS FERNANDO GARCIA TARQUINO</t>
  </si>
  <si>
    <t>LA MESA</t>
  </si>
  <si>
    <t>2023604501100028E</t>
  </si>
  <si>
    <t>https://community.secop.gov.co/Public/Tendering/OpportunityDetail/Index?noticeUID=CO1.NTC.5335197&amp;isFromPublicArea=True&amp;isModal=False</t>
  </si>
  <si>
    <t>1 CONCURSO DE MÉRITOS ABIERTO</t>
  </si>
  <si>
    <t>10101500 Cód. 10101500 - Ganado vacuno</t>
  </si>
  <si>
    <t>1 ANTICIPOS</t>
  </si>
  <si>
    <t>2 COMODATO</t>
  </si>
  <si>
    <t>10101600 Cód. 10101600 - Pájaros y aves de corral</t>
  </si>
  <si>
    <t>2 RUT - REGISTRO ÚNICO TRIBUTARIO</t>
  </si>
  <si>
    <t>2 PAGO ANTICIPADO</t>
  </si>
  <si>
    <t>3 LICITACIÓN PÚBLICA</t>
  </si>
  <si>
    <t>10101700 Cód. 10101700 - Peces</t>
  </si>
  <si>
    <t>3 P JURÍDICA - UNIÓN TEMPORAL o CONSORCIO</t>
  </si>
  <si>
    <t>4 CONCESIÓN</t>
  </si>
  <si>
    <t>10101800 Cód. 10101800 - Marisco e invertebrados acuáticos</t>
  </si>
  <si>
    <t>5 CONSULTORÍA</t>
  </si>
  <si>
    <t>10101900 Cód. 10101900 - Insectos</t>
  </si>
  <si>
    <t>5 NO SE DILIGENCIA INFORMACIÓN PARA ESTE FORMULARIO EN ESTE PERÍODO DE REPORTE</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</si>
  <si>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</si>
  <si>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</si>
  <si>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</si>
  <si>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</si>
  <si>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</si>
  <si>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</si>
  <si>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</si>
  <si>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</si>
  <si>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</si>
  <si>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</si>
  <si>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</si>
  <si>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</si>
  <si>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</si>
  <si>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</si>
  <si>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</si>
  <si>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</si>
  <si>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</si>
  <si>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</si>
  <si>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</si>
  <si>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</si>
  <si>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</si>
  <si>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</si>
  <si>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</si>
  <si>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</si>
  <si>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</si>
  <si>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</si>
  <si>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</si>
  <si>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</si>
  <si>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</si>
  <si>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</si>
  <si>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</si>
  <si>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</si>
  <si>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</si>
  <si>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</si>
  <si>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</si>
  <si>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</si>
  <si>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</si>
  <si>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</si>
  <si>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</si>
  <si>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</si>
  <si>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</si>
  <si>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</si>
  <si>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</si>
  <si>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</si>
  <si>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</si>
  <si>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</si>
  <si>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</si>
  <si>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</si>
  <si>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</si>
  <si>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</si>
  <si>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</si>
  <si>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</si>
  <si>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</si>
  <si>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</si>
  <si>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</si>
  <si>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</si>
  <si>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</si>
  <si>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</si>
  <si>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</si>
  <si>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</si>
  <si>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</si>
  <si>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</si>
  <si>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</si>
  <si>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</si>
  <si>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</si>
  <si>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</si>
  <si>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</si>
  <si>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</si>
  <si>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</si>
  <si>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</si>
  <si>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</si>
  <si>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</si>
  <si>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</si>
  <si>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</si>
  <si>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</si>
  <si>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</si>
  <si>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</si>
  <si>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</si>
  <si>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</si>
  <si>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</si>
  <si>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</si>
  <si>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</si>
  <si>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</si>
  <si>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</si>
  <si>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</si>
  <si>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</si>
  <si>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</si>
  <si>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</si>
  <si>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</si>
  <si>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</si>
  <si>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</si>
  <si>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</si>
  <si>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</si>
  <si>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</si>
  <si>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</si>
  <si>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</si>
  <si>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</si>
  <si>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</si>
  <si>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</si>
  <si>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</si>
  <si>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</si>
  <si>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</si>
  <si>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</si>
  <si>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</si>
  <si>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</si>
  <si>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</si>
  <si>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</si>
  <si>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</si>
  <si>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</si>
  <si>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</si>
  <si>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</si>
  <si>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</si>
  <si>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</si>
  <si>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</si>
  <si>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</si>
  <si>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</si>
  <si>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</si>
  <si>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</si>
  <si>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</si>
  <si>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</si>
  <si>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</si>
  <si>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</si>
  <si>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</si>
  <si>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</si>
  <si>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</si>
  <si>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</si>
  <si>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</si>
  <si>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</si>
  <si>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</si>
  <si>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</si>
  <si>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</si>
  <si>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</si>
  <si>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</si>
  <si>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</si>
  <si>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</si>
  <si>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</si>
  <si>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</si>
  <si>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</si>
  <si>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</si>
  <si>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</si>
  <si>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</si>
  <si>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</si>
  <si>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</si>
  <si>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</si>
  <si>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</si>
  <si>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</si>
  <si>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</si>
  <si>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</si>
  <si>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</si>
  <si>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</si>
  <si>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</si>
  <si>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</si>
  <si>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</si>
  <si>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</si>
  <si>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</si>
  <si>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</si>
  <si>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</si>
  <si>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</si>
  <si>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</si>
  <si>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</si>
  <si>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</si>
  <si>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</si>
  <si>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</si>
  <si>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</si>
  <si>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</si>
  <si>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</si>
  <si>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</si>
  <si>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</si>
  <si>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</si>
  <si>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</si>
  <si>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</si>
  <si>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</si>
  <si>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15121500 Cód. 15121500 - Preparados lubricantes</t>
  </si>
  <si>
    <t>15121800 Cód. 15121800 - Anticorrosivos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</si>
  <si>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</si>
  <si>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</si>
  <si>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</si>
  <si>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</si>
  <si>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</si>
  <si>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</si>
  <si>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</si>
  <si>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</si>
  <si>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</si>
  <si>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</si>
  <si>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</si>
  <si>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</si>
  <si>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</si>
  <si>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</si>
  <si>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</si>
  <si>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</si>
  <si>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</si>
  <si>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</si>
  <si>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</si>
  <si>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</si>
  <si>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</si>
  <si>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</si>
  <si>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</si>
  <si>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</si>
  <si>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</si>
  <si>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</si>
  <si>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</si>
  <si>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</si>
  <si>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</si>
  <si>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</si>
  <si>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</si>
  <si>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</si>
  <si>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</si>
  <si>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</si>
  <si>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</si>
  <si>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</si>
  <si>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</si>
  <si>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</si>
  <si>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</si>
  <si>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</si>
  <si>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</si>
  <si>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</si>
  <si>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</si>
  <si>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</si>
  <si>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</si>
  <si>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</si>
  <si>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</si>
  <si>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</si>
  <si>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</si>
  <si>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</si>
  <si>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</si>
  <si>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</si>
  <si>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</si>
  <si>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</si>
  <si>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</si>
  <si>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</si>
  <si>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</si>
  <si>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</si>
  <si>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</si>
  <si>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</si>
  <si>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</si>
  <si>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</si>
  <si>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</si>
  <si>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</si>
  <si>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</si>
  <si>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</si>
  <si>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</si>
  <si>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</si>
  <si>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</si>
  <si>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</si>
  <si>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</si>
  <si>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</si>
  <si>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</si>
  <si>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</si>
  <si>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</si>
  <si>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</si>
  <si>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</si>
  <si>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</si>
  <si>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</si>
  <si>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</si>
  <si>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</si>
  <si>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</si>
  <si>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</si>
  <si>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</si>
  <si>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</si>
  <si>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</si>
  <si>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</si>
  <si>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</si>
  <si>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</si>
  <si>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</si>
  <si>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</si>
  <si>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</si>
  <si>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</si>
  <si>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</si>
  <si>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</si>
  <si>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</si>
  <si>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</si>
  <si>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</si>
  <si>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</si>
  <si>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</si>
  <si>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</si>
  <si>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</si>
  <si>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</si>
  <si>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</si>
  <si>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</si>
  <si>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</si>
  <si>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</si>
  <si>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</si>
  <si>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</si>
  <si>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</si>
  <si>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</si>
  <si>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</si>
  <si>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</si>
  <si>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</si>
  <si>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</si>
  <si>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</si>
  <si>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</si>
  <si>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</si>
  <si>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</si>
  <si>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</si>
  <si>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</si>
  <si>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</si>
  <si>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</si>
  <si>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</si>
  <si>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</si>
  <si>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</si>
  <si>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</si>
  <si>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</si>
  <si>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</si>
  <si>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</si>
  <si>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</si>
  <si>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</si>
  <si>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</si>
  <si>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</si>
  <si>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</si>
  <si>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</si>
  <si>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</si>
  <si>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</si>
  <si>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</si>
  <si>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</si>
  <si>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</si>
  <si>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</si>
  <si>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</si>
  <si>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</si>
  <si>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</si>
  <si>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</si>
  <si>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</si>
  <si>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</si>
  <si>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</si>
  <si>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</si>
  <si>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</si>
  <si>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</si>
  <si>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</si>
  <si>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</si>
  <si>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</si>
  <si>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</si>
  <si>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</si>
  <si>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</si>
  <si>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</si>
  <si>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</si>
  <si>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</si>
  <si>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</si>
  <si>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</si>
  <si>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</si>
  <si>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</si>
  <si>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</si>
  <si>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</si>
  <si>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</si>
  <si>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</si>
  <si>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</si>
  <si>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</si>
  <si>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</si>
  <si>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</si>
  <si>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</si>
  <si>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</si>
  <si>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</si>
  <si>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</si>
  <si>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</si>
  <si>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</si>
  <si>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</si>
  <si>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</si>
  <si>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</si>
  <si>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</si>
  <si>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</si>
  <si>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</si>
  <si>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</si>
  <si>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</si>
  <si>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</si>
  <si>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</si>
  <si>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</si>
  <si>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</si>
  <si>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</si>
  <si>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</si>
  <si>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</si>
  <si>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</si>
  <si>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</si>
  <si>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</si>
  <si>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</si>
  <si>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</si>
  <si>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</si>
  <si>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</si>
  <si>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</si>
  <si>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</si>
  <si>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</si>
  <si>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</si>
  <si>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</si>
  <si>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</si>
  <si>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</si>
  <si>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</si>
  <si>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</si>
  <si>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</si>
  <si>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</si>
  <si>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</si>
  <si>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</si>
  <si>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</si>
  <si>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</si>
  <si>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</si>
  <si>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</si>
  <si>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</si>
  <si>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</si>
  <si>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</si>
  <si>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</si>
  <si>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</si>
  <si>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</si>
  <si>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</si>
  <si>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</si>
  <si>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</si>
  <si>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</si>
  <si>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</si>
  <si>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</si>
  <si>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</si>
  <si>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</si>
  <si>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</si>
  <si>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</si>
  <si>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</si>
  <si>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</si>
  <si>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</si>
  <si>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</si>
  <si>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</si>
  <si>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</si>
  <si>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</si>
  <si>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</si>
  <si>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</si>
  <si>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</si>
  <si>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</si>
  <si>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</si>
  <si>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</si>
  <si>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</si>
  <si>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</si>
  <si>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</si>
  <si>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</si>
  <si>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</si>
  <si>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</si>
  <si>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</si>
  <si>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</si>
  <si>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</si>
  <si>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</si>
  <si>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</si>
  <si>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</si>
  <si>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</si>
  <si>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</si>
  <si>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</si>
  <si>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</si>
  <si>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</si>
  <si>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</si>
  <si>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</si>
  <si>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</si>
  <si>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</si>
  <si>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</si>
  <si>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</si>
  <si>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</si>
  <si>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</si>
  <si>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</si>
  <si>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</si>
  <si>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</si>
  <si>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</si>
  <si>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</si>
  <si>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</si>
  <si>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</si>
  <si>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</si>
  <si>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</si>
  <si>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</si>
  <si>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</si>
  <si>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</si>
  <si>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</si>
  <si>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</si>
  <si>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</si>
  <si>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</si>
  <si>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</si>
  <si>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</si>
  <si>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</si>
  <si>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</si>
  <si>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</si>
  <si>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</si>
  <si>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</si>
  <si>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</si>
  <si>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</si>
  <si>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</si>
  <si>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</si>
  <si>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</si>
  <si>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</si>
  <si>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</si>
  <si>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</si>
  <si>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</si>
  <si>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</si>
  <si>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</si>
  <si>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</si>
  <si>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</si>
  <si>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</si>
  <si>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</si>
  <si>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</si>
  <si>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</si>
  <si>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</si>
  <si>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</si>
  <si>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</si>
  <si>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</si>
  <si>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</si>
  <si>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</si>
  <si>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</si>
  <si>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</si>
  <si>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</si>
  <si>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</si>
  <si>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</si>
  <si>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</si>
  <si>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</si>
  <si>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</si>
  <si>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</si>
  <si>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</si>
  <si>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</si>
  <si>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</si>
  <si>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</si>
  <si>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</si>
  <si>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</si>
  <si>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</si>
  <si>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</si>
  <si>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</si>
  <si>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</si>
  <si>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</si>
  <si>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</si>
  <si>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</si>
  <si>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</si>
  <si>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</si>
  <si>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</si>
  <si>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</si>
  <si>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</si>
  <si>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</si>
  <si>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</si>
  <si>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</si>
  <si>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</si>
  <si>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</si>
  <si>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</si>
  <si>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</si>
  <si>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</si>
  <si>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</si>
  <si>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</si>
  <si>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</si>
  <si>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</si>
  <si>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</si>
  <si>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</si>
  <si>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</si>
  <si>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</si>
  <si>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</si>
  <si>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</si>
  <si>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</si>
  <si>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</si>
  <si>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</si>
  <si>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</si>
  <si>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</si>
  <si>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</si>
  <si>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</si>
  <si>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</si>
  <si>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</si>
  <si>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</si>
  <si>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</si>
  <si>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</si>
  <si>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</si>
  <si>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</si>
  <si>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</si>
  <si>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</si>
  <si>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</si>
  <si>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</si>
  <si>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</si>
  <si>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</si>
  <si>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</si>
  <si>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</si>
  <si>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</si>
  <si>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</si>
  <si>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</si>
  <si>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</si>
  <si>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</si>
  <si>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</si>
  <si>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</si>
  <si>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</si>
  <si>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</si>
  <si>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</si>
  <si>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</si>
  <si>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</si>
  <si>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</si>
  <si>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</si>
  <si>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</si>
  <si>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</si>
  <si>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</si>
  <si>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</si>
  <si>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</si>
  <si>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</si>
  <si>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</si>
  <si>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</si>
  <si>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</si>
  <si>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</si>
  <si>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</si>
  <si>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</si>
  <si>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</si>
  <si>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</si>
  <si>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</si>
  <si>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</si>
  <si>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</si>
  <si>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</si>
  <si>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</si>
  <si>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</si>
  <si>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</si>
  <si>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</si>
  <si>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</si>
  <si>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</si>
  <si>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</si>
  <si>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</si>
  <si>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</si>
  <si>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</si>
  <si>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</si>
  <si>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</si>
  <si>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</si>
  <si>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</si>
  <si>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</si>
  <si>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</si>
  <si>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</si>
  <si>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</si>
  <si>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</si>
  <si>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</si>
  <si>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</si>
  <si>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</si>
  <si>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</si>
  <si>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</si>
  <si>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</si>
  <si>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</si>
  <si>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</si>
  <si>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</si>
  <si>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</si>
  <si>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</si>
  <si>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</si>
  <si>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</si>
  <si>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</si>
  <si>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</si>
  <si>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</si>
  <si>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</si>
  <si>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</si>
  <si>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</si>
  <si>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</si>
  <si>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</si>
  <si>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</si>
  <si>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</si>
  <si>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</si>
  <si>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</si>
  <si>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</si>
  <si>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</si>
  <si>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</si>
  <si>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</si>
  <si>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</si>
  <si>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</si>
  <si>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</si>
  <si>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</si>
  <si>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</si>
  <si>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</si>
  <si>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</si>
  <si>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</si>
  <si>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</si>
  <si>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</si>
  <si>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</si>
  <si>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</si>
  <si>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</si>
  <si>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</si>
  <si>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</si>
  <si>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</si>
  <si>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</si>
  <si>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</si>
  <si>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</si>
  <si>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</si>
  <si>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</si>
  <si>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</si>
  <si>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</si>
  <si>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</si>
  <si>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</si>
  <si>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</si>
  <si>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</si>
  <si>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</si>
  <si>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</si>
  <si>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</si>
  <si>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</si>
  <si>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</si>
  <si>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</si>
  <si>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</si>
  <si>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</si>
  <si>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</si>
  <si>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</si>
  <si>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</si>
  <si>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</si>
  <si>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</si>
  <si>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</si>
  <si>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</si>
  <si>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</si>
  <si>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</si>
  <si>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</si>
  <si>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</si>
  <si>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</si>
  <si>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</si>
  <si>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</si>
  <si>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</si>
  <si>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</si>
  <si>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</si>
  <si>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</si>
  <si>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</si>
  <si>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</si>
  <si>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</si>
  <si>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</si>
  <si>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</si>
  <si>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</si>
  <si>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</si>
  <si>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</si>
  <si>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</si>
  <si>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</si>
  <si>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</si>
  <si>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</si>
  <si>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</si>
  <si>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</si>
  <si>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</si>
  <si>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</si>
  <si>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</si>
  <si>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</si>
  <si>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</si>
  <si>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</si>
  <si>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</si>
  <si>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</si>
  <si>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</si>
  <si>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</si>
  <si>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</si>
  <si>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</si>
  <si>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</si>
  <si>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</si>
  <si>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</si>
  <si>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</si>
  <si>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</si>
  <si>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</si>
  <si>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</si>
  <si>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</si>
  <si>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</si>
  <si>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</si>
  <si>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</si>
  <si>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</si>
  <si>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</si>
  <si>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</si>
  <si>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</si>
  <si>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</si>
  <si>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</si>
  <si>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</si>
  <si>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</si>
  <si>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</si>
  <si>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</si>
  <si>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</si>
  <si>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</si>
  <si>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</si>
  <si>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</si>
  <si>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</si>
  <si>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</si>
  <si>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</si>
  <si>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</si>
  <si>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</si>
  <si>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</si>
  <si>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</si>
  <si>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</si>
  <si>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</si>
  <si>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</si>
  <si>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</si>
  <si>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</si>
  <si>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</si>
  <si>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</si>
  <si>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</si>
  <si>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</si>
  <si>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</si>
  <si>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</si>
  <si>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</si>
  <si>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</si>
  <si>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</si>
  <si>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</si>
  <si>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</si>
  <si>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</si>
  <si>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</si>
  <si>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</si>
  <si>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</si>
  <si>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</si>
  <si>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</si>
  <si>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</si>
  <si>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</si>
  <si>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</si>
  <si>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</si>
  <si>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</si>
  <si>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</si>
  <si>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</si>
  <si>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</si>
  <si>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</si>
  <si>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</si>
  <si>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</si>
  <si>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</si>
  <si>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</si>
  <si>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</si>
  <si>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</si>
  <si>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</si>
  <si>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</si>
  <si>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</si>
  <si>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</si>
  <si>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</si>
  <si>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</si>
  <si>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</si>
  <si>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</si>
  <si>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</si>
  <si>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</si>
  <si>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</si>
  <si>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</si>
  <si>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</si>
  <si>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</si>
  <si>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</si>
  <si>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</si>
  <si>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</si>
  <si>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</si>
  <si>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</si>
  <si>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</si>
  <si>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</si>
  <si>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</si>
  <si>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</si>
  <si>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</si>
  <si>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</si>
  <si>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</si>
  <si>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</si>
  <si>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</si>
  <si>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</si>
  <si>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</si>
  <si>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</si>
  <si>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</si>
  <si>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</si>
  <si>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</si>
  <si>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</si>
  <si>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</si>
  <si>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</si>
  <si>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</si>
  <si>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</si>
  <si>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</si>
  <si>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</si>
  <si>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</si>
  <si>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</si>
  <si>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</si>
  <si>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</si>
  <si>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</si>
  <si>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</si>
  <si>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</si>
  <si>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</si>
  <si>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</si>
  <si>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</si>
  <si>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</si>
  <si>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</si>
  <si>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</si>
  <si>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</si>
  <si>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</si>
  <si>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</si>
  <si>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</si>
  <si>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</si>
  <si>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</si>
  <si>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</si>
  <si>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</si>
  <si>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</si>
  <si>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</si>
  <si>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</si>
  <si>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</si>
  <si>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</si>
  <si>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</si>
  <si>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</si>
  <si>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</si>
  <si>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</si>
  <si>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</si>
  <si>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</si>
  <si>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</si>
  <si>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</si>
  <si>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</si>
  <si>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</si>
  <si>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</si>
  <si>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</si>
  <si>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</si>
  <si>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</si>
  <si>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</si>
  <si>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</si>
  <si>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</si>
  <si>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</si>
  <si>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</si>
  <si>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</si>
  <si>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</si>
  <si>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</si>
  <si>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</si>
  <si>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</si>
  <si>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</si>
  <si>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</si>
  <si>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</si>
  <si>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</si>
  <si>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</si>
  <si>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</si>
  <si>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</si>
  <si>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</si>
  <si>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</si>
  <si>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</si>
  <si>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</si>
  <si>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</si>
  <si>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</si>
  <si>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</si>
  <si>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</si>
  <si>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</si>
  <si>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</si>
  <si>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</si>
  <si>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</si>
  <si>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</si>
  <si>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</si>
  <si>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</si>
  <si>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</si>
  <si>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</si>
  <si>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</si>
  <si>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</si>
  <si>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</si>
  <si>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</si>
  <si>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</si>
  <si>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</si>
  <si>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</si>
  <si>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</si>
  <si>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</si>
  <si>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</si>
  <si>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</si>
  <si>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</si>
  <si>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</si>
  <si>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</si>
  <si>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</si>
  <si>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</si>
  <si>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</si>
  <si>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</si>
  <si>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</si>
  <si>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</si>
  <si>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</si>
  <si>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</si>
  <si>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</si>
  <si>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</si>
  <si>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</si>
  <si>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</si>
  <si>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</si>
  <si>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</si>
  <si>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</si>
  <si>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</si>
  <si>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</si>
  <si>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</si>
  <si>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</si>
  <si>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</si>
  <si>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</si>
  <si>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</si>
  <si>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</si>
  <si>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</si>
  <si>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</si>
  <si>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</si>
  <si>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</si>
  <si>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</si>
  <si>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</si>
  <si>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</si>
  <si>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</si>
  <si>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</si>
  <si>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</si>
  <si>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</si>
  <si>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</si>
  <si>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</si>
  <si>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</si>
  <si>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</si>
  <si>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</si>
  <si>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</si>
  <si>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</si>
  <si>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</si>
  <si>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</si>
  <si>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</si>
  <si>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</si>
  <si>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</si>
  <si>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</si>
  <si>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</si>
  <si>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</si>
  <si>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</si>
  <si>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</si>
  <si>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</si>
  <si>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</si>
  <si>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</si>
  <si>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</si>
  <si>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</si>
  <si>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</si>
  <si>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</si>
  <si>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</si>
  <si>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</si>
  <si>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</si>
  <si>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</si>
  <si>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</si>
  <si>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</si>
  <si>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</si>
  <si>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</si>
  <si>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</si>
  <si>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</si>
  <si>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</si>
  <si>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</si>
  <si>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</si>
  <si>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</si>
  <si>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</si>
  <si>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</si>
  <si>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</si>
  <si>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</si>
  <si>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</si>
  <si>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</si>
  <si>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</si>
  <si>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</si>
  <si>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</si>
  <si>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</si>
  <si>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</si>
  <si>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</si>
  <si>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</si>
  <si>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</si>
  <si>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</si>
  <si>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</si>
  <si>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</si>
  <si>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</si>
  <si>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</si>
  <si>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</si>
  <si>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</si>
  <si>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</si>
  <si>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</si>
  <si>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</si>
  <si>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</si>
  <si>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</si>
  <si>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</si>
  <si>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</si>
  <si>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</si>
  <si>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</si>
  <si>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</si>
  <si>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</si>
  <si>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</si>
  <si>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</si>
  <si>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</si>
  <si>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</si>
  <si>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</si>
  <si>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</si>
  <si>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</si>
  <si>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</si>
  <si>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</si>
  <si>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</si>
  <si>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</si>
  <si>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</si>
  <si>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</si>
  <si>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</si>
  <si>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</si>
  <si>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</si>
  <si>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</si>
  <si>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</si>
  <si>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</si>
  <si>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</si>
  <si>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</si>
  <si>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</si>
  <si>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</si>
  <si>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</si>
  <si>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</si>
  <si>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</si>
  <si>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</si>
  <si>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</si>
  <si>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</si>
  <si>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</si>
  <si>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</si>
  <si>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</si>
  <si>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</si>
  <si>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</si>
  <si>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</si>
  <si>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</si>
  <si>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</si>
  <si>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</si>
  <si>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</si>
  <si>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</si>
  <si>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</si>
  <si>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</si>
  <si>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</si>
  <si>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</si>
  <si>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</si>
  <si>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</si>
  <si>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</si>
  <si>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</si>
  <si>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</si>
  <si>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</si>
  <si>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</si>
  <si>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</si>
  <si>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</si>
  <si>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</si>
  <si>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</si>
  <si>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</si>
  <si>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</si>
  <si>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</si>
  <si>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</si>
  <si>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</si>
  <si>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</si>
  <si>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</si>
  <si>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</si>
  <si>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</si>
  <si>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</si>
  <si>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</si>
  <si>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</si>
  <si>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</si>
  <si>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</si>
  <si>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</si>
  <si>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</si>
  <si>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</si>
  <si>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</si>
  <si>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</si>
  <si>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</si>
  <si>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</si>
  <si>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</si>
  <si>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</si>
  <si>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</si>
  <si>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</si>
  <si>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</si>
  <si>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</si>
  <si>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</si>
  <si>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</si>
  <si>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</si>
  <si>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</si>
  <si>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</si>
  <si>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</si>
  <si>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</si>
  <si>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</si>
  <si>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</si>
  <si>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</si>
  <si>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</si>
  <si>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</si>
  <si>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</si>
  <si>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</si>
  <si>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</si>
  <si>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</si>
  <si>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</si>
  <si>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</si>
  <si>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</si>
  <si>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</si>
  <si>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</si>
  <si>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</si>
  <si>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</si>
  <si>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</si>
  <si>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</si>
  <si>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</si>
  <si>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</si>
  <si>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</si>
  <si>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</si>
  <si>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</si>
  <si>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</si>
  <si>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</si>
  <si>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</si>
  <si>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</si>
  <si>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</si>
  <si>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</si>
  <si>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</si>
  <si>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</si>
  <si>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</si>
  <si>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</si>
  <si>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</si>
  <si>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</si>
  <si>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</si>
  <si>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</si>
  <si>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</si>
  <si>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</si>
  <si>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</si>
  <si>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</si>
  <si>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</si>
  <si>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</si>
  <si>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</si>
  <si>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</si>
  <si>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</si>
  <si>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</si>
  <si>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</si>
  <si>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</si>
  <si>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</si>
  <si>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</si>
  <si>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</si>
  <si>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</si>
  <si>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</si>
  <si>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</si>
  <si>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</si>
  <si>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</si>
  <si>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</si>
  <si>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</si>
  <si>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</si>
  <si>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</si>
  <si>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</si>
  <si>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</si>
  <si>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</si>
  <si>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</si>
  <si>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</si>
  <si>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</si>
  <si>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</si>
  <si>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</si>
  <si>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</si>
  <si>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</si>
  <si>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</si>
  <si>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</si>
  <si>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</si>
  <si>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</si>
  <si>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</si>
  <si>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</si>
  <si>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</si>
  <si>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</si>
  <si>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</si>
  <si>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</si>
  <si>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</si>
  <si>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</si>
  <si>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</si>
  <si>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</si>
  <si>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</si>
  <si>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</si>
  <si>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</si>
  <si>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</si>
  <si>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</si>
  <si>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</si>
  <si>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</si>
  <si>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</si>
  <si>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</si>
  <si>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</si>
  <si>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</si>
  <si>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</si>
  <si>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</si>
  <si>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</si>
  <si>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</si>
  <si>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</si>
  <si>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</si>
  <si>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</si>
  <si>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</si>
  <si>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</si>
  <si>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</si>
  <si>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</si>
  <si>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</si>
  <si>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</si>
  <si>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</si>
  <si>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</si>
  <si>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</si>
  <si>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</si>
  <si>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</si>
  <si>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</si>
  <si>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</si>
  <si>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</si>
  <si>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</si>
  <si>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</si>
  <si>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</si>
  <si>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</si>
  <si>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</si>
  <si>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</si>
  <si>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</si>
  <si>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</si>
  <si>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</si>
  <si>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</si>
  <si>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</si>
  <si>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</si>
  <si>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</si>
  <si>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</si>
  <si>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</si>
  <si>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</si>
  <si>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</si>
  <si>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</si>
  <si>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</si>
  <si>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</si>
  <si>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</si>
  <si>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</si>
  <si>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</si>
  <si>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</si>
  <si>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</si>
  <si>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</si>
  <si>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</si>
  <si>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</si>
  <si>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</si>
  <si>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</si>
  <si>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</si>
  <si>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</si>
  <si>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</si>
  <si>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</si>
  <si>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</si>
  <si>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</si>
  <si>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</si>
  <si>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</si>
  <si>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</si>
  <si>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</si>
  <si>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</si>
  <si>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</si>
  <si>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</si>
  <si>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</si>
  <si>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</si>
  <si>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</si>
  <si>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</si>
  <si>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</si>
  <si>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</si>
  <si>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</si>
  <si>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</si>
  <si>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</si>
  <si>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</si>
  <si>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</si>
  <si>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</si>
  <si>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</si>
  <si>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</si>
  <si>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</si>
  <si>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</si>
  <si>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</si>
  <si>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</si>
  <si>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</si>
  <si>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</si>
  <si>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</si>
  <si>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</si>
  <si>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</si>
  <si>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</si>
  <si>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</si>
  <si>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</si>
  <si>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</si>
  <si>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</si>
  <si>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</si>
  <si>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</si>
  <si>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</si>
  <si>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</si>
  <si>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</si>
  <si>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</si>
  <si>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</si>
  <si>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</si>
  <si>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</si>
  <si>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</si>
  <si>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</si>
  <si>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</si>
  <si>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</si>
  <si>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</si>
  <si>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</si>
  <si>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</si>
  <si>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</si>
  <si>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</si>
  <si>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</si>
  <si>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</si>
  <si>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</si>
  <si>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</si>
  <si>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</si>
  <si>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</si>
  <si>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</si>
  <si>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</si>
  <si>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</si>
  <si>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</si>
  <si>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</si>
  <si>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</si>
  <si>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</si>
  <si>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</si>
  <si>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</si>
  <si>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</si>
  <si>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</si>
  <si>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</si>
  <si>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</si>
  <si>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</si>
  <si>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</si>
  <si>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</si>
  <si>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</si>
  <si>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</si>
  <si>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</si>
  <si>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</si>
  <si>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</si>
  <si>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</si>
  <si>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</si>
  <si>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</si>
  <si>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</si>
  <si>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</si>
  <si>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</si>
  <si>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</si>
  <si>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</si>
  <si>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</si>
  <si>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</si>
  <si>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</si>
  <si>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</si>
  <si>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</si>
  <si>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</si>
  <si>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</si>
  <si>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</si>
  <si>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</si>
  <si>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</si>
  <si>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</si>
  <si>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</si>
  <si>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</si>
  <si>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</si>
  <si>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</si>
  <si>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</si>
  <si>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</si>
  <si>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</si>
  <si>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</si>
  <si>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</si>
  <si>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</si>
  <si>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</si>
  <si>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</si>
  <si>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</si>
  <si>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</si>
  <si>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</si>
  <si>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</si>
  <si>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</si>
  <si>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</si>
  <si>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</si>
  <si>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</si>
  <si>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</si>
  <si>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</si>
  <si>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</si>
  <si>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</si>
  <si>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</si>
  <si>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</si>
  <si>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</si>
  <si>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</si>
  <si>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</si>
  <si>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</si>
  <si>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</si>
  <si>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</si>
  <si>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</si>
  <si>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</si>
  <si>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</si>
  <si>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</si>
  <si>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</si>
  <si>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</si>
  <si>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</si>
  <si>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</si>
  <si>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</si>
  <si>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</si>
  <si>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</si>
  <si>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</si>
  <si>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</si>
  <si>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</si>
  <si>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</si>
  <si>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</si>
  <si>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</si>
  <si>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</si>
  <si>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</si>
  <si>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</si>
  <si>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</si>
  <si>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</si>
  <si>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</si>
  <si>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</si>
  <si>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</si>
  <si>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</si>
  <si>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</si>
  <si>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</si>
  <si>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</si>
  <si>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</si>
  <si>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</si>
  <si>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</si>
  <si>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</si>
  <si>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</si>
  <si>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</si>
  <si>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</si>
  <si>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</si>
  <si>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</si>
  <si>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</si>
  <si>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</si>
  <si>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</si>
  <si>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</si>
  <si>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</si>
  <si>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</si>
  <si>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</si>
  <si>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</si>
  <si>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</si>
  <si>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</si>
  <si>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</si>
  <si>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</si>
  <si>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</si>
  <si>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</si>
  <si>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</si>
  <si>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</si>
  <si>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</si>
  <si>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</si>
  <si>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</si>
  <si>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</si>
  <si>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</si>
  <si>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</si>
  <si>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</si>
  <si>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</si>
  <si>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</si>
  <si>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</si>
  <si>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</si>
  <si>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</si>
  <si>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</si>
  <si>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</si>
  <si>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</si>
  <si>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</si>
  <si>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</si>
  <si>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</si>
  <si>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</si>
  <si>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</si>
  <si>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</si>
  <si>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</si>
  <si>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</si>
  <si>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</si>
  <si>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</si>
  <si>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</si>
  <si>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</si>
  <si>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</si>
  <si>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</si>
  <si>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</si>
  <si>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</si>
  <si>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</si>
  <si>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</si>
  <si>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</si>
  <si>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</si>
  <si>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</si>
  <si>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</si>
  <si>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</si>
  <si>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</si>
  <si>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</si>
  <si>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</si>
  <si>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</si>
  <si>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</si>
  <si>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</si>
  <si>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</si>
  <si>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</si>
  <si>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</si>
  <si>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</si>
  <si>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</si>
  <si>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</si>
  <si>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</si>
  <si>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</si>
  <si>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</si>
  <si>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</si>
  <si>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</si>
  <si>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</si>
  <si>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</si>
  <si>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</si>
  <si>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</si>
  <si>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</si>
  <si>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</si>
  <si>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</si>
  <si>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</si>
  <si>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</si>
  <si>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</si>
  <si>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</si>
  <si>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</si>
  <si>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</si>
  <si>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</si>
  <si>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</si>
  <si>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</si>
  <si>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</si>
  <si>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</si>
  <si>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</si>
  <si>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</si>
  <si>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</si>
  <si>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</si>
  <si>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</si>
  <si>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</si>
  <si>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</si>
  <si>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</si>
  <si>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</si>
  <si>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</si>
  <si>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</si>
  <si>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</si>
  <si>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</si>
  <si>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</si>
  <si>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</si>
  <si>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</si>
  <si>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</si>
  <si>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</si>
  <si>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</si>
  <si>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</si>
  <si>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</si>
  <si>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</si>
  <si>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</si>
  <si>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</si>
  <si>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</si>
  <si>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</si>
  <si>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</si>
  <si>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</si>
  <si>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</si>
  <si>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</si>
  <si>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</si>
  <si>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</si>
  <si>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</si>
  <si>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</si>
  <si>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</si>
  <si>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</si>
  <si>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</si>
  <si>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</si>
  <si>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</si>
  <si>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</si>
  <si>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</si>
  <si>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</si>
  <si>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</si>
  <si>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</si>
  <si>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</si>
  <si>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</si>
  <si>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</si>
  <si>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</si>
  <si>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</si>
  <si>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</si>
  <si>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</si>
  <si>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</si>
  <si>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</si>
  <si>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</si>
  <si>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</si>
  <si>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</si>
  <si>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</si>
  <si>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</si>
  <si>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</si>
  <si>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</si>
  <si>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</si>
  <si>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</si>
  <si>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</si>
  <si>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</si>
  <si>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</si>
  <si>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</si>
  <si>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</si>
  <si>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</si>
  <si>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</si>
  <si>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</si>
  <si>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</si>
  <si>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</si>
  <si>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</si>
  <si>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</si>
  <si>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</si>
  <si>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</si>
  <si>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</si>
  <si>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</si>
  <si>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</si>
  <si>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</si>
  <si>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</si>
  <si>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</si>
  <si>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</si>
  <si>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</si>
  <si>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</si>
  <si>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</si>
  <si>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</si>
  <si>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</si>
  <si>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</si>
  <si>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</si>
  <si>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</si>
  <si>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</si>
  <si>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</si>
  <si>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</si>
  <si>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</si>
  <si>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</si>
  <si>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</si>
  <si>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</si>
  <si>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</si>
  <si>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</si>
  <si>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</si>
  <si>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</si>
  <si>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</si>
  <si>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</si>
  <si>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</si>
  <si>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</si>
  <si>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</si>
  <si>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</si>
  <si>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</si>
  <si>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</si>
  <si>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</si>
  <si>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</si>
  <si>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</si>
  <si>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</si>
  <si>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</si>
  <si>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</si>
  <si>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</si>
  <si>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</si>
  <si>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</si>
  <si>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</si>
  <si>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</si>
  <si>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</si>
  <si>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</si>
  <si>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</si>
  <si>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</si>
  <si>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</si>
  <si>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</si>
  <si>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</si>
  <si>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</si>
  <si>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</si>
  <si>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</si>
  <si>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</si>
  <si>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</si>
  <si>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</si>
  <si>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</si>
  <si>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</si>
  <si>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</si>
  <si>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</si>
  <si>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</si>
  <si>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</si>
  <si>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</si>
  <si>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</si>
  <si>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</si>
  <si>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</si>
  <si>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</si>
  <si>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</si>
  <si>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</si>
  <si>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</si>
  <si>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</si>
  <si>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</si>
  <si>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</si>
  <si>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</si>
  <si>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</si>
  <si>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</si>
  <si>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</si>
  <si>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</si>
  <si>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</si>
  <si>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</si>
  <si>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</si>
  <si>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</si>
  <si>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MARIA ALEJANDRA MENDOZA FLOREZ</t>
  </si>
  <si>
    <t>MILTON YONSI BOLAÑOS BOLAÑOS</t>
  </si>
  <si>
    <t>PAOLA ANDREA GALINDEZ BRAVO</t>
  </si>
  <si>
    <t>YEISON JAVIER MORENO</t>
  </si>
  <si>
    <t>SANDRA VANESSA HERNANDEZ FLOREZ</t>
  </si>
  <si>
    <t>LYSETH YULIANA CHAVEZ RODRIGUEZ</t>
  </si>
  <si>
    <t>WILLIAM ANDRES PEREZ LINARES</t>
  </si>
  <si>
    <t>EFRAIN AUGUSTO RODRIGUEZ VARON</t>
  </si>
  <si>
    <t>JORGE IVAN HENAO LOPEZ</t>
  </si>
  <si>
    <t>CHRISTIAN DANILO PINTA PAGUATIAN</t>
  </si>
  <si>
    <t>FRANCISCO JAVIER SUAREZ DEVIA</t>
  </si>
  <si>
    <t>LAURA DANIELA GARAY GUARNIZO</t>
  </si>
  <si>
    <t>JHON JAMES PASTRAN VALENCIA</t>
  </si>
  <si>
    <t>GRUPO EMPRESARIAL VID SAS</t>
  </si>
  <si>
    <t>CONTRATO DE SUMINISTRO INTEGRAL DEL SERVICIO DE ASEO EL CUAL INCLUYA LAS DOS (02) OPERARIAS IDÓNEAS Y LOS PRODUCTOS NECESARIOS, QUE PRESTEN LOS SERVICIOS DE MANTENIMIENTO, LIMPIEZA Y ATENCIÓN A LA CAFETERÍA EN LA SEDE TÉCNICO ADMINISTRATIVA DE LA DIRECCIÓN TERRITORIAL ANDES OCCIDENTALES UBICADA EN LA CIUDAD DE MEDELLÍN, ANTIOQUIA</t>
  </si>
  <si>
    <t>IPMC-DTAO-144-2024</t>
  </si>
  <si>
    <t>IPMC-DTAO-145-2024</t>
  </si>
  <si>
    <t>IPMC-DTAO-146-2024</t>
  </si>
  <si>
    <t>CAR-DTAO-001-2024</t>
  </si>
  <si>
    <t>CAR-DTAO-002-2024</t>
  </si>
  <si>
    <t>CAR-DTAO-003-2024</t>
  </si>
  <si>
    <t>ROSALINO GUEVARA PIZO</t>
  </si>
  <si>
    <t>COOPERATIVA DE TRANSPORTADORES DE SANTA MARIA HUILA COOTRANSAMARIA</t>
  </si>
  <si>
    <t>J&amp;A INMOBILIARIA S.A.S.</t>
  </si>
  <si>
    <t>EDGAR FELIPE DOMÍNGUEZ OVIEDO</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</si>
  <si>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</si>
  <si>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CONTRATACIÓN INTEGRAL DE SERVICIO DE ASEO Y CAFETERÍA INCLUYENDO LOS PRODUCTOS REQUERIDOS PARA LA SEDE ADMINISTRATIVA DEL PNN LOS NEVADOS EN MANIZALES</t>
  </si>
  <si>
    <t>CONTRATO DE ARRENDAMIENTO DE UN BIEN INMUEBLE LOCALIZADO EN LA CIUDAD DE PASTO, PARA UNA SEDE ADMINISTRATIVA COMPARTIDA POR EL SANTUARIO DE FLORA ISLA DE LA COROTA Y SFF GALERAS, PARA REALIZAR LABORES TÉCNICO ADMINISTRATIVAS Y DE ATENCIÓN AL PÚBLICO.</t>
  </si>
  <si>
    <t>CONTRATO DE ARRENDAMIENTO DE UN INMUEBLE UBICADO EN LA CALLE 69 A NO. 24 – 69 BARRIO LA CAMELIA – SECTOR PALERMO, EN LA CIUDAD DE MANIZALES PARA EL FUNCIONAMIENTO DE LA SEDE ADMINISTRATIVA DEL PARQUE NACIONAL NATURAL LOS NEVADOS</t>
  </si>
  <si>
    <t>CONTRATO DE ARRENDAMIENTO DE UN PARQUEADERO DEL SERVICIO DE PARQUEADERO PARA LA SEGURIDAD DE LOS VEHÍCULOS AUTOMOTORES DEL PARQUE NACIONAL NATURAL LAS HERMOSAS EN LA CALLE 42 NO. 32 – 16 EN PALMIRA – VALLE DEL CAUCA</t>
  </si>
  <si>
    <t>901.765.651-6</t>
  </si>
  <si>
    <t>9 0 1 7 9 7 1 1 5 7</t>
  </si>
  <si>
    <t>SFF ISLA DE LA COROTA Y SFF GALERAS</t>
  </si>
  <si>
    <t>https://community.secop.gov.co/Public/Tendering/OpportunityDetail/Index?noticeUID=CO1.NTC.7224867&amp;isFromPublicArea=True&amp;isModal=False</t>
  </si>
  <si>
    <t>https://community.secop.gov.co/Public/Tendering/OpportunityDetail/Index?noticeUID=CO1.NTC.7230483&amp;isFromPublicArea=True&amp;isModal=False</t>
  </si>
  <si>
    <t>https://community.secop.gov.co/Public/Tendering/OpportunityDetail/Index?noticeUID=CO1.NTC.7217624&amp;isFromPublicArea=True&amp;isModal=False</t>
  </si>
  <si>
    <t>https://community.secop.gov.co/Public/Tendering/OpportunityDetail/Index?noticeUID=CO1.NTC.7247926&amp;isFromPublicArea=True&amp;isModal=False</t>
  </si>
  <si>
    <t>ORDEN</t>
  </si>
  <si>
    <t>CONSECUTIVO</t>
  </si>
  <si>
    <t>0 CONTRATOS QUE SE RIGEN POR LEY 80 DE 1993, LEY 1150 DE 2007 Y DEMÁS DISPOSICIONES REGLAMENTARIAS (Registre las cifras EN PESOS)</t>
  </si>
  <si>
    <t>OTRO</t>
  </si>
  <si>
    <t>Valor ejecutado SEPTIEMBRE  2024</t>
  </si>
  <si>
    <t>Valor ejecutado OCTUBRE  2024</t>
  </si>
  <si>
    <t>Valor ejecutado NOVIEMBRE   2024</t>
  </si>
  <si>
    <t>Valor ejecutado DICIEMBRE   2024</t>
  </si>
  <si>
    <t>Valor ejecutado ENERO 2025</t>
  </si>
  <si>
    <t>Valor ejecutado FEBRERO(PAGO ENERO) 2025</t>
  </si>
  <si>
    <t>Valor ejecutado MARZO(PAGO FEBRERO) 2025</t>
  </si>
  <si>
    <t>VALOR ejecutado ABRIL (PAGO MARZO) 2025</t>
  </si>
  <si>
    <t>Valor ejecutado MAYO (PAGO ABRIL) 2025</t>
  </si>
  <si>
    <t>Valor ejecutado JUNIO (PAGO MAYO) 2025</t>
  </si>
  <si>
    <t>Valor ejecutado JULIO (PAGO JUNIO) 2025</t>
  </si>
  <si>
    <t>Valor ejecutado AGOSTO (PAGO JULIO) 2025</t>
  </si>
  <si>
    <t>Valor ejecutado SEPTIEMBRE (PAGO AGOSTO) 2025</t>
  </si>
  <si>
    <t>Valor ejecutado OCTUBRE (PAGO SEPTIEMBRE) 2025</t>
  </si>
  <si>
    <t>Valor ejecutado NOVIEMBRE (PAGO OCTUBRE) 2025</t>
  </si>
  <si>
    <t>Valor ejecutado DICIEMBRE (PAGO NOVIEMBRE Y DICIEMBRE) 2025</t>
  </si>
  <si>
    <t>FILA_1</t>
  </si>
  <si>
    <t>SIMON ALEXANDER MORENO GUTIERREZ</t>
  </si>
  <si>
    <t>153023- 1224- 1025</t>
  </si>
  <si>
    <t>6/12/2023- 2025-01-03</t>
  </si>
  <si>
    <t>FILA_22</t>
  </si>
  <si>
    <t>155223- 1524-1125</t>
  </si>
  <si>
    <t>11/12/2023-2025-01-03</t>
  </si>
  <si>
    <t>FILA_24</t>
  </si>
  <si>
    <t>166623- 1924-1425</t>
  </si>
  <si>
    <t>27/12/2023 -2025-01-03</t>
  </si>
  <si>
    <t>A1</t>
  </si>
  <si>
    <t>Contratar el Servicio de vigilancia y seguridad privada con
arma no letal, incluyendo suministro, monitoreo y sistema
de alarmas las 24 horas, de lunes a lunes, para la oficina
principal de la Dirección Territorial Andes Occidentales de
Parques Nacionales Naturales de Colombia, ubicada en la
Carrera 42 No 47-21 Barrio Centro, Torres de Bombona
en la ciudad de Medellín (Antioquia)</t>
  </si>
  <si>
    <t>SELECCIÓN ABREVIADA MENOR CUANTÍA</t>
  </si>
  <si>
    <t>SERVICIOS</t>
  </si>
  <si>
    <t>DTAO-SAMC-N-005-2023</t>
  </si>
  <si>
    <t>800035936-1</t>
  </si>
  <si>
    <t>ALFREDO REYES SANCHEZ</t>
  </si>
  <si>
    <t>TOGUI</t>
  </si>
  <si>
    <t>COMPAÑÍA DE VIGILANCIA PRIVADA VIGILISTA LTDA</t>
  </si>
  <si>
    <t>18-44-101094848</t>
  </si>
  <si>
    <t>166223 – 1824 - 1325</t>
  </si>
  <si>
    <t>27/12/2023-2025-01-03</t>
  </si>
  <si>
    <t>2023604501000160E</t>
  </si>
  <si>
    <t>https://community.secop.gov.co/Public/Tendering/OpportunityDetail/Index?noticeUID=CO1.NTC.5293640&amp;isFromPublicArea=True&amp;isModal=False</t>
  </si>
  <si>
    <t>FILA_25</t>
  </si>
  <si>
    <t>SURA</t>
  </si>
  <si>
    <t xml:space="preserve">SIMÓN ALEXANDER MORENO GUTIÉRREZ </t>
  </si>
  <si>
    <t>144624-2425</t>
  </si>
  <si>
    <t>2024604501100049E</t>
  </si>
  <si>
    <t>FILA_8</t>
  </si>
  <si>
    <t>GERMAN ALBERTO RODRÍGUEZ PENAGOS</t>
  </si>
  <si>
    <t>144724-2325</t>
  </si>
  <si>
    <t>2024604501100050E</t>
  </si>
  <si>
    <t>María Alejandra Mendoza Florez</t>
  </si>
  <si>
    <t>FILA_9</t>
  </si>
  <si>
    <t>C-100023938</t>
  </si>
  <si>
    <t>DTAO-SE REPORTA POR PRIMERA VEZ POR SUSCRIPCION E INICIO SE REPORTE POR SEGUNDA VEZ valor del contrato. -En consecuencia, de la cláusula anterior, el valor del Contrato de Suministro Nación No 043 de 2023, en su encabezado y clausula séptima DOS MILLONES SEISCIENTOS SETENTA Y OCHO MIL SEISCIENTOS NOVENTA PESOS MCTE ($2.678.690) se modifica. Por lo anterior, el valor quedara así CINCO MILLONES QUINIENTOS CUARENTA Y TRES MIL CUATROCIENTOS SETENTA Y SIETE PESOS MCTE ($5.543.477</t>
  </si>
  <si>
    <t>144924-2625</t>
  </si>
  <si>
    <t>2024604501100051E</t>
  </si>
  <si>
    <t>https://community.secop.gov.co/Public/Tendering/OpportunityDetail/Index?noticeUID=CO1.NTC.7230354&amp;isFromPublicArea=True&amp;isModal=False</t>
  </si>
  <si>
    <t>FILA_10</t>
  </si>
  <si>
    <t>Contrato de suministro de servicio de vigilancia para la sede administrativa de los
Santuarios de Flora Isla de la Corota y SFF Galeras, situados en la calle 13 Nro 36 - 25 del
barrio la Castellana de la ciudad de Pasto.</t>
  </si>
  <si>
    <t>DTAO-CSS-N-044-2023</t>
  </si>
  <si>
    <t>JULIAN ESTEBAN IBARRA TORRES</t>
  </si>
  <si>
    <t>TALAMO SEGURIDAD PRIVADA LIMITADA</t>
  </si>
  <si>
    <t>HENRY PINZÓN BENAVIDES y JOSE ARLEY LOAIZA GOMEZ</t>
  </si>
  <si>
    <t>HENRY PINZON BENAVIDES</t>
  </si>
  <si>
    <t>155323--1624-1225</t>
  </si>
  <si>
    <t>FILA_3</t>
  </si>
  <si>
    <t>FILA_4</t>
  </si>
  <si>
    <t>N</t>
  </si>
  <si>
    <r>
      <t>CEDER EL CONTRATO DE ARRENDAMIENTO CAR-DTAO-004-2023 NACIÓN</t>
    </r>
    <r>
      <rPr>
        <sz val="9"/>
        <color indexed="8"/>
        <rFont val="Calibri"/>
        <family val="2"/>
        <scheme val="minor"/>
      </rPr>
      <t xml:space="preserve">, EN LOS SIGUIENTES TÉRMINOS: </t>
    </r>
    <r>
      <rPr>
        <b/>
        <sz val="9"/>
        <color indexed="8"/>
        <rFont val="Calibri"/>
        <family val="2"/>
        <scheme val="minor"/>
      </rPr>
      <t xml:space="preserve">SILVIA BLASINA JARAMILLO LONDOÑO </t>
    </r>
    <r>
      <rPr>
        <sz val="9"/>
        <color indexed="8"/>
        <rFont val="Calibri"/>
        <family val="2"/>
        <scheme val="minor"/>
      </rPr>
      <t xml:space="preserve">IDENTIFICADA CON CÉDULA DE CIUDANÍA NO. 25.135.154 DE SAMANÁ CALDAS EN CALIDAD DE </t>
    </r>
    <r>
      <rPr>
        <b/>
        <sz val="9"/>
        <color indexed="8"/>
        <rFont val="Calibri"/>
        <family val="2"/>
        <scheme val="minor"/>
      </rPr>
      <t>CEDENTE</t>
    </r>
    <r>
      <rPr>
        <sz val="9"/>
        <color indexed="8"/>
        <rFont val="Calibri"/>
        <family val="2"/>
        <scheme val="minor"/>
      </rPr>
      <t xml:space="preserve">, TRANSFIERE A </t>
    </r>
    <r>
      <rPr>
        <b/>
        <sz val="9"/>
        <color indexed="8"/>
        <rFont val="Calibri"/>
        <family val="2"/>
        <scheme val="minor"/>
      </rPr>
      <t xml:space="preserve">VIVIANA ISABEL RONDON JARAMILLO </t>
    </r>
    <r>
      <rPr>
        <sz val="9"/>
        <color indexed="8"/>
        <rFont val="Calibri"/>
        <family val="2"/>
        <scheme val="minor"/>
      </rPr>
      <t xml:space="preserve">IDENTIFICADA CON CÉDULA DE CIUDADANÍA NO.1.061.654.672 DE SAMANÁ, CALDAS, EN CALIDAD DE </t>
    </r>
    <r>
      <rPr>
        <b/>
        <sz val="9"/>
        <color indexed="8"/>
        <rFont val="Calibri"/>
        <family val="2"/>
        <scheme val="minor"/>
      </rPr>
      <t>CESIONARIO</t>
    </r>
    <r>
      <rPr>
        <sz val="9"/>
        <color indexed="8"/>
        <rFont val="Calibri"/>
        <family val="2"/>
        <scheme val="minor"/>
      </rPr>
      <t>, TODOS LOS DERECHOS Y OBLIGACIONES APORTAR DEL 01 DE MAYO DE 2025</t>
    </r>
  </si>
  <si>
    <t>DTAO-SE REPORTA POR PRIMERA VEZ POR SUSCRIPCION E INICIO, SE REPORTE POR SEGUNDA VEZ CEDER EL CONTRATO DE ARRENDAMIENTO CAR-DTAO-004-2023 NACIÓN, EN LOS SIGUIENTES TÉRMINOS: SILVIA BLASINA JARAMILLO LONDOÑO IDENTIFICADA CON CÉDULA DE CIUDANÍA NO. 25.135.154 DE SAMANÁ CALDAS EN CALIDAD DE CEDENTE, TRANSFIERE A VIVIANA ISABEL RONDON JARAMILLO IDENTIFICADA CON CÉDULA DE CIUDADANÍA NO.1.061.654.672 DE SAMANÁ, CALDAS, EN CALIDAD DE CESIONARIO, TODOS LOS DERECHOS Y OBLIGACIONES APORTAR DEL 01 DE MAYO DE 2025</t>
  </si>
  <si>
    <t>150123- 524-225</t>
  </si>
  <si>
    <t>A2</t>
  </si>
  <si>
    <t>C004</t>
  </si>
  <si>
    <t>VIVIANA ISABEL RONDON JARAMILLO</t>
  </si>
  <si>
    <t>150123- 524-225, 58225</t>
  </si>
  <si>
    <t>A6</t>
  </si>
  <si>
    <t>JOHN JAIRO RESTREPO SALAZAR</t>
  </si>
  <si>
    <t>150923 - 924-825</t>
  </si>
  <si>
    <t>A3</t>
  </si>
  <si>
    <t>FILA_6</t>
  </si>
  <si>
    <t>DTAO-SE REPORTA POR PRIMERA VEZ POR SUSCRIPCION E INICIO SE REPORTA POR SEGUNDA OTROSI AL CONTRATO DE ARRENDAMIENTO NACION No. 006 DE 2023, previas las siguientes la Dirección Territorial Andes Occidentales, suscribió con el apoderado JUAN que 
CAMBIO DE APODERADO La señora LILIANA MARIA TOBON CALDERON identificada con cédula de ciudadanía No. 43162604 representante legal de la inmobiliaria CONSTRUIR S.A.S.</t>
  </si>
  <si>
    <t>A4</t>
  </si>
  <si>
    <t>C006</t>
  </si>
  <si>
    <t>LILIANA MARIA TOBON CALDERON</t>
  </si>
  <si>
    <t>INMOBILIARIA CONSTRUIR SAS</t>
  </si>
  <si>
    <t>150823-824-625</t>
  </si>
  <si>
    <t>FILA_7</t>
  </si>
  <si>
    <t>DANILO ANDRES BRAVO MORENO</t>
  </si>
  <si>
    <t>150423- 324-525</t>
  </si>
  <si>
    <t>150523- 424-925</t>
  </si>
  <si>
    <t>A5</t>
  </si>
  <si>
    <t xml:space="preserve"> JAIRO ARTURO MUÑOZ ACOSTA</t>
  </si>
  <si>
    <t>141324-1525</t>
  </si>
  <si>
    <t>2024604500100006E</t>
  </si>
  <si>
    <t>144424-1625</t>
  </si>
  <si>
    <t>FILA_11</t>
  </si>
  <si>
    <t>150623- 624-325</t>
  </si>
  <si>
    <t>FILA_12</t>
  </si>
  <si>
    <t>151023- 1024-425</t>
  </si>
  <si>
    <t>FILA_15</t>
  </si>
  <si>
    <t>150723- 724-725</t>
  </si>
  <si>
    <t>FILA_32</t>
  </si>
  <si>
    <t>DTAO-CAR-N-016-2023</t>
  </si>
  <si>
    <t>167223- 4424-3025</t>
  </si>
  <si>
    <t>FILA_241</t>
  </si>
  <si>
    <t>145024-1725</t>
  </si>
  <si>
    <t>2024604500100008E</t>
  </si>
  <si>
    <t>Manuela Cadavid González</t>
  </si>
  <si>
    <t>3 TRES VECES</t>
  </si>
  <si>
    <t>4 CUATRO VECES</t>
  </si>
  <si>
    <t>5 CINCO VECES</t>
  </si>
  <si>
    <t>6 SEIS VECES</t>
  </si>
  <si>
    <t>7 SIETE VECES</t>
  </si>
  <si>
    <t>8 OCHO VECES</t>
  </si>
  <si>
    <t>9 NUEVE VECES</t>
  </si>
  <si>
    <t>10 DIEZ VECES</t>
  </si>
  <si>
    <t>11 ONCE VECES</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</si>
  <si>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</si>
  <si>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</si>
  <si>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</si>
  <si>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</si>
  <si>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</si>
  <si>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</si>
  <si>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</si>
  <si>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</si>
  <si>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</si>
  <si>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</si>
  <si>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</si>
  <si>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</si>
  <si>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</si>
  <si>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</si>
  <si>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</si>
  <si>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</si>
  <si>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</si>
  <si>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</si>
  <si>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</si>
  <si>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</si>
  <si>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</si>
  <si>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</si>
  <si>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</si>
  <si>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</si>
  <si>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</si>
  <si>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</si>
  <si>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</si>
  <si>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</si>
  <si>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</si>
  <si>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</si>
  <si>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</si>
  <si>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</si>
  <si>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</si>
  <si>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</si>
  <si>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</si>
  <si>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</si>
  <si>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</si>
  <si>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</si>
  <si>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</si>
  <si>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</si>
  <si>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t>
  </si>
  <si>
    <t>0 ÓRDENES DE COMPRA Y ÓRDENES DE TRABAJO  (Registre las cifras EN PESOS, a partir de 5 salarios mímimos mensuales legales vigentes - SMMLV)</t>
  </si>
  <si>
    <t>2 ORDEN DE TRABAJO</t>
  </si>
  <si>
    <t>Tipo Modalidad</t>
  </si>
  <si>
    <t>M-9: GESTIÓN CONTRACTUAL</t>
  </si>
  <si>
    <t>Formulario</t>
  </si>
  <si>
    <t>F5.4: GESTIÓN CONTRACTUAL - CONVENIOS / CONTRATOS INTERADMINISTRAT (Registre las cifras EN PESOS)</t>
  </si>
  <si>
    <t>Moneda Informe</t>
  </si>
  <si>
    <t>Entidad</t>
  </si>
  <si>
    <t>Fecha</t>
  </si>
  <si>
    <t>Periodicidad</t>
  </si>
  <si>
    <t>TRIMESTRAL</t>
  </si>
  <si>
    <t>0 CONVENIOS / CONTRATOS INTERADMINISTRAT (Registre las cifras EN PESOS)</t>
  </si>
  <si>
    <t>N° DE LA SCDP</t>
  </si>
  <si>
    <t>AO-00-1017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</si>
  <si>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 xml:space="preserve">SERVICIOS POSTALES NACIONALES S.A.S.
</t>
  </si>
  <si>
    <t>2025600502400003E</t>
  </si>
  <si>
    <t>https://community.secop.gov.co/Public/Tendering/OpportunityDetail/Index?noticeUID=CO1.NTC.7890025&amp;isFromPublicArea=True&amp;isModal=False</t>
  </si>
  <si>
    <t>CIA-DTAO-001-2025</t>
  </si>
  <si>
    <t>2 CONVENIO DE COOPERACIÓN (NACIONAL / INTERNACIONAL)</t>
  </si>
  <si>
    <t>CD-DTAO-016-2025</t>
  </si>
  <si>
    <t>CD-DTAO-022-2025</t>
  </si>
  <si>
    <t>CD-DTAO-023-2025</t>
  </si>
  <si>
    <t>CD-DTAO-024-2025</t>
  </si>
  <si>
    <t>CD-DTAO-032-2025</t>
  </si>
  <si>
    <t>CD-DTAO-033-2025</t>
  </si>
  <si>
    <t>CD-DTAO-035-2025</t>
  </si>
  <si>
    <t>CD-DTAO-036-2025</t>
  </si>
  <si>
    <t>CD-DTAO-037-2025</t>
  </si>
  <si>
    <t>CD-DTAO-038-2025</t>
  </si>
  <si>
    <t>CD-DTAO-039-2025</t>
  </si>
  <si>
    <t>CD-DTAO-041-2025</t>
  </si>
  <si>
    <t>CD-DTAO-042-2025</t>
  </si>
  <si>
    <t>CD-DTAO-045-2025</t>
  </si>
  <si>
    <t>CD-DTAO-046-2025</t>
  </si>
  <si>
    <t>CD-DTAO-047-2025</t>
  </si>
  <si>
    <t>CD-DTAO-048-2025</t>
  </si>
  <si>
    <t>CD-DTAO-050-2025</t>
  </si>
  <si>
    <t>CD-DTAO-052-2025</t>
  </si>
  <si>
    <t>CD-DTAO-054-2025</t>
  </si>
  <si>
    <t>CD-DTAO-058-2025</t>
  </si>
  <si>
    <t>CD-DTAO-059-2025</t>
  </si>
  <si>
    <t>CD-DTAO-060-2025</t>
  </si>
  <si>
    <t>CD-DTAO-064-2025</t>
  </si>
  <si>
    <t>CD-DTAO-065-2025</t>
  </si>
  <si>
    <t>CD-DTAO-067-2025</t>
  </si>
  <si>
    <t>CD-DTAO-068-2025</t>
  </si>
  <si>
    <t>CD-DTAO-069-2025</t>
  </si>
  <si>
    <t>CD-DTAO-071-2025</t>
  </si>
  <si>
    <t>CD-DTAO-073-2025</t>
  </si>
  <si>
    <t>CD-DTAO-074-2025</t>
  </si>
  <si>
    <t>CD-DTAO-075-2025</t>
  </si>
  <si>
    <t>CD-DTAO-076-2025</t>
  </si>
  <si>
    <t>CD-DTAO-081-2025</t>
  </si>
  <si>
    <t>CD-DTAO-083-2025</t>
  </si>
  <si>
    <t>CD-DTAO-085-2025</t>
  </si>
  <si>
    <t>CD-DTAO-088-2025</t>
  </si>
  <si>
    <t>CD-DTAO-089-2025</t>
  </si>
  <si>
    <t>CD-DTAO-090-2025</t>
  </si>
  <si>
    <t>CD-DTAO-094-2025</t>
  </si>
  <si>
    <t>CD-DTAO-096-2025</t>
  </si>
  <si>
    <t>CD-DTAO-097-2025</t>
  </si>
  <si>
    <t>CD-DTAO-100-2025</t>
  </si>
  <si>
    <t>CD-DTAO-101-2025</t>
  </si>
  <si>
    <t>CD-DTAO-102-2025</t>
  </si>
  <si>
    <t>CD-DTAO-104-2025</t>
  </si>
  <si>
    <t>CD-DTAO-105-2025</t>
  </si>
  <si>
    <t>CD-DTAO-106-2025</t>
  </si>
  <si>
    <t>CD-DTAO-107-2025</t>
  </si>
  <si>
    <t>CD-DTAO-108-2025</t>
  </si>
  <si>
    <t>CD-DTAO-109-2025</t>
  </si>
  <si>
    <t>CD-DTAO-112-2025</t>
  </si>
  <si>
    <t>CD-DTAO-113-2025</t>
  </si>
  <si>
    <t>CD-DTAO-114</t>
  </si>
  <si>
    <t>CD-DTAO-115-2025</t>
  </si>
  <si>
    <t>CD-DTAO-118-2025</t>
  </si>
  <si>
    <t>CD-DTAO-120-2025</t>
  </si>
  <si>
    <t>CD-DTAO-121-2025</t>
  </si>
  <si>
    <t>CD-DTAO-125-2025</t>
  </si>
  <si>
    <t>CD-DTAO-126-2025</t>
  </si>
  <si>
    <t>CD-DTAO-127-2025</t>
  </si>
  <si>
    <t>CD-DTAO-128-2025</t>
  </si>
  <si>
    <t>CD-DTAO-129-2025</t>
  </si>
  <si>
    <t>CD-DTAO-130-2025</t>
  </si>
  <si>
    <t>CD-DTAO-134-2025</t>
  </si>
  <si>
    <t>CD-DTAO-135-2025</t>
  </si>
  <si>
    <t>CD-DTAO-137-2025</t>
  </si>
  <si>
    <t>CD-DTAO-141-2025</t>
  </si>
  <si>
    <t>CD-DTAO-142-2025</t>
  </si>
  <si>
    <t>CD-DTAO-143-2025</t>
  </si>
  <si>
    <t>CD-DTAO-144-2025</t>
  </si>
  <si>
    <t>CD-DTAO-145-2025</t>
  </si>
  <si>
    <t>CD-DTAO-150-2025</t>
  </si>
  <si>
    <t>CD-DTAO-152-2025</t>
  </si>
  <si>
    <t>CD-DTAO-163-2025</t>
  </si>
  <si>
    <t>CD-DTAO-168-2025</t>
  </si>
  <si>
    <t>CD-DTAO-171-2025</t>
  </si>
  <si>
    <t>CD-DTAO-175-2025</t>
  </si>
  <si>
    <t>CD-DTAO-181-2025</t>
  </si>
  <si>
    <t>CD-DTAO-182-2025</t>
  </si>
  <si>
    <t>CD-DTAO-184-2025</t>
  </si>
  <si>
    <t>CD-DTAO-185-2025</t>
  </si>
  <si>
    <t>CD-DTAO-189-2025</t>
  </si>
  <si>
    <t>CD-DTAO-190-2025</t>
  </si>
  <si>
    <t>CD-DTAO-191-2025</t>
  </si>
  <si>
    <t>CD-DTAO-192-2025</t>
  </si>
  <si>
    <t>CD-DTAO-193-2025</t>
  </si>
  <si>
    <t>CD-DTAO-194-2025</t>
  </si>
  <si>
    <t>CD-DTAO-195-2025</t>
  </si>
  <si>
    <t>CD-DTAO-196-2025</t>
  </si>
  <si>
    <t>CD-DTAO-197-2025</t>
  </si>
  <si>
    <t>CD-DTAO-198-2025</t>
  </si>
  <si>
    <t>CD-DTAO-199-2025</t>
  </si>
  <si>
    <t>CD-DTAO-200-2025</t>
  </si>
  <si>
    <t>CD-DTAO-204-2025</t>
  </si>
  <si>
    <t>CD-DTAO-210-2025</t>
  </si>
  <si>
    <t>CD-DTAO-212-2025</t>
  </si>
  <si>
    <t>CD-DATO-214-2025</t>
  </si>
  <si>
    <t>CD-DTAO-215-2025</t>
  </si>
  <si>
    <t>CD-DTAO-216-2025</t>
  </si>
  <si>
    <t>CD-DTAO-217-2025</t>
  </si>
  <si>
    <t>CD-DTAO-221-2025</t>
  </si>
  <si>
    <t>CD-DTAO-223-2025</t>
  </si>
  <si>
    <t>CD-DTAO-224-2025</t>
  </si>
  <si>
    <t>CD-DTAO-225-2025</t>
  </si>
  <si>
    <t>CD-DTAO-226-2025</t>
  </si>
  <si>
    <t>CD-DTAO-227-2025</t>
  </si>
  <si>
    <t>IPMC-DTAO-008-2025</t>
  </si>
  <si>
    <t>IPMC-DTAO-005-2025</t>
  </si>
  <si>
    <t>IPMC-DTAO-009-2025</t>
  </si>
  <si>
    <t>IPMC-DTAO-015-2025</t>
  </si>
  <si>
    <t>IPMC DTAO 022 2025</t>
  </si>
  <si>
    <t>CDIP-DTAO-001-2025_1</t>
  </si>
  <si>
    <t>IPMC-DTAO-001-2025</t>
  </si>
  <si>
    <t>IPMC-DTAO-018-2025</t>
  </si>
  <si>
    <t>IPMC-DTAO-019-2025</t>
  </si>
  <si>
    <t>PENDIENTE</t>
  </si>
  <si>
    <t>IPMC-DTAO-035-2025</t>
  </si>
  <si>
    <t>CD-DTAO-001-2025</t>
  </si>
  <si>
    <t>CD-DTAO-002-2025</t>
  </si>
  <si>
    <t>CD-DTAO-003-2025</t>
  </si>
  <si>
    <t>CD-DTAO-004-2025</t>
  </si>
  <si>
    <t>CD-DTAO-005-2025</t>
  </si>
  <si>
    <t>CD-DTAO-006-2025</t>
  </si>
  <si>
    <t>CD-DTAO-007-2025</t>
  </si>
  <si>
    <t>CD-DTAO-008-2025</t>
  </si>
  <si>
    <t>CD-DTAO-009-2025</t>
  </si>
  <si>
    <t>CD-DTAO-010-2025</t>
  </si>
  <si>
    <t>CD-DTAO-011-2025</t>
  </si>
  <si>
    <t>CD-DTAO-012-2025</t>
  </si>
  <si>
    <t>CD-DTAO-013-2025</t>
  </si>
  <si>
    <t>CD-DTAO-014-2025</t>
  </si>
  <si>
    <t>CD-DTAO-015-2025</t>
  </si>
  <si>
    <t>CD-DTAO-017-2025</t>
  </si>
  <si>
    <t>CD-DTAO-018-2025</t>
  </si>
  <si>
    <t>CD-DTAO-019-2025</t>
  </si>
  <si>
    <t>CD-DTAO-020-2025</t>
  </si>
  <si>
    <t>CD-DTAO-021-2025</t>
  </si>
  <si>
    <t>CD-DTAO-025-2025</t>
  </si>
  <si>
    <t>CD-DTAO-026-2025</t>
  </si>
  <si>
    <t>CD-DTAO-027-2025</t>
  </si>
  <si>
    <t>CD-DTAO-028-2025</t>
  </si>
  <si>
    <t>CD-DTAO-029-2025</t>
  </si>
  <si>
    <t>CD-DTAO-030-2025</t>
  </si>
  <si>
    <t>CD-DTAO-031-2025</t>
  </si>
  <si>
    <t>CD-DTAO-034-2025</t>
  </si>
  <si>
    <t>CD-DTAO-040-2025</t>
  </si>
  <si>
    <t>CD-DTAO-043-2025</t>
  </si>
  <si>
    <t>CD-DTAO-044-2025</t>
  </si>
  <si>
    <t>CD-DTAO-049-2025</t>
  </si>
  <si>
    <t>CD-DTAO-051-2025</t>
  </si>
  <si>
    <t>CD-DTAO-053-2025</t>
  </si>
  <si>
    <t>CD-DTAO-055-2025</t>
  </si>
  <si>
    <t>CD-DTAO-056-2025</t>
  </si>
  <si>
    <t>CD-DTAO-057-2025</t>
  </si>
  <si>
    <t>CD-DTAO-061-2025</t>
  </si>
  <si>
    <t>CD-DTAO-062-2025</t>
  </si>
  <si>
    <t>CD-DTAO-063-2025</t>
  </si>
  <si>
    <t>CD-DTAO-066-2025</t>
  </si>
  <si>
    <t>CD-DTAO-070-2025</t>
  </si>
  <si>
    <t>CD-DTAO-072-2025</t>
  </si>
  <si>
    <t>CD-DTAO-077-2025</t>
  </si>
  <si>
    <t>CD-DTAO-078-2025</t>
  </si>
  <si>
    <t>CD-DTAO-079-2025</t>
  </si>
  <si>
    <t>CD-DTAO-080-2025</t>
  </si>
  <si>
    <t>CD-DTAO-082-2025</t>
  </si>
  <si>
    <t>CD-DTAO-084-2025</t>
  </si>
  <si>
    <t>CD-DTAO-086-2025</t>
  </si>
  <si>
    <t>CD-DTAO-087-2025</t>
  </si>
  <si>
    <t>CD-DTAO-091-2025</t>
  </si>
  <si>
    <t>CD-DTAO-092-2025</t>
  </si>
  <si>
    <t>CD-DTAO-093-2025</t>
  </si>
  <si>
    <t>CD-DTAO-095-2025</t>
  </si>
  <si>
    <t>CD-DATO-098-2025</t>
  </si>
  <si>
    <t>CD-DTAO-099-2025</t>
  </si>
  <si>
    <t>CD-DTAO-103-2025</t>
  </si>
  <si>
    <t>CD-DTAO-110-2025</t>
  </si>
  <si>
    <t>CD-DTAO-111-2025</t>
  </si>
  <si>
    <t>CD-DTAO-116-2025</t>
  </si>
  <si>
    <t>CD-DTAO-117-2025</t>
  </si>
  <si>
    <t>CD-DTAO-119-2025</t>
  </si>
  <si>
    <t>CD-DTAO-122-2025</t>
  </si>
  <si>
    <t>CD-DTAO-123-2025</t>
  </si>
  <si>
    <t>CD-DTAO-124-2025</t>
  </si>
  <si>
    <t>CD-DATO-131-2025</t>
  </si>
  <si>
    <t>CD-DTAO-132-2025</t>
  </si>
  <si>
    <t>CD-DTAO-133-2025</t>
  </si>
  <si>
    <t>CD-DTAO-136-2025</t>
  </si>
  <si>
    <t>CD-DTAO-138-2025</t>
  </si>
  <si>
    <t>CD-DTAO-139-2025</t>
  </si>
  <si>
    <t>CD-DTAO-140-2025</t>
  </si>
  <si>
    <t>CD-DATO-146-2025</t>
  </si>
  <si>
    <t>CD-DTAO-147-2025</t>
  </si>
  <si>
    <t>CD-DTAO-148-2025</t>
  </si>
  <si>
    <t>CD-DTAO-149-2025</t>
  </si>
  <si>
    <t>CD-DTAO-151-2025</t>
  </si>
  <si>
    <t>CD-DTAO-153-2025</t>
  </si>
  <si>
    <t>CD-DTAO-154-2025</t>
  </si>
  <si>
    <t>CD-DTAO-155-2025</t>
  </si>
  <si>
    <t>CD-DTAO-156-2025</t>
  </si>
  <si>
    <t>CD-DTAO-157-2025</t>
  </si>
  <si>
    <t>CD-DTAO-158-2025</t>
  </si>
  <si>
    <t>CD-DTAO-159-2025</t>
  </si>
  <si>
    <t>CD-DTAO-160-2025</t>
  </si>
  <si>
    <t>CD-DTAO-161-2025</t>
  </si>
  <si>
    <t>CD-DTAO-162-2025</t>
  </si>
  <si>
    <t>CD-DTAO-164-2025</t>
  </si>
  <si>
    <t>CD-DTAO-165-2025</t>
  </si>
  <si>
    <t>CD-DTAO-166-2025</t>
  </si>
  <si>
    <t>CD-DTAO-167-2025</t>
  </si>
  <si>
    <t>CD-DTAO-169-2025</t>
  </si>
  <si>
    <t>CD-DTAO-170-2025</t>
  </si>
  <si>
    <t>CD-DTAO-172-2025</t>
  </si>
  <si>
    <t>CD-DTAO-173-2025</t>
  </si>
  <si>
    <t>CD-DTAO-174-2025</t>
  </si>
  <si>
    <t>CD-DTAO-176-2025</t>
  </si>
  <si>
    <t>CD-DTAO-177-2025</t>
  </si>
  <si>
    <t>CD-DTAO-178-2025</t>
  </si>
  <si>
    <t>CD-DTAO-179-2025</t>
  </si>
  <si>
    <t>CD-DATO-180-2025</t>
  </si>
  <si>
    <t>CD-DTAO-183-2025</t>
  </si>
  <si>
    <t>CD-DTAO-186-2025</t>
  </si>
  <si>
    <t>CD-DTAO-187-2025</t>
  </si>
  <si>
    <t>CD-DTAO-188-2025</t>
  </si>
  <si>
    <t>CD-DTAO-201-2025</t>
  </si>
  <si>
    <t>CD-DTAO-202-2025</t>
  </si>
  <si>
    <t>CD-DTAO-203-2025</t>
  </si>
  <si>
    <t>CD-DTAO-205-2025</t>
  </si>
  <si>
    <t>CD-DTAO-206-2025</t>
  </si>
  <si>
    <t>CD-DTAO-207-2025</t>
  </si>
  <si>
    <t>CD-DTAO-208-2025</t>
  </si>
  <si>
    <t>CD-DTAO-209-2025</t>
  </si>
  <si>
    <t>CD-DTAO-211-2025</t>
  </si>
  <si>
    <t>CD-DTAO-213-2025</t>
  </si>
  <si>
    <t>CD-DTAO-218-2025</t>
  </si>
  <si>
    <t>CD-DTAO-219-2025</t>
  </si>
  <si>
    <t>CD-DTAO-220-2025</t>
  </si>
  <si>
    <t>CD-DTAO-222-2025</t>
  </si>
  <si>
    <t>CD-DTAO-228-2025</t>
  </si>
  <si>
    <t>IPMC-DTAO-006-2025</t>
  </si>
  <si>
    <t>IPMC-DTAO-007-2025</t>
  </si>
  <si>
    <t>IPMC-DTAO -010-2025</t>
  </si>
  <si>
    <t>IPMC-DTAO-011-2025</t>
  </si>
  <si>
    <t>IPMC-DTAO-013-2025</t>
  </si>
  <si>
    <t>IPMC-DTAO-016-2025</t>
  </si>
  <si>
    <t>IPMC-DTAO-002-2025</t>
  </si>
  <si>
    <t>IPMC-DTAO-003-2025</t>
  </si>
  <si>
    <t>IPMC-DTAO-014-2025</t>
  </si>
  <si>
    <t>IPMC-DTAO-020-2025</t>
  </si>
  <si>
    <t>IPMC-DTAO-021-2025</t>
  </si>
  <si>
    <t>IPMC-DTAO-017-2025</t>
  </si>
  <si>
    <t>IPMC-DTAO-023-2025</t>
  </si>
  <si>
    <t>EDGAR FABIAN PESCADOR CASTILLO</t>
  </si>
  <si>
    <t>DUBERNEY 0 GIRALDO GARCIA</t>
  </si>
  <si>
    <t>AMILVIA 0 ACOSTA CASTAÑEDA</t>
  </si>
  <si>
    <t>JUAN DAVD GOMEZ PENAGOS</t>
  </si>
  <si>
    <t>CARLOS EDMUNDO ORDOÑEZ CRUZ</t>
  </si>
  <si>
    <t>YULIANA 0 PELAEZ MARIN</t>
  </si>
  <si>
    <t>CARLOS ESTIVEN OROZCO BETANCUR</t>
  </si>
  <si>
    <t xml:space="preserve">MARIA CAMILA MANOSALVA RESTREPO </t>
  </si>
  <si>
    <t>PERDOMO 0 ARFAIRTH TRUJILLO</t>
  </si>
  <si>
    <t>LINDA KATHERINE GARCIA GARCIA</t>
  </si>
  <si>
    <t xml:space="preserve">LUDY MILENA VIA </t>
  </si>
  <si>
    <t>PATRICIA  PINO LORENZANA</t>
  </si>
  <si>
    <t>LEONARDO  MARTINEZ ORDOÑEZ</t>
  </si>
  <si>
    <t>JOSE NARCISO GOMEZ GONZALES</t>
  </si>
  <si>
    <t>WALTER 0 QUICENO COSSIO</t>
  </si>
  <si>
    <t>JEFERSON 0 BETANCUR LOAIZA</t>
  </si>
  <si>
    <t>LUZ ADRIANA CANO MONTOYA</t>
  </si>
  <si>
    <t>ALDEMAR ANTONIO VELASQUEZ VELASQUEZ</t>
  </si>
  <si>
    <t>PABLO 0 PAYA COPAQUE</t>
  </si>
  <si>
    <t>EDWARD DUVAN ATEHORTUA SANCHEZ</t>
  </si>
  <si>
    <t>JUAN CAMILO NEIRA AREVALO</t>
  </si>
  <si>
    <t>JHONATAN QUICENO MOLANO</t>
  </si>
  <si>
    <t>FREYDER 0 DOMICO ECHAVARRIA</t>
  </si>
  <si>
    <t>MARICELA 0 PIEDRAHITA BONILLA</t>
  </si>
  <si>
    <t>RODRIGO ALONSO MONTOYA URAN</t>
  </si>
  <si>
    <t>FABIAN HERNANDO CAVIEDES BELTRAN</t>
  </si>
  <si>
    <t xml:space="preserve">YENNY PAOLA MOSQUERA </t>
  </si>
  <si>
    <t>MARIA ALEJANDRA CIFUENTES OSSA</t>
  </si>
  <si>
    <t>DANIEL SEBASTIAN MONTENEGRO MAFLA</t>
  </si>
  <si>
    <t>RIGOBERTO 0 LANCHEROS MURILLO</t>
  </si>
  <si>
    <t>CAROL DAIAN DEL PILAR OSPINA RINCON</t>
  </si>
  <si>
    <t>RUBY JOJOA JOJOA</t>
  </si>
  <si>
    <t>DIDIER CEIR ALVAREZ LOPEZ</t>
  </si>
  <si>
    <t>RENE CHICANGANA JIMENEZ</t>
  </si>
  <si>
    <t>JOSE LUIS VELASCO PEÑA</t>
  </si>
  <si>
    <t xml:space="preserve"> JULIET ARDILA SANCHEZ </t>
  </si>
  <si>
    <t>JOSE EDUARDO BOTINA RANGEL</t>
  </si>
  <si>
    <t>CLAUDIA LENEY REALPE URBANO</t>
  </si>
  <si>
    <t>DIEGO DAVID GONZALEZ AREVALO</t>
  </si>
  <si>
    <t>DANIEL HUMBERTO PAEZ RÍOS</t>
  </si>
  <si>
    <t>ALVARO ANTONIO MONTOYA RODRIGUEZ</t>
  </si>
  <si>
    <t>JUAN CAMILO VARGAS PLAZAS</t>
  </si>
  <si>
    <t>WILLIAM FERNANDO JOJOA JOSSA</t>
  </si>
  <si>
    <t>LAURA SUAREZ RAMIREZ</t>
  </si>
  <si>
    <t>MARY LILIANA RUIZ GOMEZ</t>
  </si>
  <si>
    <t>YEIMY LILIANA VILLAMIL RIVERA</t>
  </si>
  <si>
    <t>LUIS EDUARDO PERNIA BAILARIN</t>
  </si>
  <si>
    <t>FRANKI JULIAN AGUIRRE
PALACIO</t>
  </si>
  <si>
    <t>DANIEL ANDRES CARDENAS HENAO</t>
  </si>
  <si>
    <t>INVERSIONES GLP SAS E S P</t>
  </si>
  <si>
    <t>SERVIFRENOS GALINDEZ S.A.S</t>
  </si>
  <si>
    <t>SALUDCAR OPERACION COLOMBIA S.A</t>
  </si>
  <si>
    <t>SUPERMERCADO SAN ISIDRO LABRADOR S.A.S.</t>
  </si>
  <si>
    <t>COOPERATIVA DE TRANSPORTADORES DE PLANADAS – COOTRANSPLANADAS</t>
  </si>
  <si>
    <t>LUIS ALVARO QUISPE SANTACRUZ</t>
  </si>
  <si>
    <t>MANUELA CADAVID GONZALES</t>
  </si>
  <si>
    <t>YADIS YASMID ALVAREZ PANIAGUA</t>
  </si>
  <si>
    <t>KAREN DARITZA ORTIZ CHIVATA</t>
  </si>
  <si>
    <t>YENY YASMIN DE LA CRUZ JOSSA</t>
  </si>
  <si>
    <t>ALBEIRO ANAYA JEREZ</t>
  </si>
  <si>
    <t>MARIA ALEJANDRA BENAVIDES VALLEJO</t>
  </si>
  <si>
    <t>LILIANA PATRICIA PAEZ BETANCUR</t>
  </si>
  <si>
    <t>LAURA MEJIA TORO</t>
  </si>
  <si>
    <t>JUAN CAMILO MANTILLA CASTAÑO</t>
  </si>
  <si>
    <t>JHOY FLMIENG CORDOBA CALVO</t>
  </si>
  <si>
    <t>JUDITH 0 ECHEVERRY ORTEGA</t>
  </si>
  <si>
    <t>ROSY NATALIA SANCHEZ ORTEGA</t>
  </si>
  <si>
    <t>GLORIA DANIELA GONZALEZ ZUÑIGA</t>
  </si>
  <si>
    <t>EDWAR DARIO PERDOMO MENDOZA</t>
  </si>
  <si>
    <t>MARIA CECILIA CASTAÑO RODRIGUEZ</t>
  </si>
  <si>
    <t>ANGIE TATIANA AGUILERA AGREDA</t>
  </si>
  <si>
    <t>ANDRES FELIPE BOHORQUEZOSORIO</t>
  </si>
  <si>
    <t>ELIZABETH BAHAMON AZUERO</t>
  </si>
  <si>
    <t>MARIA ALEJANDRA MAYA ALVAREZ</t>
  </si>
  <si>
    <t>MARIA FERNANDA BARRAGAN ARIAS</t>
  </si>
  <si>
    <r>
      <t xml:space="preserve"> </t>
    </r>
    <r>
      <rPr>
        <b/>
        <sz val="11.5"/>
        <color indexed="8"/>
        <rFont val="Calibri"/>
        <family val="2"/>
        <scheme val="minor"/>
      </rPr>
      <t>OWER EDUARDO JURADO ARCINIEGAS</t>
    </r>
  </si>
  <si>
    <t>ANA MARIA CHILIHUESO</t>
  </si>
  <si>
    <t>WILNNER MURILLO BEDOYA</t>
  </si>
  <si>
    <t>EVER ANTONIO ALVAREZ CARTAGENA</t>
  </si>
  <si>
    <t>JOSE JACOB MONTOYA OSORIO</t>
  </si>
  <si>
    <t>YURIANY ALVAREZ CASTRO</t>
  </si>
  <si>
    <t>SANDRA LORENA GIRALDO SALAZAR</t>
  </si>
  <si>
    <t>MILEIDY PINO ALVAREZ</t>
  </si>
  <si>
    <t>LUIS HENRY BRAVO BELTRAN</t>
  </si>
  <si>
    <t>LUZ NELLY NIÑO BENAVIDES</t>
  </si>
  <si>
    <t>JOSE ALEJANDRO OSPINA NIÑO</t>
  </si>
  <si>
    <t>NATALIA MONTOYA BELTRAN</t>
  </si>
  <si>
    <t>JOHANA CATALINA JOJOA BONILLA</t>
  </si>
  <si>
    <t>JUAN DIEGO PELAEZ PEREZ</t>
  </si>
  <si>
    <t>JAIR ANDRES ALVAREZ CHILITO</t>
  </si>
  <si>
    <t>HUBER YAMID CAMAYO CHALAPU C</t>
  </si>
  <si>
    <t>VICTOR MANUEL VILLAMIZAR VILLAMIZAR</t>
  </si>
  <si>
    <t>SANTIAGO DAVID GALLARDO ZAMBRANO</t>
  </si>
  <si>
    <t>JUANA VALENTINA GONZÁLEZ ARENAS</t>
  </si>
  <si>
    <t>VALENTINA ALVAREZ OREJUELA</t>
  </si>
  <si>
    <t>JORGE LUIS TORRES PARDO</t>
  </si>
  <si>
    <t>DIEGO FERNANDO GRAJALES MEDINA</t>
  </si>
  <si>
    <t>ELKIN DE JESUS ALVAREZ CARTAGENA</t>
  </si>
  <si>
    <t>JULIAN RAMIREZ JIMENEZ</t>
  </si>
  <si>
    <t>WEIMAR YOVAN HURTADO NOREÑA</t>
  </si>
  <si>
    <r>
      <t>ALEXANDER ALBERTO CASTRILLON MAFLA</t>
    </r>
    <r>
      <rPr>
        <sz val="9"/>
        <color rgb="FF000000"/>
        <rFont val="Calibri"/>
        <family val="2"/>
        <scheme val="minor"/>
      </rPr>
      <t xml:space="preserve"> </t>
    </r>
  </si>
  <si>
    <t>JOE ANDRES MARIN RESTREPO</t>
  </si>
  <si>
    <t>KERLY DAHAINA MENDEZ PRIETO</t>
  </si>
  <si>
    <t>COMBUSTIBLES LIQUIDOS DE COLOMBIA S.A E. S.P</t>
  </si>
  <si>
    <t>CAMARGO LORA RAYNIER ANTONIO</t>
  </si>
  <si>
    <t>R&amp;G SOLUTION GROUP SAS- BIC</t>
  </si>
  <si>
    <t>CONSULTORES INCREA INGENIERÍA S.A.S.</t>
  </si>
  <si>
    <t>COMERCIO INTEGRAL &amp; SERVICIOS S.A.S.</t>
  </si>
  <si>
    <t>SOLTEC VM S.A.S</t>
  </si>
  <si>
    <t>CRR SOLUCIONES INTEGRALES S.A.S</t>
  </si>
  <si>
    <t>25/2/02/2025</t>
  </si>
  <si>
    <t>AO04-3202052-8-013 Prestar servicios profesionales con plena autonomía técnica y administrativa al Parque Nacional Natural Las Orquídeas para fortalecer los procesos administrativos y precontractuales, contribuyendo a la ejecución de su plan de manejo y del Plan de Acción Anual en el marco de la conservación de la diversidad biológica de las áreas protegidas del SINAP Nacional.</t>
  </si>
  <si>
    <t>AO06-3202008-15-026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</si>
  <si>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AO09-3202010-25-010 Prestar servicios de apoyo a la gestión con plena autonomía técnica y administrativa al Parque Nacional Natural Tatamá para la implementación del plan de ordenamiento ecoturístico en el marco del proyecto de Inversión Conservación De La Diversidad Biológica de Las Áreas Protegidas Del SINAP.</t>
  </si>
  <si>
    <t>AO09-3202010-25-009 Prestar servicios profesionales con plena autonomía técnica y administrativa al Parque Nacional Natural Tatamá para la implementación del plan de ordenamiento ecoturístico en el marco del proyecto de Inversión Conservación De La Diversidad Biológica De Las Áreas Protegidas Del SINAP</t>
  </si>
  <si>
    <t>AO12-3202052-8-008 Prestar servicios profesionales con plena autonomía técnica y administrativa al
SFF Otún Quimbaya, para actualizar los instrumentos de planeación en el área protegida, en el marco de la conservación
de la diversidad biológica de las áreas protegidas del SINAP nacional.</t>
  </si>
  <si>
    <t xml:space="preserve">AO08-3202032-1-011 Prestar servicio de apoyo a la gestión con plena autonomía técnica y administrativa al Parque Nacional Natural Selva de Florencia para la gestión y ejecución del Protocolo de Prevención, Vigilancia y Control y procesos misionales en el Área Protegida en el marco de la conservación.  </t>
  </si>
  <si>
    <t>AO09-3202008-15-030 Prestar servicios profesionales con plena autonomía técnica y administrativa al Parque Nacional Natural Tatamá para fortalecer los procesos administrativos y contractuales, contribuyendo a la ejecución de su plan de manejo y del Plan de Acción Anual en el marco del proyecto de Inversión Conservación De La Diversidad Biológica De Las Áreas Protegidas Del SINAP.</t>
  </si>
  <si>
    <t>AO11-3202032-1-015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</si>
  <si>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AO11-3202032-1-018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</si>
  <si>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AO08-3202008-9-028 Prestar servicios profesionales con plena autonomía técnica y administrativa al Parque Nacional Natural Selva de Florencia para la gestión e implementación del Plan de Manejo del área Protegida, con énfasis en las situaciones priorizadas para el manejo: conectividad, servicios ecosistémicios y en el marco de la conservación de la diversidad biológica de las áreas protegidas del SINAP Nacional.</t>
  </si>
  <si>
    <t>AO06-3202060-18_1-001 Prestar servicios profesionales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</si>
  <si>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AO11-3202008-15-006 Prestar servicios profesionales con plena autonomía técnica y administrativa en el SFF</t>
  </si>
  <si>
    <t>AO06-3202060-18_1-002 Prestar servicios de apoyo a la gestión con plena autonomía técnica y</t>
  </si>
  <si>
    <t>AO10-3202008-10-008– Prestar servicios de apoyo con plena autonomía técnica y administrativa al SF Isla
de la Corota para avanzar en el proceso de consulta previa del Área Protegida en el marco de la conservación de la
diversidad biológica de las áreas protegidas del SINAP Nacional.</t>
  </si>
  <si>
    <t>AO11-3202032-1-016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</si>
  <si>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AO11-3202032-1-017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</si>
  <si>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AO11-3202032-1-014 Prestar servicios de apoyo a la gestión con plena autonomía técnica y administrativa en las cabañas del SFF Galeras a través de la presencia institucional, implementación del protocolo de prevención, control y vigilancia establecido por el área protegida y apoyo en la implementación de la actividad ecoturística, en el marco del proyecto de inversión conservación de la diversidad biológica de las áreas protegidas del SINAP Nacional</t>
  </si>
  <si>
    <t>AO07-3202008-15-032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</si>
  <si>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AO11-3202032-1-007 Prestar servicios de apoyo a la gestión con plena autonomía técnica y administrativa en el SFF Galeras en el desarrollo de acciones inmersas dentro del protocolo de prevención, control y vigilancia aprobado para el área protegida y apoyar la implementación del programa de monitorio del del área protegida, en el marco del proyecto de inversión conservación de la diversidad biológica de las áreas protegidas del SINAP Nacional.</t>
  </si>
  <si>
    <t>AO08-3202008-15-029 Prestar servicios de apoyo a la gestión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</si>
  <si>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AO03-3202060-18_1-013 Prestar servicios profesionales con plena autonomía técnica y administrativa al Parque Nacional Natural Las Hermosas para adelantar la planificación, ejecución y seguimiento del programa de restauración ecológica participativa y sistemas sostenibles de conservación aportando al fortalecimiento del proceso estratégico del Corredor de Cordillera Central y el cumplimiento de la sentencia STL-510 de 2021, en el marco la conservación de la diversidad biológica de las áreas protegidas del SINAP Nacional.</t>
  </si>
  <si>
    <t>AO03-3202008-15-023 Prestar servicios profesionales con plena autonomía técnica y administrativa al
Parque Nacional Natural Las Hermosas para implementar los procesos administrativos, precontractuales y
poscontractuales, contribuyendo a la ejecución del Plan de Acción Anual, el cumplimiento de la sentencia STL-510 de
2021 y el fortalecimiento del proceso estratégico del Corredor de Cordillera Central, en el marco de la conservación de
la diversidad biológica de las áreas protegidas del SINAP Nacional.</t>
  </si>
  <si>
    <t xml:space="preserve">AO03-3202060-18_1-014  Prestar servicios de apoyo a la gestión con plena autonomía técnica y administrativa al Parque Nacional Natural Las Hermosas para facilitar la implementación, seguimiento y sistematización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
</t>
  </si>
  <si>
    <t>AO00-3202032-1-016 Prestar servicios de apoyo a la gestión con plena autonomía técnica y administrativa a la Dirección Territorial Andes Occidentales para ejecutar las actividades administrativas y financieras, en el marco de la conservación de la diversidad biológica de las áreas protegidas del SINAP Nacional</t>
  </si>
  <si>
    <t>AO11-3202032-1-005 Prestar servicios profesionales con plena autonomía técnica y administrativa en el SFF Galeras para el fortalecimiento de las actividades de prevención, vigilancia y control del área protegida y su zona de influencia a través del fortalecimiento de las iniciativas privadas de conservación e implementación de herramientas del paisaje en la zona de influencia del Santuario, en el marco del proyecto de inversión conservación de la diversidad biológica de las áreas protegidas del SINAP Nacional.</t>
  </si>
  <si>
    <t>AO09-3202008-15-031 Prestar servicios de apoyo a la gestión con plena autonomía técnica y administrativa al Parque Nacional Natural Tatamá para el desarrollo de actividades logístico-administrativas, atención al ciudadano y gestión operativa en el marco de la conservación de la diversidad biológica de las áreas protegidas del SINAP nacional</t>
  </si>
  <si>
    <t>AO11-3202008-15-013 Prestar servicios de apoyo a la gestión administrativa del SFF Galeras con plena autonomía técnica y administrativa, relacionados con la implementación de la gestión documental, atención al ciudadano, tramite de correspondencia y presencia institucional en cabañas, en el marco del proyecto de inversión conservación de la diversidad biológica de las áreas protegidas del SINAP Nacional.</t>
  </si>
  <si>
    <t xml:space="preserve"> AO08-3202038-17-002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
</t>
  </si>
  <si>
    <t>AO08-3202032-1-012 Prestar servicios de apoyo a la gestión con plena autonomía técnica y administrativa al Parque Nacional Natural Selva de Florencia para el fortalecimiento de las actividades de prevención, vigilancia y control, apoyo al programa de monitoreo apoyo en la restauración ecológica en Área Protegida para el adecuado ejercicio de la autoridad ambiental en el marco de la conservación de la diversidad biológica de las áreas protegidas del SINAP Nacional.</t>
  </si>
  <si>
    <t>AO08-3202032-1-013 Prestar servicios de apoyo a la gestión con plena autonomía técnica y administrativa al Parque Nacional Natural Selva de Florencia, para el fortalecimiento de las actividades de prevencion, vigilancia y control , mantenimientos y monitoreo a la restauración ecológica en Área Protegida para el adecuado ejercicio de la autoridad ambiental en el marco de la conservación de la diversidad biológica de las áreas protegidas del SINAP Nacional.</t>
  </si>
  <si>
    <t>AO01-3202032-1-005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</si>
  <si>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AO08-3202038-17-001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</si>
  <si>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AO00-3202008-11-024 Prestar servicios profesionales con plena autonomía técnica y administrativa a la Dirección Territorial Andes Occidentales para desarrollar actividades de campo en reservas naturales de sociedad civil, estrategia de uso ocupación y tenencia y monitoreo, así como en el seguimiento de los indicadores de gestión de la entidad en el marco de la conservación de la diversidad biológica de las áreas protegidas del SINAP Nacional.</t>
  </si>
  <si>
    <t>AO06-3202060-18_1-003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</si>
  <si>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AO06-3202056-5-021 Prestar servicios de apoyo a la gestión, con plena autonomía técnica y administrativa al Parque Nacional Natural Nevado del Huila, con el propósito de fortalecer los lineamientos de la estrategia de educación ambiental y comunicación del área protegida, en el desarrollo e implementación de actividades destinadas a fomentar la educación y la comunicación en relación con las comunidades locales de los departamentos del Huila y Tolima, su entorno natural y la protección de los valores de conservación, en el marco de la conservación de la diversidad biológica de las áreas protegidas del SINAP Nacional).</t>
  </si>
  <si>
    <t xml:space="preserve">AO06-3202060-18_1-004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
</t>
  </si>
  <si>
    <t xml:space="preserve">AO01-3202032-1-004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</si>
  <si>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AO12-3202008-15-007 Prestar servicios técnicos y de apoyo con plena autonomía y administrativa
al SFF Otún Quimbaya, para fortalecer los procesos administrativos, en el marco de la conservación de la
diversidad biológica de las áreas protegidas del SINAP Nacional.</t>
  </si>
  <si>
    <t>AO06-3202056-5-022 Prestar servicios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</si>
  <si>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AO04-3202038-17-018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</si>
  <si>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AO01-3202032-1-002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</si>
  <si>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AO09-3202060-19_1-014 Prestar servicios profesionales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 
</t>
  </si>
  <si>
    <t xml:space="preserve">AO01-3202060-18_1-008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
</t>
  </si>
  <si>
    <t>AO09-3202032-1-002 Prestar servicios de apoyo a la gestión con plena autonomía técnica y administrativa al Parque Nacional Natural Tatamá desarrollar acciones en el marco del plan local de prevención, vigilancia y control en el sector de manejo de El Águila, Valle del Cauca, en el marco de la conservación de la diversidad biológica de las áreas protegidas del SINAP</t>
  </si>
  <si>
    <t>AO09-3202060-19_1-016 Prestar servicios de apoyo a la gestión con plena autonomía técnica y administrativa al Parque Nacional Natural Tatamá para el mantenimiento de plantas en el marco de la estrategia de restauración ecológica participativa del Área Protegida del marco de la conservación de la diversidad biológica de las áreas protegidas del SINAP naciona</t>
  </si>
  <si>
    <t>AO04-3202038-17-021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</si>
  <si>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AO03-3202060-18_1-015 'Prestar servicios de apoyo a la gestión con plena autonomía técnica y administrativa al Parque Nacional Natural Las Hermosas apoyando la implementación del programa de restauración del área protegida en sus cuatro (4) sectores de manejo y la zona adyacente definida en la sentencia STL-510 de 2021, aportando además al fortalecimiento del proceso estratégico del Corredor de Cordillera Central en el marco de la conservación de la diversidad biológica de las áreas protegidas del SINAP Nacional.</t>
  </si>
  <si>
    <t>AO01-3202060-18_1-009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</si>
  <si>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AO03-3202053-26-021 Prestar servicios profesionales con plena autonomía técnica y administrativa al Parque Nacional Natural Las Hermosas para avanzar en la planificación, implementación, seguimiento y sistematización de los procesos de relacionamiento comunitario e institucional y de ordenamiento ambiental territorial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</si>
  <si>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 xml:space="preserve">AO04-3202055-23-014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 </t>
  </si>
  <si>
    <t>AO08-3202032-1-016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</si>
  <si>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AO08-3202060-19_1-004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</si>
  <si>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AO09-3202060-19_1-017 Prestar servicios de apoyo a la gestión con plena autonomía técnica y administrativa al Parque Nacional Natural Tatamá para el mantenimiento de plantas en el marco de la estrategia de restauración ecológica participativa del Área Protegida en el marco de la conservación de la diversidad biológica de las áreas protegidas del SINAP Nacional.</t>
  </si>
  <si>
    <t>AO09-3202060-19_1-015 Prestar servicios de apoyo a la gestión con plena autonomía técnica y administrativa al Parque Nacional Natural Tatamá para la implementación de la estrategia de restauración ecológica participativa, sistemas sostenibles comunitarios y el monitoreo a las áreas restauradas en el marco de la conservación de la diversidad biológica de las áreas protegidas del Sinap nacional.</t>
  </si>
  <si>
    <t>AO03-3202053-26-020 Prestar servicios de apoyo a la gestión con plena autonomía técnica y administrativa al Parque Nacional Natural Las Hermosas para adelantar y sistematizar el proceso de relacionamiento con actores estratégicos; así como el seguimiento e implementación de los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</si>
  <si>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AO08-3202008-9-032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</si>
  <si>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AO04-3202038-17-020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</si>
  <si>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AO09-3202032-1-001 Prestar servicios profesionales con plena autonomía técnica y administrativa al Parque Nacional Natural Tatamá para apoyar las acciones de prevención, vigilancia y control del Parque y la administración de información del SIG en el marco de la conservación de la diversidad biológica de las áreas protegidas del SINAP Nacional</t>
  </si>
  <si>
    <t>AO08-3202060-19_1-005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</si>
  <si>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AO08-3202032-1-015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</si>
  <si>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AO10-3202032-1-018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</si>
  <si>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AO03-3202008-13-024 Prestar servicios profesionales con plena autonomía técnica y administrativa al Parque Nacional Natural Las Hermosas para la implementación del Plan de Manejo del Área Protegida, con énfasis en la Política SINAP e instrumentos de desarrollo y ordenamiento territorial, aportando al fortalecimiento del proceso estratégico del Corredor de Cordillera Central y el cumplimiento de la sentencia STL-510 de 2021, en el marco la conservación de la diversidad biológica de las áreas protegidas del SINAP Nacional.</t>
  </si>
  <si>
    <t>AO04-3202008-9-012 Prestar servicios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</si>
  <si>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AO07-3202032-1-007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</si>
  <si>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AO07-3202032-1-008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</si>
  <si>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AO11-3202053-27-012 Prestar servicios de apoyo a la gestión con plena autonomía técnica y administrativa en el SSF Galeras para la implementación de la estrategia de relacionamiento con campesinos y suscripción de acuerdos de conservación en el SFF Galeras, en el marco del proyecto de inversión conservación de la diversidad biológica de las áreas protegidas del SINAP Nacional.</t>
  </si>
  <si>
    <t>AO04-3202056-5-009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</si>
  <si>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 xml:space="preserve">AO04-3202052-8-030 Prestar servicios de apoyo a la gestión con plena autonomía técnica y administrativa al Parque Nacional Natural Las Orquídeas para apoyar la actualización del Plan de Manejo, en el marco de la conservación de la diversidad biológica de las áreas protegidas del SINAP nacional. </t>
  </si>
  <si>
    <t>AO06-3202060-18_1-005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</si>
  <si>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AO09-3202032-1-004 Prestar servicios asistenciales y de apoyo a la gestión con plena autonomía técnica y administrativa al Parque Nacional Natural Tatamá desarrollar acciones en el marco del Plan local de prevención, vigilancia y control en el sector de manejo de San José del Palmar, Chocó, en el marco de la conservación biológica de las áreas protegidas del SINAP Nacional.</t>
  </si>
  <si>
    <t xml:space="preserve">AO03-3202008-10-032 Prestar servicios profesionales con plena autonomía técnica y administrativa al Parque Nacional Natural Las Hermosas para abordar la fase inicial del diseño de la línea de Bioeconomía y emprendimientos para el Parque Nacional Natural Las Hermosas, aportando al fortalecimiento del proceso estratégico del Corredor de Cordillera Central y el cumplimiento de la sentencia STL-510 de 2021, en el marco la conservación de la diversidad biológica de las áreas protegidas del SINAP Nacional. </t>
  </si>
  <si>
    <t>AO10-3202032-1-019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</si>
  <si>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AO08-3202060-19_1-003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</si>
  <si>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AO08-3202008-9-031 Prestar servicios profesionales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</si>
  <si>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AO04-3202052-8-029 Prestar servicios profesionales con plena autonomía técnica y administrativa al Parque Nacional Natural Las Orquídeas para orientar la actualización del Plan de Manejo del Parque Nacional Natural Las Orquídeas en el marco de la conservación de la diversidad biológica de las áreas protegidas del SINAP nacional.</t>
  </si>
  <si>
    <t>AO05-3202052-8-026 Prestación de servicios de apoyo a la gestión con plena autonomía técnica y administrativa en el Parque Nacional Natural Los Nevados para las acciones de diagnóstico, implementación y elaboración de documentos técnicos como aporte al plan conjunto sentencia pilar Gobernanza del Área Protegida en el marco de los documentos de planeación para la conservación de la biodiversidad y sus servicios ecosistémicos del proyecto de conservación de la diversidad biológica de las áreas protegidas del SINAP nacional</t>
  </si>
  <si>
    <t>AO10-3202056-5-015 Prestar servicios profesionales con plena autonomía técnica y administrativa al SF
Isla de la Corota para implementar los procesos de educación ambiental y el fortalecimiento en el relacionamiento
con actores estratégicos del Área Protegida en el marco de la conservación de la diversidad biológica de las áreas
protegidas del SINAP Nacional.</t>
  </si>
  <si>
    <t>AO04-3202038-17-019 Prestar servicios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</si>
  <si>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AO01-3202060-18_1-007 Prestar servicios profesionales con plena autonomía técnica y administrativa al 
Parque Nacional Natural Complejo Volcánico Doña Juana Cascabel para implementar las actividades y acciones en 
el marco de la estrategia restauración ecológica y sistemas sostenibles en el Área Protegida en el marco de la 
conservación de la diversidad biológica de las áreas protegidas del SINAP Nacional.</t>
  </si>
  <si>
    <t>AO05-3202052-8-036 Prestación de servicios profesionales con plena autonomía técnica y administrativa en el Parque Nacional Natural Los Nevados para continuar con la actualización del Plan de manejo del Área Protegida en el marco de los documentos de planeación para la conservación de la biodiversidad y sus servicios ecosistémicos del proyecto de conservación de la diversidad biológica de las áreas protegidas del SINAP nacional.</t>
  </si>
  <si>
    <t>AO08-3202032-1-014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</si>
  <si>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AO07-3202032-1-010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</si>
  <si>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AO07-3202032-1-009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</si>
  <si>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AO07-3202056-5-025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</si>
  <si>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AO08-3202060-19_1-006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</si>
  <si>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AO01-3202056-5-018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</si>
  <si>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AO01-3202060-18_1-010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</si>
  <si>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</si>
  <si>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AO01-3202060-18_1-013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</si>
  <si>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AO01-3202038-17-016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</si>
  <si>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 AO01-3202060-18_1-012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t>
  </si>
  <si>
    <t>AO01-3202038-17-015 Prestar servicios Profesionales con plena autonomía técnica y
administrativa al Parque Nacional Natural Complejo Volcánico Doña Juana Cascabel para gestionar el
montaje de vivero, propagación y planes de propagación del material vegetal nativo en el Área Protegida
en el marco de la conservación de la diversidad biológica de las áreas protegidas del SINAP Nacional</t>
  </si>
  <si>
    <t>AO01-3202060-18_1-014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</si>
  <si>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AO01-3202056-5-017 Prestar servicios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</si>
  <si>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AO05-3202053-27-025 Prestación de servicios profesionales con plena autonomía técnica y
administrativa en el Parque Nacional Natural Los Nevados para la implementación y seguimiento de la estrategia de
uso, tenencia y ocupación y saneamiento predial, enmarcada en el pilar de Legalidad del plan conjunto de la sentencia
que declara al PNN Los Nevados sujeto de derechos especiales, en el marco de los documentos de lineamientos
técnicos del proyecto de conservación de la diversidad biológica de las áreas protegidas del SINAP nacional.</t>
  </si>
  <si>
    <t>AO12-3202060-18_1-002 Prestar servicios de apoyo a la gestión para implementar el proceso de restauración en las zonas degradadas y/o alteradas de las áreas protegidas nacionales y/o zonas de influencia, en el marco de la conservación de la diversidad biológica de las áreas protegidas del SINAP nacional.</t>
  </si>
  <si>
    <t>AO01-3202052-7-006 Prestar servicios profesionales con plena autonomía técnica y administrativa al Parque Nacional Natural Complejo Volcánico Doña Juana Cascabel para gestionar la actualización del Plan de manejo del Área Protegida en el marco de la conservación de la diversidad biológica de las áreas protegidas del SINAP Nacional.</t>
  </si>
  <si>
    <t>AO09-3202010-25-011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</si>
  <si>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AO12-3202032-1-001 Prestar servicios de apoyo a la gestión con plena autonomía técnica y administrativa en el SFF Otún Quimbaya para implementar las acciones de Prevención, Vigilancia y Control en las Áreas Protegidas administradas por PNNC, en el marco de la conservación de la diversidad biológica de las áreas protegidas del SINAP nacional.</t>
  </si>
  <si>
    <t>AO10-3202008-10-007 Prestar servicios de apoyo con plena autonomía técnica y administrativa al SF Isla de la Corota para avanzar en la actualización del Plan de manejo del Área Protegida en el marco de la conservación de la diversidad biológica de las áreas protegidas del SINAP Nacional.</t>
  </si>
  <si>
    <t>AO03-3202056-5-011 Prestar servicios profesionales, con plena autonomía técnica y administrativa, al Parque Nacional Natural Las Hermosas para promover acciones de educación ambiental y sensibilización ciudadana, con énfasis en el posicionamiento del Programa de Educación y Gobernanza Ambiental (PEGA) aportando al fortalecimiento del proceso estratégico del Corredor de Cordillera Central y el cumplimiento de la sentencia STL- 510 de 2021, en el marco la conservación de la diversidad biológica de las áreas protegidas del SINAP Nacional.</t>
  </si>
  <si>
    <t xml:space="preserve">AO04-3202008-9-010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 </t>
  </si>
  <si>
    <t xml:space="preserve">AO01-3202032-1-003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 </t>
  </si>
  <si>
    <t xml:space="preserve">AO05-3202038-16-060 PRESTACIÓN DE SERVICIOS DE APOYO A LA GESTIÓN CON PLENA AUTONOMÍA TÉCNICA Y ADMINISTRATIVA EN EL PARQUE NACIONAL NATURAL LOS NEVADOS PARA APOYAR LAS ACCIONES DE RESTAURACIÓN ECOLÓGICA, OPERACIÓN Y PROPAGACIÓN DE MATERIAL VEGETAL EN LOS VIVEROS DEL ÁREA PROTEGIDA EN EL MARCO DEL SERVICIO DE PRODUCCIÓN DE PLÁNTULAS EN VIVEROS DEL PROYECTO DE CONSERVACIÓN DE LA DIVERSIDAD BIOLÓGICA DE LAS ÁREAS PROTEGIDAS DEL SINAP NACIONAL. </t>
  </si>
  <si>
    <t xml:space="preserve">AO04-3202008-9-011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 </t>
  </si>
  <si>
    <t xml:space="preserve">AO09-3202032-1-003 PRESTAR SERVICIOS DE APOYO A LA GESTIÓN CON PLENA AUTONOMÍA TÉCNICA Y ADMINISTRATIVA AL PARQUE NACIONAL NATURAL TATAMÁ DESARROLLAR ACCIONES EN EL MARCO DEL PLAN LOCAL DE PREVENCIÓN, VIGILANCIA Y CONTROL EN EL SECTOR DE MANEJO DE PUEBLO RICO, RISARALDA, EN EL MARCO DE LA CONSERVACIÓN BIOLÓGICA DE LAS ÁREAS PROTEGIDAS DEL SINAP NACIONAL. </t>
  </si>
  <si>
    <t xml:space="preserve">AO03-3202053-26-022 PRESTAR SERVICIOS DE APOYO A LA GESTIÓN CON PLENA AUTONOMÍA TÉCNICA Y ADMINISTRATIVA AL PARQUE NACIONAL NATURAL LAS HERMOSAS APOYANDO LOS PROCESOS DE RELACIONAMIENTO CAMPESINO Y LA IMPLEMENTACIÓN DE LA RUTA DE ACUERDOS DE CONSERVACIÓN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 </t>
  </si>
  <si>
    <t xml:space="preserve">AO09-3202032-1-006 SUMINISTRO DEL MANTENIMIENTO PREVENTIVO Y CORRECTIVO DE VEHÍCULOS (MOTOS) DEL PNN TATAMÁ, INCLUYENDO EL SUMINISTRO DE REPUESTOS Y ACCESORIOS ORIGINALES Y MANO DE OBRA, ASÍ COMO LA REALIZACIÓN DEL TRÁMITE DE REVISIÓN Y EXPEDICIÓN DEL CERTIFICADO TÉCNICO-MECÁNICO PARA LA PRESENTE VIGENCIA. </t>
  </si>
  <si>
    <t xml:space="preserve">AO08-3202060-19_1-009 SUMINISTRO DEL MANTENIMIENTO PREVENTIVO Y CORRECTIVO, ACCESORIOS, ENVÍO Y DEVOLUCIÓN DE LA MAQUINARIA Y EQUIPOS PARA LA RESTAURACIÓN EN EL PNN SELVA DE FLORENCIA EN EL MARCO LA CONSERVACIÓN DE LA DIVERSIDAD BIOLÓGICA DE LAS ÁREAS PROTEGIDAS DEL SINAP NACIONAL. </t>
  </si>
  <si>
    <t>AO07-3202032-1-014 SUMINISTRO DE GAS PROPANO PARA USO DOMÉSTICO EN LA SEDE ADMINISTRATIVA Y LA CABAÑA DE CONTROL Y VIGILANCIA DEL PNN PURACÉ</t>
  </si>
  <si>
    <t>AO07-3202032-1-018 COMPRA O SUMINISTRO DE ACEITES Y GRASAS PARA MOTORES PARA EL PNN PURACÉ PARA FACILITAR LA OPERATIVIDAD DE LOS EQUIPOS MECÁNICOS EN EL MARCO DE LA ESTRATEGIA DE PREVENCIÓN, VIGILANCIA Y CONTROL DEL ÁREA PROTEGIDA; EN EL MARCO LA CONSERVACIÓN DE LA DIVERSIDAD BIOLÓGICA DE LAS ÁREAS PROTEGIDAS DEL SINAP NACIONAL.</t>
  </si>
  <si>
    <t>AO12-3202032-1-014 Contratación del mantenimiento de los vehículos adscritos al área protegida en el marco del programa de prevención, vigilancia y control.</t>
  </si>
  <si>
    <t xml:space="preserve">AO10-3202032-1-020 Compra de Vales de combustible y/o lubricantes para el Santuario de Flora Isla de la Corota a través de una red de establecimientos comerciales especializados, en el marco del fortalecimiento de la capacidad institucional, la gestión y la estrategia de prevención vigilancia y control de esta Área Protegida. </t>
  </si>
  <si>
    <t xml:space="preserve">AO06-3202032-1-012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 </t>
  </si>
  <si>
    <t>AO07-3202032-1-015 COMPRA DE ELEMENTOS DE SEGURIDAD Y PROTECCIÓN PERSONAL PARA EL EQUIPO DE TRABAJO DEL PNN PURACÉ EN EL MARCO DE LA ESTRATEGIA DE PREVENCIÓN, VIGILANCIA Y CONTROL, EN EL MARCO LA CONSERVACIÓN DE LA DIVERSIDAD BIOLÓGICA DE LAS ÁREAS PROTEGIDAS DEL SINAP NACIONAL</t>
  </si>
  <si>
    <t xml:space="preserve">AO09-3202032-1-005 COMPRA DE ELEMENTOS TIPO RACIONES DE CAMPAÑA EN EL MARCO DE LAS ACCIONES DE PREVENCIÓN, VIGILANCIA Y CONTROL Y DEMÁS ACCIONES DEL ÁREA PROTEGIDA, EN EL MARCO LA CONSERVACIÓN DE LA DIVERSIDAD BIOLÓGICA DE LAS ÁREAS PROTEGIDAS DEL SINAP NACIONAL </t>
  </si>
  <si>
    <t>AO06-3202032-1-012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</si>
  <si>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 xml:space="preserve">AO10-3202032-1-029 COMPRA DE EMBARCACIÓN TIPO LANCHA EN FIBRA DE VIDRIO CON CAPACIDAD PARA 10 PAX, CON PARRILLA DE ALUMINIO 10MTS DE LARGO EN EL MARCO DE LA CONSERVACIÓN DE LA DIVERSIDAD BIOLÓGICA DE LAS ÁREAS PROTEGIDAS DEL SINAP NACIONAL. </t>
  </si>
  <si>
    <t>AO00-3202032-1-009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</si>
  <si>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AO00-3202032-1-020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</si>
  <si>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AO00-3202032-1-028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</si>
  <si>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AO00-3202032-1-021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</si>
  <si>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AO00-3202032-1-010 Prestar servicios profesionales con plena autonomía técnica y administrativa a la Dirección Territorial Andes Occidentales enfocado en el acompañamiento a la formulación y seguimiento de los proyectos en torno a los Nodos de Biodiversidad priorizados y los procesos de restauración ecológica y sistemas sostenibles para la conservación en el marco de la conservación de la diversidad biológica de las áreas protegidas del SINAP Nacional.</t>
  </si>
  <si>
    <t>AO00-3202032-1-007 Prestar servicios profesionales con plena autonomía técnica y administrativa a la Dirección Territorial Andes Occidentales, con el fin de fortalecer la infraestructura tecnológica, la administración y el soporte de los sistemas de información, en el marco de la conservación de la diversidad biológica de las áreas protegidas del SINAP Nacional. Los servicios prestados deberán contribuir a optimizar la gestión y el uso de los recursos tecnológicos de la entidad</t>
  </si>
  <si>
    <t>AO00-3202053-26-013 Prestar servicios profesionales con plena autonomía técnica y administrativa a la Dirección Territorial Andes Occidentales en la gestión de las acciones de manejo vinculadas al uso del suelo, la tenencia de la tierra y el ordenamiento territorial ambiental, a través de la gestión de información socioambiental de las comunidades, en el marco de la conservación de la diversidad biológica de las áreas protegidas del SINAP Nacional.</t>
  </si>
  <si>
    <t>AO00-3202008-9-022 Prestar servicios profesionales con plena autonomía técnica y administrativa a la Dirección Territorial Andes Occidentales para acompañar, 
hacer seguimiento y contribuir a la consolidación de procesos sociales e institucionales, con el objetivo de avanzar en la resolución de conflictos socioambientales, así como fortalecer la gestión de los Nodos de Biodiversidad priorizados dentro del Subsistema de Áreas Protegidas de los Andes Occidentales, en el marco de la conservación de la diversidad biológica de las áreas protegidas del SINAP Nacional.</t>
  </si>
  <si>
    <t>AO00-3202032-1-006 Prestar servicios profesionales con plena autonomía técnica y 
administrativa a la Dirección Territorial Andes Occidentales en la planeación, gestión, ejecución y 
seguimiento de los programas de cooperación con énfasis en el programa de Cooperación Alemana 
con KFW, así como el reporte y el seguimiento de los indicadores de gestión de la entidad para el 
fortalecimiento de los Nodos de Biodiversidad priorizados en el Subsistema Andes Occidentales en 
el marco de la conservación de la diversidad biológica de las áreas protegidas del SINAP Nacional.</t>
  </si>
  <si>
    <t>AO00-3202032-1-018 Prestar servicios de apoyo a la gestión, con plena autonomía técnica y administrativa, a la Dirección Territorial Andes Occidentales, para el seguimiento, gestión, ejecución y control eficaz de los procesos del área administrativa, financiera y técnica en el marco de la conservación de la diversidad biológica de las áreas protegidas del SINAP Nacional.</t>
  </si>
  <si>
    <t>AO00-3202032-1-023 Prestar servicios de apoyo a la gestión con plena autonomía</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</si>
  <si>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</si>
  <si>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AO04-3202060-19_2-031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</si>
  <si>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AO10-3202010-24-006–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</si>
  <si>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AO02-3202032-1-001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</si>
  <si>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AO02-3202008-9-017 Prestar servicios profesionales con plena autonomía técnica y administrativa al Parque Nacional Natural Cueva de los Guácharos para el desarrollo de las actividades relacionadas con la implementación del programa de monitoreo y el portafolio de investigaciones del Área Protegida, así como el apoyo a las líneas estratégicas del Plan de Manejo del área protegida, en el marco de la conservación de la diversidad biológica de las áreas protegidas del SINAP Nacional.</t>
  </si>
  <si>
    <t>AO05-3202010-24-002 Prestación de servicios profesionales con plena autonomía
técnica y administrativa en el Parque Nacional Natural Los Nevados para adelantar acciones
derivadas de la ejecución del contrato de concesión y dinamizar el proceso de registro de
prestadores de servicios ecoturísticos REPSE en el Área Protegida en el marco del servicio de
ecoturismo en las áreas protegidas del proyecto de conservación de la diversidad biológica de las
áreas protegidas del SINAP nacional</t>
  </si>
  <si>
    <t>AO00-3202032-1-015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</si>
  <si>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AO05-3202008-15-001 Prestación de servicios profesionales con plena autonomía técnica y administrativa en el Parque Nacional Natural Los Nevados para fortalecer los procesos administrativos y contractuales, dinamizando la ejecución del Plan de Acción Anual en el marco del servicio de administración y manejo de áreas protegidas del proyecto de conservación de la diversidad biológica de las áreas protegidas del SINAP nacional.</t>
  </si>
  <si>
    <t>AO05-3202032-1-012 - Prestación de servicios de apoyo a la gestión con plena autonomía técnica y administrativa en el Parque Nacional Natural Los Nevados, para implementar la estrategia de Prevención, Vigilancia y Control y aportar al cumplimiento del plan conjunto de la sentencia que declara al PNN Los Nevados sujeto de derechos para los departamentos de Quindío y Risaralda, en el marco del servicio de prevención vigilancia y control de las áreas protegidas del proyecto de conservación de la diversidad biológica de las áreas protegidas del SINAP nacional.</t>
  </si>
  <si>
    <t>AO10-3202008-15-001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</si>
  <si>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AO00-3202032-1-003 Prestar servicios profesionales con plena autonomía técnica y administrativa a la Dirección Territorial Andes Occidentales en la formulación y gestión de Nodos de Biodiversidad, así como la dinamización de los procesos que se requieren para el fortalecimiento y consolidación del Subsistema Andes Occidentales con énfasis en la articulación de procesos de áreas protegidas públicas y privadas, en el marco de la conservación de la diversidad biológica de las áreas protegidas del SINAP Nacional.</t>
  </si>
  <si>
    <t>AO00-3202010-24-012 Prestar servicios profesionales con plena autonomía técnica y administrativa a la
Dirección Territorial Andes Occidentales para el acompañamiento integral del ecoturismo en las áreas con vocación
ecoturística en el marco de la conservación de la diversidad biológica de las áreas protegidas del SINAP Nacional.</t>
  </si>
  <si>
    <t>AO00-3202032-1-014 Prestar servicios profesionales con plena autonomía técnica y administrativa a la
Dirección Territorial Andes Occidentales para el acompañamiento jurídico en el trámite, proyección y seguimiento de
los procesos relacionados con el ejercicio de la autoridad ambiental y las sentencias ambientales, en el marco de la
conservación de la diversidad biológica de las áreas protegidas del SINAP Nacional.</t>
  </si>
  <si>
    <t>AO00-3202008-9-005 Prestar servicios de apoyo a la gestión, con plena autonomía técnica y administrativa, a la Dirección Territorial Andes Occidentales, para el seguimiento, gestión, ejecución y control eficaz de los procesos técnicos y administrativos en el marco de la conservación de la diversidad biológica de las áreas protegidas del SINAP Nacional.</t>
  </si>
  <si>
    <t>AO00-3202060-18_1-001 Prestar servicios profesionales con plena autonomía técnica y administrativa a la Dirección Territorial Andes Occidentales para fortalecer y consolidar los análisis y diagnósticos territoriales en los niveles de áreas protegidas, mosaicos de paisaje y escenarios de gobernanza priorizados por el subsistema de áreas protegidas de los Andes Occidentales, en el marco de la Conservación de la diversidad biológica de las áreas protegidas del SINAP Nacional.</t>
  </si>
  <si>
    <t>AO00-3202008-9-011 Prestar servicios profesionales con plena autonomía técnica y administrativa  la Dirección Territorial Andes Occidentales para fortalecer las actividades de planificación y seguimiento de los planes de manejo, portafolios de investigación y programas de monitoreo de los Valores Objeto de Conservación y Servicios ecosistémicos de las áreas protegidas de la DTAO, así como el acompañamiento a la implementación de la línea misional de Prevención, Vigilancia y Control en el marco de la conservación de la diversidad biológica de las áreas protegidas del SINAP Nacional.</t>
  </si>
  <si>
    <t>AO12-3202010-25-003 Prestar servicios profesionales con plena autonomía técnica y administrativa para la implementación del plan de ordenamiento de ecoturismo, en el marco de la conservación de la diversidad biológica de las áreas protegidas del SINAP nacional.</t>
  </si>
  <si>
    <t>AO12-3202010-25-004 'Prestar servicios de apoyo a la gestión con plena autonomía técnica y administrativa al SFF Otún Quimbaya, para la implementación del plan de ordenamiento de ecoturismo, en el marco de la conservación de la diversidad biológica de las áreas protegidas del SINAP nacional.</t>
  </si>
  <si>
    <t>AO04-3202060-19_2-022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</si>
  <si>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AO01-3202008-15-001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</si>
  <si>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ecológica participativa del área Protegida, en los sectores de manejo de Tolima y Huila en el marco de la conservación</t>
  </si>
  <si>
    <t>AO07-3202060-18_1-001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</si>
  <si>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AO07-3202052-7-033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</si>
  <si>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AO02-3202008-15-021 Prestar servicios de apoyo a la gestión con plena autonomía técnica y administrativa de apoyo a la gestión de recursos físicos, financieros, administrativos y de las etapas precontractual y poscontractual para la conservación del Parque Nacional Natural Cueva de Los Guácharos, contribuyendo a la ejecución de su plan de manejo y del Plan de Acción Anual en el marco de la conservación de la diversidad biológica de las áreas protegidas del SINAP Nacional.</t>
  </si>
  <si>
    <t>AO03-3202032-1-001 Prestar servicios de apoyo a la gestión con plena autonomía técnica y administrativa al Parque Nacional Natural Las Hermosas para aportar en la implementación y seguimiento de medidas priorizadas en los cuatro (4) sectores de manejo y el área adyacente definida en la sentencia STL-510 de 2021, a través de estrategias de Prevención, Vigilancia y control de las presiones identificadas que aporten al fortalecimiento del proceso estratégico del Corredor de Cordillera Central en el marco de la conservación de la diversidad biológica de las áreas protegidas del SINAP Nacional</t>
  </si>
  <si>
    <t>AO03-3202032-1-003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</si>
  <si>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AO03-3202032-1-004 Prestar servicios de Apoyo a la Gestión con plena autonomía técnica y administrativa al Parque Nacional Natural Las Hermosas apoyando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</si>
  <si>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AO00-3202032-1-019 Prestar servicios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</si>
  <si>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AO00-3202032-1-033 Prestar servicios de apoyo a la gestión con plena autonomía técnica y administrativa a la Dirección Territorial Andes Occidentales para el seguimiento al plan de necesidades, matrices priorizadas de gestión institucional y apoyo a la cadena presupuestal, gestión contable y gestión contractual en el marco de la conservación de la diversidad biológica de las áreas protegidas del SINAP Nacional</t>
  </si>
  <si>
    <t>AO10-3202052-8-002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</si>
  <si>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AO09-3202008-10-021 Prestar servicios de apoyo a la gestión con plena autonomía técnica y administrativa al Parque Nacional Natural Tatamá para fortalecer el relacionamiento con comunidades étnicas y los procesos de ordenamiento del territorio en el municipio de Tadó, Chocó en el marco del proyecto Conservación De La Diversidad Biológica De Las Áreas Protegidas Del SINAP Nacionales”.</t>
  </si>
  <si>
    <t>AO05-3202008-9-037 Prestar servicios profesionales con plena autonomía técnica y administrativa en el Parque Nacional Natural Los Nevados para impulsar la ejecución y seguimiento del Plan Conjunto de Recuperación, Manejo, Mantenimiento y Conservación de la sentencia que declara el PNN Los Nevados como Sujeto Especial de Derechos en el marco del servicio de administración y manejo de áreas protegidas del proyecto de conservación de la diversidad biológica de las áreas protegidas del SINAP nacional.</t>
  </si>
  <si>
    <t>AO06-3202008-13-008 Prestar servicios profesionales con plena autonomía técnica y administrativa al Parque Nacional Natural Nevado del Huila para orientar las actividades relacionadas a la actualización de Régimen Especial de Manejo con el resguardo indígena Paez de Gaitania Tolima y acompañar el fortalecimiento del relacionamiento con los resguardos indígenas del departamento del Cauca en el marco de la conservación de la diversidad biológica de las áreas protegidas del SINAP Nacional.</t>
  </si>
  <si>
    <t>AO02-3202056-5-019 Prestar servicios profesionales con plena autonomía técnica y administrativa al Parque Nacional Natural Cueva de los Guácharos para la implementación del plan local de comunición y educación ambiental con actores estratégicos del AP y las veredas Villafátima, La Ilusión, Tocora, Los Pinos, Jericó, Mensura, Montelívano y El Roble, así como el apoyo a las líneas estratégicas del Plan de Manejo del área protegida, en el marco de la conservación de la diversidad biológica de las áreas protegidas del SINAP.</t>
  </si>
  <si>
    <t>AO05-3202010-24-004 Prestación de servicios de apoyo a la gestión con plena autonomía técnica y administrativa en el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</si>
  <si>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AO05-3202032-1-023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</si>
  <si>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AO05-3202032-1-016 -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</si>
  <si>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AO06-3202008-13-009 Prestar servicios de apoyo a la gestión con plena autonomía técnica y
administrativa al Parque Nacional Natural Nevado del Huila para el relacionamiento e implementación de estrategias
de manejo con las comunidades indígena sobrepuestas en el Departamento del Cauca en el marco de la conservación
de la diversidad biológica de las áreas protegidas del SINAP Nacional</t>
  </si>
  <si>
    <t>AO02-3202010-25-012 Prestar servicios de apoyo a la gestión con plena autonomía técnica y administrativa al Parque Nacional Natural Cueva de Los Guácharos para la implementación en campo del POE vigente, orientar, instruir, dirigir y asistir a los visitantes del PNN - GUA, así como las demás líneas del Plan de Manejo en el marco de la conservación de la diversidad biológica de las áreas protegidas del SINAP Nacional.</t>
  </si>
  <si>
    <t>AO02-3202010-25-013 Prestar servicios de apoyo a la gestión con plena autonomía técnica y administrativa al Parque Nacional Natural Cueva de Los Guácharos para la implementación en campo del POE vigente, orientar, instruir y asistir a los visitantes del PNN - GUA, así como las demás líneas del Plan de Manejo en el marco de la conservación de la diversidad biológica de las áreas protegidas del SINAP Nacional.</t>
  </si>
  <si>
    <t>AO05-3202032-1-022 -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</si>
  <si>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AO00-3202056-5-027 Prestar servicios profesionales con plena autonomía técnica y administrativa a la Dirección Territorial Andes Occidentales para promover las acciones de educación ambiental y sensibilización ciudadana, con énfasis en los centros de interpretación ambiental y la línea de gestión del conocimiento, relacionados con la gestión del Subsistema de Áreas Protegidas Andes Occidentales y otras estrategias de conservación en el marco de la conservación de la diversidad biológica de las áreas protegidas del SINAP Nacional</t>
  </si>
  <si>
    <t>AO10-3202010-24-004 Prestar servicios profesionales con plena autonomía técnica y administrativa al SF Isla de la Corota para la reformulación del Plan de Ordenamiento Ecoturístico (POE) y el fortalecimiento en el relacionamiento con actores estratégicos del Área Protegida en el marco de la conservación de la diversidad biológica de las áreas protegidas del SINAP Nacional</t>
  </si>
  <si>
    <t>AO11-3202060-18_1-001 Prestar servicios profesionales con plena autonomía técnica y administrativa en el SFF Galeras para adelantar las acciones necesarias que permitan la adecuada implementación de la estrategia de restauración ecológica participativa, suscripción de acuerdos con campesinos e implementación de acciones de educación ambiental en el SFF Galeras bajo los lineamientos de PNNC, en el marco del proyecto de inversión conservación de la diversidad biológica de las áreas protegidas del SINAP Nacional.</t>
  </si>
  <si>
    <t>AO00-3202060-18_1-002 Prestar servicios profesionales con plena autonomía técnica y administrativa a
la Dirección Territorial Andes Occidentales para desarrollar actividades de campo en reservas naturales de sociedad
civil, estrategia de uso ocupación y tenencia y monitoreo, así como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</si>
  <si>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AO11-3202010-24-003 Prestar servicios profesionales con plena autonomía técnica y administrativa en el SFF Galeras para la implementación del plan de ordenamiento ecoturístico del área protegida y apoyo en las acciones establecidas dentro de la estrategia de comunicación y educación ambiental bajo los lineamientos de PNNC, en el marco del proyecto de inversión conservación de la diversidad biológica de las áreas protegidas del SINAP Nacional.</t>
  </si>
  <si>
    <t>AO11-3202008-12-004 Prestar servicios profesionales con plena autonomía técnica y administrativa en el SFF Galeras para la implementación de acciones que aporten a la consolidación del SINAP, a través de los corredores de conectividad ecológica y cultural en los que participe el SFF Galeras, fortalecimiento del RUNAP y subsistemas regionales, en el marco del proyecto de inversión conservación de la diversidad biológica de las áreas protegidas del SINAP Nacional</t>
  </si>
  <si>
    <t>AO08-3202055-22-021 Prestar servicios profesionales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</si>
  <si>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AO07-3202053-30-028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</si>
  <si>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AO08-3202055-22-022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</si>
  <si>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AO09-3202008-10-020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</si>
  <si>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AO08-3202055-22-023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</si>
  <si>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AO06-3202032-1-019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</si>
  <si>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AO07-3202060-18_1-002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</si>
  <si>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AO05-3202010-24-008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</si>
  <si>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AO11-3202060-18_1-010 Apoyar la gestión del SFF Galeras con plena autonomía técnica y administrativa,
para la implementación de acciones necesarias que aporten al cumplimiento de las metas establecidas para la
estrategia de restauración ecológica participativa, en el marco de la conservación de la diversidad biológica de las
áreas protegidas del SINAP Nacional</t>
  </si>
  <si>
    <t>AO06-3202032-1-020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</si>
  <si>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AO10-3202008-12-010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</si>
  <si>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AO04-3202060-19_1-017 Prestar servicios de apoyo a la gestión con plena autonomía técnica y administrativa al Parque Nacional Natural Las Orquídeas en la implementación de actividades de restauración al interior del Área Protegida y en su zona aledaña, principalmente en el sector Venados (municipio de Frontino) en el marco de la conservación de la diversidad biológica de las áreas protegidas del SINAP Nacional.</t>
  </si>
  <si>
    <t>AO04-3202060-19_1-023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</si>
  <si>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AO06-3202008-13-010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</si>
  <si>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AO05-3202060-19_1-032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</si>
  <si>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AO05-3202032-1-020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t>
  </si>
  <si>
    <t>AO05-3202060-19_1-027 Prestación de servicios profesionales con plena autonomía técnica y administrativa en el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</si>
  <si>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AO11-3202008-9-002 Prestar servicios profesionales con plena autonomía técnica y administrativa en el SFF Galeras para la implementación del programa de monitoreo y portafolio de investigaciones aprobado para el SFF Galeras, y consolidación de la información en la herramienta SMART, en el marco del proyecto de inversión conservación de la diversidad biológica de las áreas protegidas del SINAP Nacional.</t>
  </si>
  <si>
    <t>AO11-3202060-18_1-011 Apoyar la gestión del SFF Galeras con plena autonomía técnica y administrativa para la implementación de acciones que aporten al fortalecimiento de iniciativas privadas de conservación en la zona de influencia del SFF Galeras, en el marco del proyecto de inversión conservación de la diversidad biológica de las áreas protegidas del SINAP Nacional.</t>
  </si>
  <si>
    <t>AO05-3202060-19_1-028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</si>
  <si>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AO05-3202032-1-015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el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</si>
  <si>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AO05-3202010-24-010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</si>
  <si>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AO05-3202032-1-019 -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</si>
  <si>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AO04-3202060-19_1-025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 2. OBLIGACIONES DEL CONTRATISTA. - Para cumplir cabalmente con el ob</t>
  </si>
  <si>
    <t>AO07-3202053-30-029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</si>
  <si>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AO04-3202060-19_1-024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</si>
  <si>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AO05-3202032-1-021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</si>
  <si>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AO05-3202060-19_1-029 Prestación de servicios de apoyo a la gestión con plena autonomía técnica y
administrativa en el Parque Nacional Natural Los Nevados para impulsar acciones de operación y propagación de
material vegetal en los viveros del Área Protegida en el marco del servicio de restauración de ecosistemas del proyecto
de conservación de la diversidad biológica de las áreas protegidas del SINAP nacional</t>
  </si>
  <si>
    <t>AO11-3202060-18_1-008 Apoyar la gestión del SFF Galeras con plena autonomía técnica y
administrativa, para la implementación de acciones necesarias que aporten al cumplimiento de las metas establecidas
para la estrategia de restauración ecológica participativa, en el marco del proyecto de inversión conservación de la
diversidad biológica de las áreas protegidas del SINAP Nacional</t>
  </si>
  <si>
    <t>AO10-3202008-12-011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</si>
  <si>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AO05-3202032-1-024 -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</si>
  <si>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AO05-3202060-19_1-033 - Prestación de servicios de apoyo a la gestión con plena autonomía técnica y administrativa en el Parque Nacional Natural Los Nevados para apoyar las acciones de restauración ecológica, operación y propagación de material vegetal en los viveros Área Protegida en el marco del servicio de restauración de ecosistemas del proyecto de conservación de la diversidad biológica de las áreas protegidas del SINAP nacional</t>
  </si>
  <si>
    <t>AO05-3202032-1-018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</si>
  <si>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AO04-3202060-19_1-026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</si>
  <si>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AO05-3202056-5-034 Prestación de servicios profesionales con plena autonomía técnica y administrativa en el Parque Nacional Natural Los Nevados para impulsar procesos de relacionamiento con comunidades dentro del área protegida y en su zona de influencia como aporte a la implementación del plan conjunto de la sentencia que declara al PNN Los Nevados sujeto de derechos especiales en el marco del servicio de educación informal en el marco de la conservación de la biodiversidad y los servicios ecosistémicos del proyecto de conservación de la diversidad biológica de las áreas protegidas del SINAP nacional.</t>
  </si>
  <si>
    <t>AO04-3202060-19_1-033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</si>
  <si>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AO02-3202032-1-002 Prestar servicios de apoyo a la gestión con plena autonomía técnica y administrativa al Parque Nacional Natural Cueva de los Guácharos, para realizar las actividades y acciones en el marco de la prevención, vigilancia y control, así como el apoyo a las líneas estratégicas del Plan de Manejo del área protegida, en el marco de la conservación de la diversidad biológica de las áreas protegidas del SINAP Nacional</t>
  </si>
  <si>
    <t>AO09-3202018-4-024 Prestar servicios profesionales con plena autonomía técnica y administrativa al Parque Nacional Natural Tatamá para la implementación de las fases de la ruta de ampliación del Área Protegida en el marco del proyecto conservación de la diversidad biológica de las áreas protegidas del SINAP nacional</t>
  </si>
  <si>
    <t>AO05-3202010-24-007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</si>
  <si>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AO05-3202010-24-003 Prestación de servicios profesionales con plena autonomía técnica y administrativa en el Parque Nacional Natural Los Nevados para desarrollar acciones que aporten a la regulación, ordenamiento y promoción de la actividad ecoturística en el Área Protegida en el marco del servicio de ecoturismo en las áreas protegidas del proyecto de conservación de la diversidad biológica de las áreas protegidas del SINAP nacional</t>
  </si>
  <si>
    <t>AO07-3202053-30-030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</si>
  <si>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AO00-3202032-1-054 Prestación de servicios profesionales con plena autonomía técnica y administrativa
para el acompañamiento en el trámite, proyección y seguimiento de los documentos técnicos inherentes al ejercicio
de la autoridad ambiental, con énfasis en el plan de descongestión establecido por la ley 2387 de 2024 en el marco
conservación de la diversidad biológica de las áreas protegidas del SINAP Nacional.</t>
  </si>
  <si>
    <t>AO10-3202010-24-005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</si>
  <si>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AO05-3202010-24-005 Prestación de servicios de apoyo a la gestión con plena autonomía técnica y
administrativa en el Parque Nacional Natural Los Nevados para apoyar acciones de reservas de ingreso, regulación
de la capacidad de carga y cumplimiento de la reglamentación del Ordenamiento Ecoturistico del Área Protegida en
el marco del servicio de ecoturismo en las áreas protegidas del proyecto de conservación de la diversidad biológica
de las áreas protegidas del SINAP nacional.</t>
  </si>
  <si>
    <t>AO07-3202060-18_1-003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</si>
  <si>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AO05-3202032-1-014 - Prestación de servicios de apoyo a la gestión con plena autonomía técnica y administrativa en el Parque Nacional Natural Los Nevados en la estrategia de Prevención, Vigilancia y Control y la elaboración de actos administrativos y gestión de diligencias en el marco de los procesos administrativos sancionatorios de carácter ambiental que se gestionan en el área protegida y aportar al cumplimiento de la sentencia que declara al PNN Los Nevados sujeto de derechos, en el marco del servicio de prevención vigilancia y control de las áreas protegidas del proyecto de conservación de la diversidad biológica de las áreas protegidas del SINAP nacional.</t>
  </si>
  <si>
    <t>AO05-3202010-24-009 -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</si>
  <si>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AO07-3202053-30-031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</si>
  <si>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AO07-3202060-18_1-004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</si>
  <si>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AO10-3202052-8-003 Prestar servicios profesionales con plena autonomía técnica y administrativa al SF
Isla de la Corota para la implementación de las estrategias especiales de manejo y el fortalecimiento en el
relacionamiento con actores estratégicos del Área Protegida en el marco de la conservación de la diversidad biológica
de las áreas protegidas del SINAP Nacional.</t>
  </si>
  <si>
    <t>AO10-3202008-12-012 Prestar servicios de apoyo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</si>
  <si>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AO09-3202056-5-027 Prestar servicios de apoyo a la gestión con plena autonomía técnica y administrativa al Parque Nacional Natural Tatamá para la implementación del plan de interpretación del patrimonio y educación ambiental del Área Protegida en el marco de la conservación de la diversidad biológica de las áreas protegidas del SINAP Nacional.</t>
  </si>
  <si>
    <t>AO05-3202056-5-035 Prestación de servicios profesionales con plena autonomía técnica y administrativa al Parque Nacional Natural Los Nevados para impulsar la implementación de las líneas de acción de la estrategia educación y comunicación para la conservación del Área Protegida y aportar al cumplimiento de la sentencia que declara al PNN Los Nevados sujeto de derechos especiales en el marco de la conservación de la biodiversidad y los servicios ecosistémicos del proyecto de conservación de la diversidad biológica de las áreas protegidas del SINAP nacional.</t>
  </si>
  <si>
    <t>AO05-3202060-19_1-030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</si>
  <si>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AO12-3202056-5-005 Prestar servicios técnicos y de apoyo con plena autonomía técnica y administrativa al SFF Otún Quimbaya para adelantar procesos de Comunicación, Educación Ambiental con actores priorizados y vinculados a la gestión territorial de las áreas protegidas, en el marco de la conservación de la diversidad biológica de las áreas protegidas del SINAP nacional.</t>
  </si>
  <si>
    <t>AO04-3202060-19_1-027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</si>
  <si>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AO05-3202032-1-013 Prestación de servicios de apoyo a la gestión con plena autonomía técnica y administrativa en el Parque Nacional Natural Los Nevados para impulsar la implementación del protocolo de PVC y aportar al pilar de legalidad del plan conjunto de la sentencia que declara al PNN Los Nevados sujeto de derechos especiales, en el marco del servicio de prevención vigilancia y control de las áreas protegidas del proyecto de conservación de la diversidad biológica de las áreas protegidas del SINAP nacional.</t>
  </si>
  <si>
    <t>AO05-3202060-19_1-031 Prestación de servicios de apoyo a la gestión con plena autonomía técnica y administrativa en el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del servicio de restauración de ecosistemas del proyecto de conservación de la diversidad biológica de las áreas protegidas del SINAP nacional.</t>
  </si>
  <si>
    <t>AO05-3202032-1-017 Prestación de servicios de apoyo a la gestión con plena autonomía técnica y administrativa en el Parque Nacional Natural Los Nevados para implementar la estrategia de Prevención, Vigilancia y Control y aportar al cumplimiento de la sentencia que declara al PNN Los Nevados sujeto de derechos y al fortalecimiento de la gobernanza en el Sistema Nacional de Áreas Protegidas, en el marco del servicio de prevención vigilancia y control de las áreas protegidas del proyecto de conservación de la diversidad biológica de las áreas protegidas del SINAP nacional.</t>
  </si>
  <si>
    <t>AO05-3202010-24-011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</si>
  <si>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AO05-3202010-24-006 Prestación de servicios de apoyo a la gestión con plena autonomía técnica y administrativa en el Parque Nacional Natural Los Nevados para apoyar las acciones de seguimiento y regulación de la operación ecoturística y aportar al pilar de gobernanza del plan conjunto de la sentencia que declara al PNN Los Nevados sujeto de derechos especiales, en los municipios con jurisdicción del Parque en el marco del servicio de ecoturismo en las áreas protegidas del proyecto de conservación de la diversidad biológica de las áreas protegidas del SINAP nacional</t>
  </si>
  <si>
    <t>AO03-3202032-1-005 Prestar servicios de Apoyo a la Gestión con plena autonomía técnica y administrativa al Parque Nacional Natural Las Hermosas en la implementación de la estrategia de Prevención, Vigilancia y Control en los cuatro (4) sectores de manejo y el área adyacente definida en la sentencia STL-510 de 2021, aportando además al fortalecimiento del proceso estratégico del Corredor de Cordillera Central en el marco de la conservación de la diversidad biológica de las áreas protegidas del SINAP Nacional.</t>
  </si>
  <si>
    <t>AO05
3202008 15 047 Suministro del servicio de recarga de cilindros de gas propano con
destino a las sedes operat ivas del Parque Nacional Natural Los Nevados, en el marco de la
conservación de la diversidad biológica de las áreas protegidas del SINAP nacional.</t>
  </si>
  <si>
    <t>AO08
3202032 1 018 SUMINISTRO DEL MANTENIMIENTO
PREVENTIVO Y CORRECTIVO DE VEHÍCULOS DEL PNN SELVA
DE FLORENCIA, INCLUYENDO EL SUMINISTRO DE
REPUESTOS Y ACCESORIOS ORIGINALES Y MANO DE OBRA,
ASÍ COMO LA REALIZACIÓN DEL TRÁMITE DE REVISIÓN Y
EXPEDICIÓN DEL CERTIFICADO TÉCNICO MECÁNICO PARA
LA PRESENTE VIGENCIA.</t>
  </si>
  <si>
    <t>AO00 3299054 4 002 PRESTAR LOS SERVICIOS PARA LA
ORGANIZACIÓN LOGÍSTICA DE LA AUDIENCIA DE
RENDICIÓN DE CUENTAS DE PARQUES NACIONALES
NATURALES DE COLOMBIA CON ENFOQUE EN DERECHOS,
EN EL MARCO DE LOS PROYECTOS DE FORTALECIMIENTO
DE LA CAPACIDAD INSTITUCIONAL Y LA CONSERVACIÓN DE
LA DIVERSIDAD BIOLÓGICA DE LAS ÁREAS PROTEGIDAS
DEL SINAP.</t>
  </si>
  <si>
    <t>AO02
3202010 25 015 CONTRATO DE TRANSPORTE MULAR
PARA FACILITAR EL LA ADMINISTRACIÓN Y EL MANEJO DE
PNN CUEVA DE LOS GUÁCHAROS Y SUS ACTIVIDADES EN
CAMPO.</t>
  </si>
  <si>
    <t>AO05
3202032 1 039 SUMINISTRO DE RACIONES TIPO
CAMPAÑA PARA EL PERSONAL DEL PNN LOS NEVADOS,
COMO SOPORTE LOGÍSTICO EN EL DESARROLLO DE LAS
ACTIVIDADES DE PREVENCIÓN, VIGILANCIA Y CONTROL,
MONITOREO DE VALORES OBJETO DE CONSERVACIÓN Y
ATENCIÓN DE EMERGENCIAS, EN EL MARCO DE LA
CONSERVACIÓN DE LA DIVERSIDAD BIOLÓGICA DE LAS
ÁREAS PROTEGIDAS DEL SINAP N ACIONAL.</t>
  </si>
  <si>
    <t>AO11-3202060-18_1-021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</si>
  <si>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AO08-1169-1170-1171-1172-1173 Contrato de compraventa de productos requeridos para el aseo y la cafetería de la sede administrativa del PNN Selva de Florencia en Samaná Caldas.</t>
  </si>
  <si>
    <t>AO
11 1211 _ AO 11 1212 _ AO 11 1213 _AO 11 1214 _ AO 11 1215 _AO 11 1216 _ AO
11 1217 _ AO 11 1218 _ AO 11 1219 Contrato de suminis tro de productos requeridos para
el aseo y la cafetería de la sede administrativa del SFF GALERAS en la ciudad de Pasto
Nariño</t>
  </si>
  <si>
    <t>AO-09-1185, AO-09-1186, AO-09-1187, AO-09-1188, AO-09-1189, AO 09-1190, AO-09-1191, AO-09-1192, AO-09-1193 CONTRATO DE COMPRAVENTA DE PRODUCTOS REQUERIDOS PARA EL ASEO Y LA CAFETERÍA DE LA SEDE ADMINISTRATIVA DEL PNN TATAMÁ EN SANTUARIO RISARALDA EN EL MARCO LA CONSERVACIÓN DE LA DIVERSIDAD BIOLÓGICA DE LAS ÁREAS PROTEGIDAS DEL SINAP NACIONAL</t>
  </si>
  <si>
    <t>AO02
3202032 1 022 COMPRA DE EQUIPOS PARA
FORTALECER LA CAPACIDAD OPERATIVA DEL PNN CUEVA DE
LOS GUÁCHAROS EN EL MARCO DE LA ESTRATEGIA DE
PREVENCIÓN, VIGILANCIA Y CONTROL D EL AP, EN EL MARCO
LA CONSERVACIÓN DE LA DIVERSIDAD BIOLÓGICA DE LAS
ÁREAS PROTEGIDAS DEL SINAP NACIONAL.</t>
  </si>
  <si>
    <t>AO02-3202008-9-018 COMPRA DE INSUMOS Y SUMINISTROS PARA FORTALECER LAS ACTIVIDADES PROPIAS DE MONITOREO E INVESTIGACIÓN DE LOS VALORES OBJETOS DE CONSERVACIÓN EN EL PNN CUEVA DE LOS GUÁCHAROS, EN EL MARCO LA CONSERVACIÓN DE LA DIVERSIDAD BIOLÓGICA DE LAS ÁREAS PROTEGIDAS DEL SINAP NACIONAL.</t>
  </si>
  <si>
    <t>AO04-3202032-1-007 COMPRA DE HERRAMIENTAS, MATERIALES DE FERRETERÍA Y MATERIALES DE CONSTRUCCIÓN PARA LAS REPARACIONES Y MANTENIMIENTOS PREVENTIVOS Y CORRECTIVOS EN LAS CABAÑAS, BODEGAS Y ESTABLOS PERTENECIENTES AL PNN LAS ORQUÍDEAS</t>
  </si>
  <si>
    <t xml:space="preserve"> AO02-3202032-1-005 COMPRA DE ELEMENTOS DE DOTACIÓN PARA LA SEDE OPERATIVA Y ADMINISTRATIVA DEL PNN CUEVA DE LOS GUÁCHAROS QUE FACILITEN LA ADMINISTRACIÓN Y EL MANEJO DEL ÁREA PROTEGIDA, EN EL MARCO LA CONSERVACIÓN DE LA DIVERSIDAD BIOLÓGICA DE LAS ÁREAS PROTEGIDAS DEL SINAP NACIONAL. </t>
  </si>
  <si>
    <t>PNN ORQUIDEAS</t>
  </si>
  <si>
    <t>PNN COMPLEJO VOLCANICO DOñA JUANA-CASCABEL</t>
  </si>
  <si>
    <t>DIRECCION TERRITORIAL ANDES OCCIDENTALES</t>
  </si>
  <si>
    <t>SF ISLA DE LA COROTA</t>
  </si>
  <si>
    <t>SUB SEDE POPAYAN</t>
  </si>
  <si>
    <t>PNN LOS NEVADOS DEL HUILA</t>
  </si>
  <si>
    <t>SFF GALERA</t>
  </si>
  <si>
    <t>DEL PNN CUEVA DE GUACHAROS</t>
  </si>
  <si>
    <t>75106217</t>
  </si>
  <si>
    <t>1075275933</t>
  </si>
  <si>
    <t>123318359</t>
  </si>
  <si>
    <t>98215251</t>
  </si>
  <si>
    <t>1113649372</t>
  </si>
  <si>
    <t>43,752,527</t>
  </si>
  <si>
    <t>1088316926</t>
  </si>
  <si>
    <t>TERMIDADO</t>
  </si>
  <si>
    <t>https://community.secop.gov.co/Public/Tendering/OpportunityDetail/Index?noticeUID=CO1.NTC.7478147&amp;isFromPublicArea=True&amp;isModal=False</t>
  </si>
  <si>
    <t>https://community.secop.gov.co/Public/Tendering/OpportunityDetail/Index?noticeUID=CO1.NTC.7499665&amp;isFromPublicArea=True&amp;isModal=False</t>
  </si>
  <si>
    <t>https://community.secop.gov.co/Public/Tendering/OpportunityDetail/Index?noticeUID=CO1.NTC.7500233&amp;isFromPublicArea=True&amp;isModal=False</t>
  </si>
  <si>
    <t>https://community.secop.gov.co/Public/Tendering/OpportunityDetail/Index?noticeUID=CO1.NTC.7500599&amp;isFromPublicArea=True&amp;isModal=False</t>
  </si>
  <si>
    <t>https://community.secop.gov.co/Public/Tendering/OpportunityDetail/Index?noticeUID=CO1.NTC.7531906&amp;isFromPublicArea=True&amp;isModal=False</t>
  </si>
  <si>
    <t>https://community.secop.gov.co/Public/Tendering/OpportunityDetail/Index?noticeUID=CO1.NTC.7530432&amp;isFromPublicArea=True&amp;isModal=False</t>
  </si>
  <si>
    <t>https://community.secop.gov.co/Public/Tendering/OpportunityDetail/Index?noticeUID=CO1.NTC.7555212&amp;isFromPublicArea=True&amp;isModal=False</t>
  </si>
  <si>
    <t>https://community.secop.gov.co/Public/Tendering/OpportunityDetail/Index?noticeUID=CO1.NTC.7553192&amp;isFromPublicArea=True&amp;isModal=False</t>
  </si>
  <si>
    <t>https://community.secop.gov.co/Public/Tendering/OpportunityDetail/Index?noticeUID=CO1.NTC.7556664&amp;isFromPublicArea=True&amp;isModal=False</t>
  </si>
  <si>
    <t>https://community.secop.gov.co/Public/Tendering/OpportunityDetail/Index?noticeUID=CO1.NTC.7553750&amp;isFromPublicArea=True&amp;isModal=False</t>
  </si>
  <si>
    <t>https://community.secop.gov.co/Public/Tendering/OpportunityDetail/Index?noticeUID=CO1.NTC.7554315&amp;isFromPublicArea=True&amp;isModal=False</t>
  </si>
  <si>
    <t>https://community.secop.gov.co/Public/Tendering/OpportunityDetail/Index?noticeUID=CO1.NTC.7554377&amp;isFromPublicArea=True&amp;isModal=False</t>
  </si>
  <si>
    <t>https://community.secop.gov.co/Public/Tendering/OpportunityDetail/Index?noticeUID=CO1.NTC.7566926&amp;isFromPublicArea=True&amp;isModal=False</t>
  </si>
  <si>
    <t>https://community.secop.gov.co/Public/Tendering/OpportunityDetail/Index?noticeUID=CO1.NTC.7569361&amp;isFromPublicArea=True&amp;isModal=False</t>
  </si>
  <si>
    <t>https://community.secop.gov.co/Public/Tendering/OpportunityDetail/Index?noticeUID=CO1.NTC.7606726&amp;isFromPublicArea=True&amp;isModal=False</t>
  </si>
  <si>
    <t xml:space="preserve">https://community.secop.gov.co/Public/Tendering/OpportunityDetail/Index?noticeUID=CO1.NTC.7608667&amp;isFromPublicArea=True&amp;isModal=False
</t>
  </si>
  <si>
    <t>https://community.secop.gov.co/Public/Tendering/OpportunityDetail/Index?noticeUID=CO1.NTC.7612882&amp;isFromPublicArea=True&amp;isModal=False</t>
  </si>
  <si>
    <t>https://community.secop.gov.co/Public/Tendering/OpportunityDetail/Index?noticeUID=CO1.NTC.7625066&amp;isFromPublicArea=True&amp;isModal=False</t>
  </si>
  <si>
    <t>https://community.secop.gov.co/Public/Tendering/OpportunityDetail/Index?noticeUID=CO1.NTC.7626168&amp;isFromPublicArea=True&amp;isModal=False</t>
  </si>
  <si>
    <t>https://community.secop.gov.co/Public/Tendering/OpportunityDetail/Index?noticeUID=CO1.NTC.7681189&amp;isFromPublicArea=True&amp;isModal=False</t>
  </si>
  <si>
    <t>https://community.secop.gov.co/Public/Tendering/OpportunityDetail/Index?noticeUID=CO1.NTC.7625849&amp;isFromPublicArea=True&amp;isModal=False</t>
  </si>
  <si>
    <t>https://community.secop.gov.co/Public/Tendering/OpportunityDetail/Index?noticeUID=CO1.NTC.7634904&amp;isFromPublicArea=True&amp;isModal=False</t>
  </si>
  <si>
    <t>https://community.secop.gov.co/Public/Tendering/OpportunityDetail/Index?noticeUID=CO1.NTC.7627518&amp;isFromPublicArea=True&amp;isModal=False</t>
  </si>
  <si>
    <t>https://community.secop.gov.co/Public/Tendering/OpportunityDetail/Index?noticeUID=CO1.NTC.7636549&amp;isFromPublicArea=True&amp;isModal=False</t>
  </si>
  <si>
    <t>https://community.secop.gov.co/Public/Tendering/OpportunityDetail/Index?noticeUID=CO1.NTC.7638221&amp;isFromPublicArea=True&amp;isModal=False</t>
  </si>
  <si>
    <t>https://community.secop.gov.co/Public/Tendering/OpportunityDetail/Index?noticeUID=CO1.NTC.7647536&amp;isFromPublicArea=True&amp;isModal=False</t>
  </si>
  <si>
    <t>community.secop.gov.co/Public/Tendering/OpportunityDetail/Index?noticeUID=CO1.NTC.7652116&amp;isFromPublicArea=True&amp;isModal=False</t>
  </si>
  <si>
    <t>https://community.secop.gov.co/Public/Tendering/OpportunityDetail/Index?noticeUID=CO1.NTC.7658610&amp;isFromPublicArea=True&amp;isModal=False</t>
  </si>
  <si>
    <t>https://community.secop.gov.co/Public/Tendering/OpportunityDetail/Index?noticeUID=CO1.NTC.7658858&amp;isFromPublicArea=True&amp;isModal=False</t>
  </si>
  <si>
    <t>https://community.secop.gov.co/Public/Tendering/OpportunityDetail/Index?noticeUID=CO1.NTC.7658834&amp;isFromPublicArea=True&amp;isModal=False</t>
  </si>
  <si>
    <t>https://community.secop.gov.co/Public/Tendering/OpportunityDetail/Index?noticeUID=CO1.NTC.7659739&amp;isFromPublicArea=True&amp;isModal=False</t>
  </si>
  <si>
    <t>https://www.secop.gov.co/CO1ContractsManagement/Tendering/SalesContractEdit/View?docUniqueIdentifier=CO1.SLCNTR.14548345</t>
  </si>
  <si>
    <t>https://community.secop.gov.co/Public/Tendering/OpportunityDetail/Index?noticeUID=CO1.NTC.7661058&amp;isFromPublicArea=True&amp;isModal=False</t>
  </si>
  <si>
    <t>https://community.secop.gov.co/Public/Tendering/OpportunityDetail/Index?noticeUID=CO1.NTC.7674876&amp;isFromPublicArea=True&amp;isModal=False</t>
  </si>
  <si>
    <t>https://community.secop.gov.co/Public/Tendering/OpportunityDetail/Index?noticeUID=CO1.NTC.7677424&amp;isFromPublicArea=True&amp;isModal=False</t>
  </si>
  <si>
    <t>https://community.secop.gov.co/Public/Tendering/OpportunityDetail/Index?noticeUID=CO1.NTC.7681853&amp;isFromPublicArea=True&amp;isModal=False</t>
  </si>
  <si>
    <t>https://community.secop.gov.co/Public/Tendering/OpportunityDetail/Index?noticeUID=CO1.NTC.7682431&amp;isFromPublicArea=True&amp;isModal=False</t>
  </si>
  <si>
    <t>https://community.secop.gov.co/Public/Tendering/OpportunityDetail/Index?noticeUID=CO1.NTC.7691852&amp;isFromPublicArea=True&amp;isModal=False</t>
  </si>
  <si>
    <t>https://community.secop.gov.co/Public/Tendering/OpportunityDetail/Index?noticeUID=CO1.NTC.7682108&amp;isFromPublicArea=True&amp;isModal=False</t>
  </si>
  <si>
    <t>https://community.secop.gov.co/Public/Tendering/OpportunityDetail/Index?noticeUID=CO1.NTC.7681371&amp;isFromPublicArea=True&amp;isModal=False</t>
  </si>
  <si>
    <t xml:space="preserve">https://community.secop.gov.co/Public/Tendering/ContractNoticePhases/View?PPI=CO1.PPI.37646127&amp;isFromPublicArea=True&amp;isModal=False
</t>
  </si>
  <si>
    <t>https://community.secop.gov.co/Public/Tendering/OpportunityDetail/Index?noticeUID=CO1.NTC.7686341&amp;isFromPublicArea=True&amp;isModal=False</t>
  </si>
  <si>
    <t>https://community.secop.gov.co/Public/Tendering/ContractNoticePhases/View?PPI=CO1.PPI.37675709&amp;isFromPublicArea=True&amp;isModal=False</t>
  </si>
  <si>
    <t>https://community.secop.gov.co/Public/Tendering/OpportunityDetail/Index?noticeUID=CO1.NTC.7690003&amp;isFromPublicArea=True&amp;isModal=False</t>
  </si>
  <si>
    <t>https://community.secop.gov.co/Public/Tendering/ContractNoticePhases/View?PPI=CO1.PPI.37675901&amp;isFromPublicArea=True&amp;isModal=False</t>
  </si>
  <si>
    <t>https://community.secop.gov.co/Public/Tendering/ContractNoticePhases/View?PPI=CO1.PPI.37685108&amp;isFromPublicArea=True&amp;isModal=False</t>
  </si>
  <si>
    <t>https://community.secop.gov.co/Public/Tendering/OpportunityDetail/Index?noticeUID=CO1.NTC.7693210&amp;isFromPublicArea=True&amp;isModal=False</t>
  </si>
  <si>
    <t>https://community.secop.gov.co/Public/Tendering/OpportunityDetail/Index?noticeUID=CO1.NTC.7694811&amp;isFromPublicArea=True&amp;isModal=False</t>
  </si>
  <si>
    <t xml:space="preserve">https://community.secop.gov.co/Public/Tendering/ContractNoticePhases/View?PPI=CO1.PPI.37682511&amp;isFromPublicArea=True&amp;isModal=False
</t>
  </si>
  <si>
    <t>https://community.secop.gov.co/Public/Tendering/ContractNoticePhases/View?PPI=CO1.PPI.37694788&amp;isFromPublicArea=True&amp;isModal=False</t>
  </si>
  <si>
    <t>https://community.secop.gov.co/Public/Tendering/OpportunityDetail/Index?noticeUID=CO1.NTC.7691827&amp;isFromPublicArea=True&amp;isModal=False</t>
  </si>
  <si>
    <t>https://community.secop.gov.co/Public/Tendering/OpportunityDetail/Index?noticeUID=CO1.NTC.7692421&amp;isFromPublicArea=True&amp;isModal=False</t>
  </si>
  <si>
    <t>https://community.secop.gov.co/Public/Tendering/ContractNoticePhases/View?PPI=CO1.PPI.37695078&amp;isFromPublicArea=True&amp;isModal=False</t>
  </si>
  <si>
    <t>https://community.secop.gov.co/Public/Tendering/ContractNoticePhases/View?PPI=CO1.PPI.37675805&amp;isFromPublicArea=True&amp;isModal=False</t>
  </si>
  <si>
    <t>https://community.secop.gov.co/Public/Tendering/OpportunityDetail/Index?noticeUID=CO1.NTC.7695677&amp;isFromPublicArea=True&amp;isModal=False</t>
  </si>
  <si>
    <t>https://community.secop.gov.co/Public/Tendering/ContractNoticePhases/View?PPI=CO1.PPI.37699551&amp;isFromPublicArea=True&amp;isModal=False</t>
  </si>
  <si>
    <t>https://community.secop.gov.co/Public/Tendering/OpportunityDetail/Index?noticeUID=CO1.NTC.7703997&amp;isFromPublicArea=True&amp;isModal=False</t>
  </si>
  <si>
    <t>https://community.secop.gov.co/Public/Tendering/OpportunityDetail/Index?noticeUID=CO1.NTC.7704633&amp;isFromPublicArea=True&amp;isModal=False</t>
  </si>
  <si>
    <t>https://community.secop.gov.co/Public/Tendering/OpportunityDetail/Index?noticeUID=CO1.NTC.7703014&amp;isFromPublicArea=True&amp;isModal=False</t>
  </si>
  <si>
    <t>https://community.secop.gov.co/Public/Tendering/OpportunityDetail/Index?noticeUID=CO1.NTC.7704257&amp;isFromPublicArea=True&amp;isModal=False</t>
  </si>
  <si>
    <t>https://community.secop.gov.co/Public/Tendering/OpportunityDetail/Index?noticeUID=CO1.NTC.7707881&amp;isFromPublicArea=True&amp;isModal=False</t>
  </si>
  <si>
    <t>https://community.secop.gov.co/Public/Tendering/OpportunityDetail/Index?noticeUID=CO1.NTC.7707555&amp;isFromPublicArea=True&amp;isModal=False</t>
  </si>
  <si>
    <t>https://community.secop.gov.co/Public/Tendering/OpportunityDetail/Index?noticeUID=CO1.NTC.7708429&amp;isFromPublicArea=True&amp;isModal=False</t>
  </si>
  <si>
    <t>https://community.secop.gov.co/Public/Tendering/OpportunityDetail/Index?noticeUID=CO1.NTC.7708859&amp;isFromPublicArea=True&amp;isModal=False</t>
  </si>
  <si>
    <t xml:space="preserve">https://community.secop.gov.co/Public/Tendering/ContractNoticePhases/View?PPI=CO1.PPI.37732347&amp;isFromPublicArea=True&amp;isModal=False
</t>
  </si>
  <si>
    <t>https://community.secop.gov.co/Public/Tendering/OpportunityDetail/Index?noticeUID=CO1.NTC.7714599&amp;isFromPublicArea=True&amp;isModal=False</t>
  </si>
  <si>
    <t>https://community.secop.gov.co/Public/Tendering/ContractNoticePhases/View?PPI=CO1.PPI.37756739&amp;isFromPublicArea=True&amp;isModal=False</t>
  </si>
  <si>
    <t>https://community.secop.gov.co/Public/Tendering/ContractNoticePhases/View?PPI=CO1.PPI.37760444&amp;isFromPublicArea=True&amp;isModal=False</t>
  </si>
  <si>
    <t>https://community.secop.gov.co/Public/Tendering/OpportunityDetail/Index?noticeUID=CO1.NTC.7723886&amp;isFromPublicArea=True&amp;isModal=False</t>
  </si>
  <si>
    <t>https://community.secop.gov.co/Public/Tendering/ContractNoticePhases/View?PPI=CO1.PPI.37816303&amp;isFromPublicArea=True&amp;isModal=False</t>
  </si>
  <si>
    <t>https://community.secop.gov.co/Public/Tendering/OpportunityDetail/Index?noticeUID=CO1.NTC.7733510&amp;isFromPublicArea=True&amp;isModal=False</t>
  </si>
  <si>
    <t>https://community.secop.gov.co/Public/Tendering/OpportunityDetail/Index?noticeUID=CO1.NTC.7735592&amp;isFromPublicArea=True&amp;isModal=False</t>
  </si>
  <si>
    <t>https://community.secop.gov.co/Public/Tendering/OpportunityDetail/Index?noticeUID=CO1.NTC.7743475&amp;isFromPublicArea=True&amp;isModal=False</t>
  </si>
  <si>
    <t>https://community.secop.gov.co/Public/Tendering/ContractNoticePhases/View?PPI=CO1.PPI.37858936&amp;isFromPublicArea=True&amp;isModal=False</t>
  </si>
  <si>
    <t>https://community.secop.gov.co/Public/Tendering/ContractNoticePhases/View?PPI=CO1.PPI.37859282&amp;isFromPublicArea=True&amp;isModal=False</t>
  </si>
  <si>
    <t>https://community.secop.gov.co/Public/Tendering/OpportunityDetail/Index?noticeUID=CO1.NTC.7747203&amp;isFromPublicArea=True&amp;isModal=False</t>
  </si>
  <si>
    <t>https://community.secop.gov.co/Public/Tendering/OpportunityDetail/Index?noticeUID=CO1.NTC.7746290&amp;isFromPublicArea=True&amp;isModal=False</t>
  </si>
  <si>
    <t>https://community.secop.gov.co/Public/Tendering/OpportunityDetail/Index?noticeUID=CO1.NTC.7756374&amp;isFromPublicArea=True&amp;isModal=False</t>
  </si>
  <si>
    <t>https://community.secop.gov.co/Public/Tendering/OpportunityDetail/Index?noticeUID=CO1.NTC.7757510&amp;isFromPublicArea=True&amp;isModal=False</t>
  </si>
  <si>
    <t>https://community.secop.gov.co/Public/Tendering/OpportunityDetail/Index?noticeUID=CO1.NTC.7765073&amp;isFromPublicArea=True&amp;isModal=False</t>
  </si>
  <si>
    <t>https://community.secop.gov.co/Public/Tendering/OpportunityDetail/Index?noticeUID=CO1.NTC.7765314&amp;isFromPublicArea=True&amp;isModal=False</t>
  </si>
  <si>
    <t>https://community.secop.gov.co/Public/Tendering/OpportunityDetail/Index?noticeUID=CO1.NTC.7765472&amp;isFromPublicArea=True&amp;isModal=False</t>
  </si>
  <si>
    <t>https://community.secop.gov.co/Public/Tendering/OpportunityDetail/Index?noticeUID=CO1.NTC.7766540&amp;isFromPublicArea=True&amp;isModal=False</t>
  </si>
  <si>
    <t>https://community.secop.gov.co/Public/Tendering/OpportunityDetail/Index?noticeUID=CO1.NTC.7766918&amp;isFromPublicArea=True&amp;isModal=False</t>
  </si>
  <si>
    <t>https://community.secop.gov.co/Public/Tendering/OpportunityDetail/Index?noticeUID=CO1.NTC.7767095&amp;isFromPublicArea=True&amp;isModal=False</t>
  </si>
  <si>
    <t>https://community.secop.gov.co/Public/Tendering/OpportunityDetail/Index?noticeUID=CO1.NTC.7765189&amp;isFromPublicArea=True&amp;isModal=False</t>
  </si>
  <si>
    <t>https://community.secop.gov.co/Public/Tendering/OpportunityDetail/Index?noticeUID=CO1.NTC.7765613&amp;isFromPublicArea=True&amp;isModal=False</t>
  </si>
  <si>
    <t>https://community.secop.gov.co/Public/Tendering/OpportunityDetail/Index?noticeUID=CO1.NTC.7765548&amp;isFromPublicArea=True&amp;isModal=False</t>
  </si>
  <si>
    <t>https://community.secop.gov.co/Public/Tendering/OpportunityDetail/Index?noticeUID=CO1.NTC.7792545&amp;isFromPublicArea=True&amp;isModal=False</t>
  </si>
  <si>
    <t>https://community.secop.gov.co/Public/Tendering/OpportunityDetail/Index?noticeUID=CO1.NTC.7847978&amp;isFromPublicArea=True&amp;isModal=False</t>
  </si>
  <si>
    <t>https://community.secop.gov.co/Public/Tendering/OpportunityDetail/Index?noticeUID=CO1.NTC.7848672&amp;isFromPublicArea=True&amp;isModal=False</t>
  </si>
  <si>
    <t>https://community.secop.gov.co/Public/Tendering/OpportunityDetail/Index?noticeUID=CO1.NTC.7847281&amp;isFromPublicArea=True&amp;isModal=False</t>
  </si>
  <si>
    <t>https://community.secop.gov.co/Public/Tendering/OpportunityDetail/Index?noticeUID=CO1.NTC.7850730&amp;isFromPublicArea=True&amp;isModal=False</t>
  </si>
  <si>
    <t>https://community.secop.gov.co/Public/Tendering/OpportunityDetail/Index?noticeUID=CO1.NTC.7875057&amp;isFromPublicArea=True&amp;isModal=False</t>
  </si>
  <si>
    <t>https://community.secop.gov.co/Public/Tendering/OpportunityDetail/Index?noticeUID=CO1.NTC.7891377&amp;isFromPublicArea=True&amp;isModal=False</t>
  </si>
  <si>
    <t>https://community.secop.gov.co/Public/Tendering/OpportunityDetail/Index?noticeUID=CO1.NTC.7912833&amp;isFromPublicArea=True&amp;isModal=False</t>
  </si>
  <si>
    <t>https://community.secop.gov.co/Public/Tendering/OpportunityDetail/Index?noticeUID=CO1.NTC.7922242&amp;isFromPublicArea=True&amp;isModal=False</t>
  </si>
  <si>
    <t>https://community.secop.gov.co/Public/Tendering/OpportunityDetail/Index?noticeUID=CO1.NTC.7930701&amp;isFromPublicArea=True&amp;isModal=False</t>
  </si>
  <si>
    <t>https://community.secop.gov.co/Public/Tendering/OpportunityDetail/Index?noticeUID=CO1.NTC.7931520&amp;isFromPublicArea=True&amp;isModal=False</t>
  </si>
  <si>
    <t>https://community.secop.gov.co/Public/Tendering/OpportunityDetail/Index?noticeUID=CO1.NTC.7931807&amp;isFromPublicArea=True&amp;isModal=False</t>
  </si>
  <si>
    <t>https://community.secop.gov.co/Public/Tendering/OpportunityDetail/Index?noticeUID=CO1.NTC.7942585&amp;isFromPublicArea=True&amp;isModal=False</t>
  </si>
  <si>
    <t>https://community.secop.gov.co/Public/Tendering/OpportunityDetail/Index?noticeUID=CO1.NTC.7972407&amp;isFromPublicArea=True&amp;isModal=False</t>
  </si>
  <si>
    <t>https://community.secop.gov.co/Public/Tendering/OpportunityDetail/Index?noticeUID=CO1.NTC.7935995&amp;isFromPublicArea=True&amp;isModal=False</t>
  </si>
  <si>
    <t>https://community.secop.gov.co/Public/Tendering/OpportunityDetail/Index?noticeUID=CO1.NTC.7977014&amp;isFromPublicArea=True&amp;isModal=False</t>
  </si>
  <si>
    <t>https://community.secop.gov.co/Public/Tendering/OpportunityDetail/Index?noticeUID=CO1.NTC.7557162&amp;isFromPublicArea=True&amp;isModal=False</t>
  </si>
  <si>
    <t>https://community.secop.gov.co/Public/Tendering/OpportunityDetail/Index?noticeUID=CO1.NTC.7821443&amp;isFromPublicArea=True&amp;isModal=False</t>
  </si>
  <si>
    <t xml:space="preserve">https://community.secop.gov.co/Public/Tendering/OpportunityDetail/Index?noticeUID=CO1.NTC.7454403&amp;isFromPublicArea=True&amp;isModal=False
</t>
  </si>
  <si>
    <t>https://community.secop.gov.co/Public/Tendering/ContractNoticePhases/View?PPI=CO1.PPI.36961260&amp;isFromPublicArea=True&amp;isModal=False</t>
  </si>
  <si>
    <t>https://community.secop.gov.co/Public/Tendering/ContractNoticePhases/View?PPI=CO1.PPI.36977851&amp;isFromPublicArea=True&amp;isModal=False</t>
  </si>
  <si>
    <t>https://community.secop.gov.co/Public/Tendering/OpportunityDetail/Index?noticeUID=CO1.NTC.7476688&amp;isFromPublicArea=True&amp;isModal=False</t>
  </si>
  <si>
    <t>https://community.secop.gov.co/Public/Tendering/ContractNoticePhases/View?PPI=CO1.PPI.36961715&amp;isFromPublicArea=True&amp;isModal=False</t>
  </si>
  <si>
    <t>https://community.secop.gov.co/Public/Tendering/OpportunityDetail/Index?noticeUID=CO1.NTC.7458058&amp;isFromPublicArea=True&amp;isModal=False</t>
  </si>
  <si>
    <t>https://community.secop.gov.co/Public/Tendering/ContractNoticePhases/View?PPI=CO1.PPI.36973401&amp;isFromPublicArea=True&amp;isModal=False</t>
  </si>
  <si>
    <t>https://community.secop.gov.co/Public/Tendering/OpportunityDetail/Index?noticeUID=CO1.NTC.7461535&amp;isFromPublicArea=True&amp;isModal=False</t>
  </si>
  <si>
    <t>https://community.secop.gov.co/Public/Tendering/OpportunityDetail/Index?noticeUID=CO1.NTC.7461373&amp;isFromPublicArea=True&amp;isModal=False</t>
  </si>
  <si>
    <t>https://community.secop.gov.co/Public/Tendering/OpportunityDetail/Index?noticeUID=CO1.NTC.7461278&amp;isFromPublicArea=True&amp;isModal=False</t>
  </si>
  <si>
    <t>https://community.secop.gov.co/Public/Tendering/OpportunityDetail/Index?noticeUID=CO1.NTC.7458790&amp;isFromPublicArea=True&amp;isModal=False</t>
  </si>
  <si>
    <t xml:space="preserve">https://community.secop.gov.co/Public/Tendering/OpportunityDetail/Index?noticeUID=CO1.NTC.7469429&amp;isFromPublicArea=True&amp;isModal=False </t>
  </si>
  <si>
    <t>https://community.secop.gov.co/Public/Tendering/OpportunityDetail/Index?noticeUID=CO1.NTC.7470408&amp;isFromPublicArea=True&amp;isModal=False</t>
  </si>
  <si>
    <t>https://community.secop.gov.co/Public/Tendering/ContractNoticePhases/View?PPI=CO1.PPI.37022922&amp;isFromPublicArea=True&amp;isModal=False</t>
  </si>
  <si>
    <t>https://community.secop.gov.co/Public/Tendering/ContractNoticePhases/View?PPI=CO1.PPI.37054733&amp;isFromPublicArea=True&amp;isModal=False</t>
  </si>
  <si>
    <t>https://community.secop.gov.co/Public/Tendering/OpportunityDetail/Index?noticeUID=CO1.NTC.7480440&amp;isFromPublicArea=True&amp;isModal=False</t>
  </si>
  <si>
    <t>https://community.secop.gov.co/Public/Tendering/ContractNoticePhases/View?PPI=CO1.PPI.37054752&amp;isFromPublicArea=True&amp;isModal=False</t>
  </si>
  <si>
    <t>https://community.secop.gov.co/Public/Tendering/OpportunityDetail/Index?noticeUID=CO1.NTC.7491537&amp;isFromPublicArea=True&amp;isModal=False</t>
  </si>
  <si>
    <t>https://community.secop.gov.co/Public/Tendering/OpportunityDetail/Index?noticeUID=CO1.NTC.7497919&amp;isFromPublicArea=True&amp;isModal=False</t>
  </si>
  <si>
    <t>https://community.secop.gov.co/Public/Tendering/OpportunityDetail/Index?noticeUID=CO1.NTC.7504860&amp;isFromPublicArea=True&amp;isModal=False</t>
  </si>
  <si>
    <t>https://community.secop.gov.co/Public/Tendering/OpportunityDetail/Index?noticeUID=CO1.NTC.7505387&amp;isFromPublicArea=True&amp;isModal=False</t>
  </si>
  <si>
    <t>https://community.secop.gov.co/Public/Tendering/OpportunityDetail/Index?noticeUID=CO1.NTC.7506099&amp;isFromPublicArea=True&amp;isModal=False</t>
  </si>
  <si>
    <t>https://community.secop.gov.co/Public/Tendering/OpportunityDetail/Index?noticeUID=CO1.NTC.7503937&amp;isFromPublicArea=True&amp;isModal=False</t>
  </si>
  <si>
    <t>https://community.secop.gov.co/Public/Tendering/OpportunityDetail/Index?noticeUID=CO1.NTC.7505828&amp;isFromPublicArea=True&amp;isModal=False</t>
  </si>
  <si>
    <t>https://community.secop.gov.co/Public/Tendering/OpportunityDetail/Index?noticeUID=CO1.NTC.7506601&amp;isFromPublicArea=True&amp;isModal=False</t>
  </si>
  <si>
    <t>https://community.secop.gov.co/Public/Tendering/OpportunityDetail/Index?noticeUID=CO1.NTC.7553992&amp;isFromPublicArea=True&amp;isModal=False</t>
  </si>
  <si>
    <t>https://community.secop.gov.co/Public/Tendering/OpportunityDetail/Index?noticeUID=CO1.NTC.7554554&amp;isFromPublicArea=True&amp;isModal=False</t>
  </si>
  <si>
    <t>https://community.secop.gov.co/Public/Tendering/OpportunityDetail/Index?noticeUID=CO1.NTC.7544930&amp;isFromPublicArea=True&amp;isModal=False</t>
  </si>
  <si>
    <t>https://community.secop.gov.co/Public/Tendering/OpportunityDetail/Index?noticeUID=CO1.NTC.7563331&amp;isFromPublicArea=True&amp;isModal=False</t>
  </si>
  <si>
    <t>https://community.secop.gov.co/Public/Tendering/OpportunityDetail/Index?noticeUID=CO1.NTC.7564425&amp;isFromPublicArea=True&amp;isModal=False</t>
  </si>
  <si>
    <t>https://community.secop.gov.co/Public/Tendering/OpportunityDetail/Index?noticeUID=CO1.NTC.7604729&amp;isFromPublicArea=True&amp;isModal=False</t>
  </si>
  <si>
    <t>https://community.secop.gov.co/Public/Tendering/OpportunityDetail/Index?noticeUID=CO1.NTC.7609850&amp;isFromPublicArea=True&amp;isModal=False</t>
  </si>
  <si>
    <t>https://community.secop.gov.co/Public/Tendering/OpportunityDetail/Index?noticeUID=CO1.NTC.7606198&amp;isFromPublicArea=True&amp;isModal=False</t>
  </si>
  <si>
    <t>https://community.secop.gov.co/Public/Tendering/OpportunityDetail/Index?noticeUID=CO1.NTC.7614906&amp;isFromPublicArea=True&amp;isModal=False</t>
  </si>
  <si>
    <t>https://community.secop.gov.co/Public/Tendering/OpportunityDetail/Index?noticeUID=CO1.NTC.7615340&amp;isFromPublicArea=True&amp;isModal=False</t>
  </si>
  <si>
    <t>https://community.secop.gov.co/Public/Tendering/OpportunityDetail/Index?noticeUID=CO1.NTC.7615050&amp;isFromPublicArea=True&amp;isModal=False</t>
  </si>
  <si>
    <t>https://community.secop.gov.co/Public/Tendering/OpportunityDetail/Index?noticeUID=CO1.NTC.7623453&amp;isFromPublicArea=True&amp;isModal=False</t>
  </si>
  <si>
    <t>https://community.secop.gov.co/Public/Tendering/OpportunityDetail/Index?noticeUID=CO1.NTC.7625846&amp;isFromPublicArea=True&amp;isModal=False</t>
  </si>
  <si>
    <t>https://community.secop.gov.co/Public/Tendering/OpportunityDetail/Index?noticeUID=CO1.NTC.7628631&amp;isFromPublicArea=True&amp;isModal=False</t>
  </si>
  <si>
    <t>https://community.secop.gov.co/Public/Tendering/OpportunityDetail/Index?noticeUID=CO1.NTC.7647782&amp;isFromPublicArea=True&amp;isModal=False</t>
  </si>
  <si>
    <t>https://community.secop.gov.co/Public/Tendering/OpportunityDetail/Index?noticeUID=CO1.NTC.7648179&amp;isFromPublicArea=True&amp;isModal=False</t>
  </si>
  <si>
    <t>https://community.secop.gov.co/Public/Tendering/OpportunityDetail/Index?noticeUID=CO1.NTC.7650246&amp;isFromPublicArea=True&amp;isModal=False</t>
  </si>
  <si>
    <t>https://community.secop.gov.co/Public/Tendering/ContractNoticePhases/View?PPI=CO1.PPI.37556919&amp;isFromPublicArea=True&amp;isModal=False</t>
  </si>
  <si>
    <t>https://community.secop.gov.co/Public/Tendering/OpportunityDetail/Index?noticeUID=CO1.NTC.7662481&amp;isFromPublicArea=True&amp;isModal=False</t>
  </si>
  <si>
    <t>https://community.secop.gov.co/Public/Tendering/OpportunityDetail/Index?noticeUID=CO1.NTC.7659396&amp;isFromPublicArea=True&amp;isModal=False</t>
  </si>
  <si>
    <t>https://community.secop.gov.co/Public/Tendering/OpportunityDetail/Index?noticeUID=CO1.NTC.7659214&amp;isFromPublicArea=True&amp;isModal=False</t>
  </si>
  <si>
    <t>https://community.secop.gov.co/Public/Tendering/OpportunityDetail/Index?noticeUID=CO1.NTC.7659285&amp;isFromPublicArea=True&amp;isModal=False</t>
  </si>
  <si>
    <t>https://community.secop.gov.co/Public/Tendering/OpportunityDetail/Index?noticeUID=CO1.NTC.7661437&amp;isFromPublicArea=True&amp;isModal=False</t>
  </si>
  <si>
    <t>https://community.secop.gov.co/Public/Tendering/OpportunityDetail/Index?noticeUID=CO1.NTC.7674728&amp;isFromPublicArea=True&amp;isModal=False</t>
  </si>
  <si>
    <t>https://community.secop.gov.co/Public/Tendering/OpportunityDetail/Index?noticeUID=CO1.NTC.7671089&amp;isFromPublicArea=True&amp;isModal=False</t>
  </si>
  <si>
    <t>https://community.secop.gov.co/Public/Tendering/OpportunityDetail/Index?noticeUID=CO1.NTC.7676437&amp;isFromPublicArea=True&amp;isModal=False</t>
  </si>
  <si>
    <t>https://community.secop.gov.co/Public/Tendering/OpportunityDetail/Index?noticeUID=CO1.NTC.7683500&amp;isFromPublicArea=True&amp;isModal=False</t>
  </si>
  <si>
    <t>https://community.secop.gov.co/Public/Tendering/OpportunityDetail/Index?noticeUID=CO1.NTC.7681891&amp;isFromPublicArea=True&amp;isModal=False</t>
  </si>
  <si>
    <t>https://community.secop.gov.co/Public/Tendering/OpportunityDetail/Index?noticeUID=CO1.NTC.7682705&amp;isFromPublicArea=True&amp;isModal=False</t>
  </si>
  <si>
    <t>https://community.secop.gov.co/Public/Tendering/OpportunityDetail/Index?noticeUID=CO1.NTC.7690005&amp;isFromPublicArea=True&amp;isModal=False</t>
  </si>
  <si>
    <t>https://community.secop.gov.co/Public/Tendering/OpportunityDetail/Index?noticeUID=CO1.NTC.7691833&amp;isFromPublicArea=True&amp;isModal=False</t>
  </si>
  <si>
    <t>https://community.secop.gov.co/Public/Tendering/OpportunityDetail/Index?noticeUID=CO1.NTC.7692253&amp;isFromPublicArea=True&amp;isModal=False</t>
  </si>
  <si>
    <t>https://community.secop.gov.co/Public/Tendering/OpportunityDetail/Index?noticeUID=CO1.NTC.7694868&amp;isFromPublicArea=True&amp;isModal=False</t>
  </si>
  <si>
    <t>https://community.secop.gov.co/Public/Tendering/OpportunityDetail/Index?noticeUID=CO1.NTC.7707383&amp;isFromPublicArea=True&amp;isModal=False</t>
  </si>
  <si>
    <t>https://community.secop.gov.co/Public/Tendering/OpportunityDetail/Index?noticeUID=CO1.NTC.7692838&amp;isFromPublicArea=True&amp;isModal=False</t>
  </si>
  <si>
    <t>https://community.secop.gov.co/Public/Tendering/OpportunityDetail/Index?noticeUID=CO1.NTC.7692872&amp;isFromPublicArea=True&amp;isModal=False</t>
  </si>
  <si>
    <t>https://community.secop.gov.co/Public/Tendering/OpportunityDetail/Index?noticeUID=CO1.NTC.7696078&amp;isFromPublicArea=True&amp;isModal=False</t>
  </si>
  <si>
    <t>https://community.secop.gov.co/Public/Tendering/OpportunityDetail/Index?noticeUID=CO1.NTC.7705207&amp;isFromPublicArea=True&amp;isModal=False</t>
  </si>
  <si>
    <t>https://community.secop.gov.co/Public/Tendering/OpportunityDetail/Index?noticeUID=CO1.NTC.7704991&amp;isFromPublicArea=True&amp;isModal=False</t>
  </si>
  <si>
    <t>https://community.secop.gov.co/Public/Tendering/OpportunityDetail/Index?noticeUID=CO1.NTC.7702464&amp;isFromPublicArea=True&amp;isModal=False</t>
  </si>
  <si>
    <t>https://community.secop.gov.co/Public/Tendering/OpportunityDetail/Index?noticeUID=CO1.NTC.7704624&amp;isFromPublicArea=True&amp;isModal=False</t>
  </si>
  <si>
    <t>https://community.secop.gov.co/Public/Tendering/OpportunityDetail/Index?noticeUID=CO1.NTC.7708704&amp;isFromPublicArea=True&amp;isModal=False</t>
  </si>
  <si>
    <t>https://community.secop.gov.co/Public/Tendering/OpportunityDetail/Index?noticeUID=CO1.NTC.7709169&amp;isFromPublicArea=True&amp;isModal=False</t>
  </si>
  <si>
    <t>https://community.secop.gov.co/Public/Tendering/OpportunityDetail/Index?noticeUID=CO1.NTC.7706585&amp;isFromPublicArea=True&amp;isModal=False</t>
  </si>
  <si>
    <t>https://community.secop.gov.co/Public/Tendering/OpportunityDetail/Index?noticeUID=CO1.NTC.7714874&amp;isFromPublicArea=True&amp;isModal=False</t>
  </si>
  <si>
    <t>https://community.secop.gov.co/Public/Tendering/OpportunityDetail/Index?noticeUID=CO1.NTC.7715274&amp;isFromPublicArea=True&amp;isModal=False</t>
  </si>
  <si>
    <t>https://community.secop.gov.co/Public/Tendering/OpportunityDetail/Index?noticeUID=CO1.NTC.7715802&amp;isFromPublicArea=True&amp;isModal=False</t>
  </si>
  <si>
    <t>https://community.secop.gov.co/Public/Tendering/OpportunityDetail/Index?noticeUID=CO1.NTC.7715119&amp;isFromPublicArea=True&amp;isModal=False</t>
  </si>
  <si>
    <t>https://community.secop.gov.co/Public/Tendering/OpportunityDetail/Index?noticeUID=CO1.NTC.7713789&amp;isFromPublicArea=True&amp;isModal=False</t>
  </si>
  <si>
    <t>https://community.secop.gov.co/Public/Tendering/OpportunityDetail/Index?noticeUID=CO1.NTC.7715192&amp;isFromPublicArea=True&amp;isModal=False</t>
  </si>
  <si>
    <t>https://community.secop.gov.co/Public/Tendering/OpportunityDetail/Index?noticeUID=CO1.NTC.7716128&amp;isFromPublicArea=True&amp;isModal=False</t>
  </si>
  <si>
    <t>https://community.secop.gov.co/Public/Tendering/OpportunityDetail/Index?noticeUID=CO1.NTC.7718428&amp;isFromPublicArea=True&amp;isModal=False</t>
  </si>
  <si>
    <t>https://community.secop.gov.co/Public/Tendering/OpportunityDetail/Index?noticeUID=CO1.NTC.7716920&amp;isFromPublicArea=True&amp;isModal=False</t>
  </si>
  <si>
    <t>https://community.secop.gov.co/Public/Tendering/OpportunityDetail/Index?noticeUID=CO1.NTC.7716890&amp;isFromPublicArea=True&amp;isModal=False</t>
  </si>
  <si>
    <t>https://community.secop.gov.co/Public/Tendering/OpportunityDetail/Index?noticeUID=CO1.NTC.7717813&amp;isFromPublicArea=True&amp;isModal=False</t>
  </si>
  <si>
    <t>https://community.secop.gov.co/Public/Tendering/OpportunityDetail/Index?noticeUID=CO1.NTC.7722017&amp;isFromPublicArea=True&amp;isModal=False</t>
  </si>
  <si>
    <t>https://community.secop.gov.co/Public/Tendering/OpportunityDetail/Index?noticeUID=CO1.NTC.7723662&amp;isFromPublicArea=True&amp;isModal=False</t>
  </si>
  <si>
    <t>https://community.secop.gov.co/Public/Tendering/OpportunityDetail/Index?noticeUID=CO1.NTC.7723872&amp;isFromPublicArea=True&amp;isModal=False</t>
  </si>
  <si>
    <t>https://community.secop.gov.co/Public/Tendering/OpportunityDetail/Index?noticeUID=CO1.NTC.7723488&amp;isFromPublicArea=True&amp;isModal=False</t>
  </si>
  <si>
    <t>https://community.secop.gov.co/Public/Tendering/OpportunityDetail/Index?noticeUID=CO1.NTC.7724670&amp;isFromPublicArea=True&amp;isModal=False</t>
  </si>
  <si>
    <t>https://community.secop.gov.co/Public/Tendering/OpportunityDetail/Index?noticeUID=CO1.NTC.7726694&amp;isFromPublicArea=True&amp;isModal=False</t>
  </si>
  <si>
    <t>https://community.secop.gov.co/Public/Tendering/OpportunityDetail/Index?noticeUID=CO1.NTC.7727055&amp;isFromPublicArea=True&amp;isModal=False</t>
  </si>
  <si>
    <t>https://community.secop.gov.co/Public/Tendering/OpportunityDetail/Index?noticeUID=CO1.NTC.7731211&amp;isFromPublicArea=True&amp;isModal=False</t>
  </si>
  <si>
    <t>https://community.secop.gov.co/Public/Tendering/OpportunityDetail/Index?noticeUID=CO1.NTC.7732359&amp;isFromPublicArea=True&amp;isModal=False</t>
  </si>
  <si>
    <t>https://community.secop.gov.co/Public/Tendering/OpportunityDetail/Index?noticeUID=CO1.NTC.7732687&amp;isFromPublicArea=True&amp;isModal=False</t>
  </si>
  <si>
    <t>https://community.secop.gov.co/Public/Tendering/OpportunityDetail/Index?noticeUID=CO1.NTC.7732379&amp;isFromPublicArea=True&amp;isModal=False</t>
  </si>
  <si>
    <t>https://community.secop.gov.co/Public/Tendering/OpportunityDetail/Index?noticeUID=CO1.NTC.7734997&amp;isFromPublicArea=True&amp;isModal=False</t>
  </si>
  <si>
    <t>https://community.secop.gov.co/Public/Tendering/OpportunityDetail/Index?noticeUID=CO1.NTC.7734932&amp;isFromPublicArea=True&amp;isModal=False</t>
  </si>
  <si>
    <t>https://community.secop.gov.co/Public/Tendering/OpportunityDetail/Index?noticeUID=CO1.NTC.7742869&amp;isFromPublicArea=True&amp;isModal=False</t>
  </si>
  <si>
    <t>https://community.secop.gov.co/Public/Tendering/OpportunityDetail/Index?noticeUID=CO1.NTC.7743799&amp;isFromPublicArea=True&amp;isModal=False</t>
  </si>
  <si>
    <t>https://community.secop.gov.co/Public/Tendering/OpportunityDetail/Index?noticeUID=CO1.NTC.7746438&amp;isFromPublicArea=True&amp;isModal=False</t>
  </si>
  <si>
    <t>https://community.secop.gov.co/Public/Tendering/OpportunityDetail/Index?noticeUID=CO1.NTC.7743193&amp;isFromPublicArea=True&amp;isModal=False</t>
  </si>
  <si>
    <t>https://community.secop.gov.co/Public/Tendering/OpportunityDetail/Index?noticeUID=CO1.NTC.7743644&amp;isFromPublicArea=True&amp;isModal=False</t>
  </si>
  <si>
    <t>https://community.secop.gov.co/Public/Tendering/OpportunityDetail/Index?noticeUID=CO1.NTC.7744669&amp;isFromPublicArea=True&amp;isModal=False</t>
  </si>
  <si>
    <t>https://community.secop.gov.co/Public/Tendering/OpportunityDetail/Index?noticeUID=CO1.NTC.7746691&amp;isFromPublicArea=True&amp;isModal=False</t>
  </si>
  <si>
    <t>https://community.secop.gov.co/Public/Tendering/OpportunityDetail/Index?noticeUID=CO1.NTC.7744339&amp;isFromPublicArea=True&amp;isModal=False</t>
  </si>
  <si>
    <t>https://community.secop.gov.co/Public/Tendering/OpportunityDetail/Index?noticeUID=CO1.NTC.7744854&amp;isFromPublicArea=True&amp;isModal=False</t>
  </si>
  <si>
    <t>https://community.secop.gov.co/Public/Tendering/OpportunityDetail/Index?noticeUID=CO1.NTC.7765142&amp;isFromPublicArea=True&amp;isModal=False</t>
  </si>
  <si>
    <t>https://community.secop.gov.co/Public/Tendering/OpportunityDetail/Index?noticeUID=CO1.NTC.7776391&amp;isFromPublicArea=True&amp;isModal=False</t>
  </si>
  <si>
    <t>https://community.secop.gov.co/Public/Tendering/OpportunityDetail/Index?noticeUID=CO1.NTC.7783131&amp;isFromPublicArea=True&amp;isModal=False</t>
  </si>
  <si>
    <t>https://community.secop.gov.co/Public/Tendering/OpportunityDetail/Index?noticeUID=CO1.NTC.7792865&amp;isFromPublicArea=True&amp;isModal=False</t>
  </si>
  <si>
    <t>https://community.secop.gov.co/Public/Tendering/OpportunityDetail/Index?noticeUID=CO1.NTC.7814817&amp;isFromPublicArea=True&amp;isModal=False</t>
  </si>
  <si>
    <t>https://community.secop.gov.co/Public/Tendering/OpportunityDetail/Index?noticeUID=CO1.NTC.7822070&amp;isFromPublicArea=True&amp;isModal=False</t>
  </si>
  <si>
    <t>https://community.secop.gov.co/Public/Tendering/OpportunityDetail/Index?noticeUID=CO1.NTC.7828115&amp;isFromPublicArea=True&amp;isModal=False</t>
  </si>
  <si>
    <t>https://community.secop.gov.co/Public/Tendering/OpportunityDetail/Index?noticeUID=CO1.NTC.7839257&amp;isFromPublicArea=True&amp;isModal=False</t>
  </si>
  <si>
    <t>https://community.secop.gov.co/Public/Tendering/OpportunityDetail/Index?noticeUID=CO1.NTC.7848648&amp;isFromPublicArea=True&amp;isModal=False</t>
  </si>
  <si>
    <t>https://community.secop.gov.co/Public/Tendering/OpportunityDetail/Index?noticeUID=CO1.NTC.7848694&amp;isFromPublicArea=True&amp;isModal=False</t>
  </si>
  <si>
    <t>https://community.secop.gov.co/Public/Tendering/ContractNoticePhases/View?PPI=CO1.PPI.38409470&amp;isFromPublicArea=True&amp;isModal=False</t>
  </si>
  <si>
    <t>https://community.secop.gov.co/Public/Tendering/ContractNoticePhases/View?PPI=CO1.PPI.38408935&amp;isFromPublicArea=True&amp;isModal=False</t>
  </si>
  <si>
    <t>https://community.secop.gov.co/Public/Tendering/OpportunityDetail/Index?noticeUID=CO1.NTC.7903818&amp;isFromPublicArea=True&amp;isModal=False</t>
  </si>
  <si>
    <t>https://community.secop.gov.co/Public/Tendering/OpportunityDetail/Index?noticeUID=CO1.NTC.7912070&amp;isFromPublicArea=True&amp;isModal=False</t>
  </si>
  <si>
    <t>https://community.secop.gov.co/Public/Tendering/OpportunityDetail/Index?noticeUID=CO1.NTC.8023459&amp;isFromPublicArea=True&amp;isModal=False</t>
  </si>
  <si>
    <t>https://community.secop.gov.co/Public/Tendering/OpportunityDetail/Index?noticeUID=CO1.NTC.7952553&amp;isFromPublicArea=True&amp;isModal=False</t>
  </si>
  <si>
    <t>https://community.secop.gov.co/Public/Tendering/OpportunityDetail/Index?noticeUID=CO1.NTC.7964554&amp;isFromPublicArea=True&amp;isModal=False</t>
  </si>
  <si>
    <t>https://community.secop.gov.co/Public/Tendering/OpportunityDetail/Index?noticeUID=CO1.NTC.7994118&amp;isFromPublicArea=True&amp;isModal=False</t>
  </si>
  <si>
    <t>https://community.secop.gov.co/Public/Tendering/OpportunityDetail/Index?noticeUID=CO1.NTC.7994389&amp;isFromPublicArea=True&amp;isModal=False</t>
  </si>
  <si>
    <t>https://community.secop.gov.co/Public/Tendering/OpportunityDetail/Index?noticeUID=CO1.NTC.8024155&amp;isFromPublicArea=True&amp;isModal=False</t>
  </si>
  <si>
    <t>https://community.secop.gov.co/Public/Tendering/OpportunityDetail/Index?noticeUID=CO1.NTC.8035524&amp;isFromPublicArea=True&amp;isModal=False</t>
  </si>
  <si>
    <t>https://community.secop.gov.co/Public/Tendering/OpportunityDetail/Index?noticeUID=CO1.NTC.7872038&amp;isFromPublicArea=True&amp;isModal=False</t>
  </si>
  <si>
    <t>https://community.secop.gov.co/Public/Tendering/OpportunityDetail/Index?noticeUID=CO1.NTC.7902970&amp;isFromPublicArea=True&amp;isModal=False</t>
  </si>
  <si>
    <t>https://community.secop.gov.co/Public/Tendering/OpportunityDetail/Index?noticeUID=CO1.NTC.8043444&amp;isFromPublicArea=True&amp;isModal=False</t>
  </si>
  <si>
    <t>https://community.secop.gov.co/Public/Tendering/OpportunityDetail/Index?noticeUID=CO1.NTC.8083248&amp;isFromPublicArea=True&amp;isModal=False</t>
  </si>
  <si>
    <t>https://community.secop.gov.co/Public/Tendering/OpportunityDetail/Index?noticeUID=CO1.NTC.8083716&amp;isFromPublicArea=True&amp;isModal=False</t>
  </si>
  <si>
    <t>https://community.secop.gov.co/Public/Tendering/OpportunityDetail/Index?noticeUID=CO1.NTC.8058202&amp;isFromPublicArea=True&amp;isModal=False</t>
  </si>
  <si>
    <t>https://community.secop.gov.co/Public/Tendering/OpportunityDetail/Index?noticeUID=CO1.NTC.8091050&amp;isFromPublicArea=True&amp;isModal=False</t>
  </si>
  <si>
    <t>community.secop.gov.co/Public/Tendering/OpportunityDetail/Index?noticeUID=CO1.NTC.7552534&amp;isFromPublicArea=True&amp;isModal=False</t>
  </si>
  <si>
    <t>community.secop.gov.co/Public/Tendering/OpportunityDetail/Index?noticeUID=CO1.NTC.7550804&amp;isFromPublicArea=True&amp;isModal=False</t>
  </si>
  <si>
    <t>community.secop.gov.co/Public/Tendering/OpportunityDetail/Index?noticeUID=CO1.NTC.7551103&amp;isFromPublicArea=True&amp;isModal=False</t>
  </si>
  <si>
    <t>community.secop.gov.co/Public/Tendering/OpportunityDetail/Index?noticeUID=CO1.NTC.7551130&amp;isFromPublicArea=True&amp;isModal=False</t>
  </si>
  <si>
    <t>community.secop.gov.co/Public/Tendering/OpportunityDetail/Index?noticeUID=CO1.NTC.7552050&amp;isFromPublicArea=True&amp;isModal=False</t>
  </si>
  <si>
    <t>community.secop.gov.co/Public/Tendering/OpportunityDetail/Index?noticeUID=CO1.NTC.7564409&amp;isFromPublicArea=True&amp;isModal=False</t>
  </si>
  <si>
    <t>community.secop.gov.co/Public/Tendering/OpportunityDetail/Index?noticeUID=CO1.NTC.7528813&amp;isFromPublicArea=True&amp;isModal=False</t>
  </si>
  <si>
    <t>https://community.secop.gov.co/Public/Tendering/OpportunityDetail/Index?noticeUID=CO1.NTC.7540623&amp;isFromPublicArea=True&amp;isModal=False</t>
  </si>
  <si>
    <t>community.secop.gov.co/Public/Tendering/OpportunityDetail/Index?noticeUID=CO1.NTC.7569795&amp;isFromPublicArea=True&amp;isModal=False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</si>
</sst>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yyyy/mm/dd"/>
    <numFmt numFmtId="165" formatCode="&quot;$&quot;\ #,##0"/>
    <numFmt numFmtId="166" formatCode="#,##0;[Red]#,##0"/>
    <numFmt numFmtId="167" formatCode="_-&quot;$&quot;* #,##0.00_-;\-&quot;$&quot;* #,##0.00_-;_-&quot;$&quot;* &quot;-&quot;??_-;_-@_-"/>
    <numFmt numFmtId="168" formatCode="_(&quot;$&quot;\ * #,##0.0000000000000000_);_(&quot;$&quot;\ * \(#,##0.0000000000000000\);_(&quot;$&quot;\ * &quot;-&quot;??_);_(@_)"/>
    <numFmt numFmtId="169" formatCode="&quot;$&quot;\ #,##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u/>
      <sz val="11"/>
      <color theme="10"/>
      <name val="Calibri"/>
      <family val="2"/>
      <scheme val="minor"/>
    </font>
    <font>
      <sz val="10"/>
      <color indexed="8"/>
      <name val="Arial Narrow"/>
      <family val="2"/>
    </font>
    <font>
      <b/>
      <sz val="11"/>
      <color indexed="8"/>
      <name val="Calibri"/>
      <family val="2"/>
      <scheme val="minor"/>
    </font>
    <font>
      <sz val="11"/>
      <color indexed="8"/>
      <name val="Calibri"/>
      <family val="2"/>
      <scheme val="minor"/>
    </font>
    <font>
      <b/>
      <sz val="11"/>
      <color rgb="FF000000"/>
      <name val="Calibri"/>
      <family val="2"/>
      <scheme val="minor"/>
    </font>
    <font>
      <sz val="11"/>
      <color indexed="8"/>
      <name val="Calibri"/>
      <family val="2"/>
    </font>
    <font>
      <b/>
      <u/>
      <sz val="11"/>
      <color indexed="8"/>
      <name val="Calibri"/>
      <family val="2"/>
      <scheme val="minor"/>
    </font>
    <font>
      <sz val="10"/>
      <color indexed="8"/>
      <name val="Calibri"/>
      <family val="2"/>
      <scheme val="minor"/>
    </font>
    <font>
      <sz val="10"/>
      <color rgb="FF000000"/>
      <name val="Calibri"/>
      <family val="2"/>
      <scheme val="minor"/>
    </font>
    <font>
      <b/>
      <u/>
      <sz val="11"/>
      <color theme="10"/>
      <name val="Calibri"/>
      <family val="2"/>
      <scheme val="minor"/>
    </font>
    <font>
      <b/>
      <sz val="11"/>
      <color theme="2" tint="-0.89999084444715716"/>
      <name val="Calibri"/>
      <family val="2"/>
      <scheme val="minor"/>
    </font>
    <font>
      <sz val="12"/>
      <color rgb="FF000000"/>
      <name val="Calibri"/>
      <family val="2"/>
      <scheme val="minor"/>
    </font>
    <font>
      <sz val="11"/>
      <color rgb="FF000000"/>
      <name val="Calibri"/>
      <family val="2"/>
      <scheme val="minor"/>
    </font>
    <font>
      <sz val="10"/>
      <color rgb="FF1F1F1F"/>
      <name val="Arial"/>
      <family val="2"/>
    </font>
    <font>
      <sz val="11"/>
      <color indexed="8"/>
      <name val="Arial Narrow"/>
      <family val="2"/>
    </font>
    <font>
      <b/>
      <i/>
      <sz val="11"/>
      <color indexed="8"/>
      <name val="Calibri"/>
      <family val="2"/>
      <scheme val="minor"/>
    </font>
    <font>
      <sz val="11"/>
      <name val="Calibri"/>
      <family val="2"/>
      <scheme val="minor"/>
    </font>
    <font>
      <b/>
      <sz val="11"/>
      <color indexed="9"/>
      <name val="Calibri"/>
      <family val="2"/>
    </font>
    <font>
      <b/>
      <sz val="11"/>
      <color theme="0"/>
      <name val="Calibri"/>
      <family val="2"/>
    </font>
    <font>
      <b/>
      <sz val="9"/>
      <color theme="0"/>
      <name val="Calibri"/>
      <family val="2"/>
      <scheme val="minor"/>
    </font>
    <font>
      <b/>
      <sz val="10"/>
      <color indexed="8"/>
      <name val="Calibri"/>
      <family val="2"/>
      <scheme val="minor"/>
    </font>
    <font>
      <b/>
      <sz val="11"/>
      <color indexed="8"/>
      <name val="Arial Narrow"/>
      <family val="2"/>
    </font>
    <font>
      <b/>
      <sz val="9"/>
      <color indexed="8"/>
      <name val="Calibri"/>
      <family val="2"/>
      <scheme val="minor"/>
    </font>
    <font>
      <b/>
      <sz val="10"/>
      <color indexed="8"/>
      <name val="Arial"/>
      <family val="2"/>
    </font>
    <font>
      <sz val="11"/>
      <color rgb="FF000000"/>
      <name val="Arial Narrow"/>
      <family val="2"/>
    </font>
    <font>
      <b/>
      <sz val="10"/>
      <color rgb="FF666666"/>
      <name val="Arial"/>
      <family val="2"/>
    </font>
    <font>
      <b/>
      <sz val="10"/>
      <color rgb="FF000000"/>
      <name val="Arial"/>
      <family val="2"/>
    </font>
    <font>
      <sz val="11"/>
      <color rgb="FF000000"/>
      <name val="Calibri"/>
      <family val="2"/>
    </font>
    <font>
      <sz val="8"/>
      <color rgb="FF333333"/>
      <name val="Arial"/>
      <family val="2"/>
    </font>
    <font>
      <sz val="6"/>
      <color rgb="FF000000"/>
      <name val="Arial"/>
      <family val="2"/>
    </font>
    <font>
      <b/>
      <sz val="10"/>
      <color rgb="FF333333"/>
      <name val="Arial"/>
      <family val="2"/>
    </font>
    <font>
      <sz val="10"/>
      <color indexed="8"/>
      <name val="Arial"/>
      <family val="2"/>
    </font>
    <font>
      <sz val="11"/>
      <color theme="3"/>
      <name val="Calibri"/>
      <family val="2"/>
      <scheme val="minor"/>
    </font>
    <font>
      <sz val="10"/>
      <color indexed="8"/>
      <name val="Verdana"/>
      <family val="2"/>
    </font>
    <font>
      <sz val="13"/>
      <color theme="3"/>
      <name val="Arial"/>
      <family val="2"/>
    </font>
    <font>
      <b/>
      <sz val="10"/>
      <color rgb="FF000000"/>
      <name val="Verdana"/>
      <family val="2"/>
    </font>
    <font>
      <sz val="10"/>
      <color rgb="FF000000"/>
      <name val="Verdana"/>
      <family val="2"/>
    </font>
    <font>
      <sz val="10"/>
      <color rgb="FF333333"/>
      <name val="Arial"/>
      <family val="2"/>
    </font>
    <font>
      <sz val="9"/>
      <color indexed="8"/>
      <name val="Calibri"/>
      <family val="2"/>
      <scheme val="minor"/>
    </font>
    <font>
      <b/>
      <sz val="11"/>
      <color indexed="8"/>
      <name val="Calibri"/>
      <family val="2"/>
    </font>
    <font>
      <b/>
      <sz val="11.5"/>
      <color indexed="8"/>
      <name val="Calibri"/>
      <family val="2"/>
      <scheme val="minor"/>
    </font>
    <font>
      <sz val="9"/>
      <color rgb="FF000000"/>
      <name val="Calibri"/>
      <family val="2"/>
      <scheme val="minor"/>
    </font>
    <font>
      <u/>
      <sz val="10"/>
      <color rgb="FF1155CC"/>
      <name val="Arial"/>
      <family val="2"/>
    </font>
  </fonts>
  <fills count="37">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theme="0"/>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9"/>
      </patternFill>
    </fill>
    <fill>
      <patternFill patternType="solid">
        <fgColor theme="9" tint="-0.249977111117893"/>
        <bgColor indexed="64"/>
      </patternFill>
    </fill>
    <fill>
      <patternFill patternType="solid">
        <fgColor indexed="5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xf numFmtId="0" fontId="9" fillId="0" borderId="0"/>
    <xf numFmtId="167" fontId="9" fillId="0" borderId="0" applyFont="0" applyFill="0" applyBorder="0" applyAlignment="0" applyProtection="0"/>
    <xf numFmtId="0" fontId="1" fillId="0" borderId="0"/>
    <xf numFmtId="0" fontId="9" fillId="0" borderId="0"/>
    <xf numFmtId="0" fontId="9" fillId="0" borderId="0"/>
  </cellStyleXfs>
  <cellXfs count="436">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quotePrefix="1" applyFill="1" applyBorder="1" applyAlignment="1" applyProtection="1">
      <alignment horizontal="center" vertical="center"/>
      <protection locked="0"/>
    </xf>
    <xf numFmtId="0" fontId="5" fillId="0" borderId="1" xfId="0" applyFont="1" applyBorder="1"/>
    <xf numFmtId="164" fontId="0" fillId="0" borderId="1" xfId="0" applyNumberFormat="1" applyFill="1" applyBorder="1" applyAlignment="1" applyProtection="1">
      <alignment vertical="center"/>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0" fontId="0" fillId="6" borderId="1" xfId="0" applyFill="1" applyBorder="1"/>
    <xf numFmtId="6" fontId="0" fillId="0" borderId="1" xfId="0" applyNumberFormat="1" applyBorder="1"/>
    <xf numFmtId="3" fontId="6" fillId="6" borderId="1" xfId="1" applyNumberFormat="1" applyFill="1" applyBorder="1"/>
    <xf numFmtId="1" fontId="3" fillId="3" borderId="1" xfId="0" applyNumberFormat="1" applyFont="1" applyFill="1" applyBorder="1" applyAlignment="1">
      <alignment horizontal="center" vertical="center" wrapText="1"/>
    </xf>
    <xf numFmtId="0" fontId="0" fillId="7" borderId="1" xfId="0" applyFill="1" applyBorder="1" applyAlignment="1">
      <alignment wrapText="1"/>
    </xf>
    <xf numFmtId="1" fontId="2" fillId="8" borderId="1" xfId="0" applyNumberFormat="1" applyFont="1" applyFill="1" applyBorder="1" applyAlignment="1">
      <alignment horizontal="center" vertical="center" wrapText="1"/>
    </xf>
    <xf numFmtId="164" fontId="0" fillId="6" borderId="1" xfId="0" applyNumberFormat="1" applyFill="1" applyBorder="1" applyAlignment="1" applyProtection="1">
      <alignment horizontal="center" vertical="center"/>
      <protection locked="0"/>
    </xf>
    <xf numFmtId="0" fontId="0" fillId="6" borderId="1" xfId="0" applyFill="1" applyBorder="1" applyAlignment="1">
      <alignment vertical="center"/>
    </xf>
    <xf numFmtId="0" fontId="0" fillId="0" borderId="1" xfId="0" applyFont="1" applyBorder="1" applyAlignment="1"/>
    <xf numFmtId="0" fontId="8" fillId="9" borderId="1" xfId="0" applyFont="1" applyFill="1" applyBorder="1" applyAlignment="1">
      <alignment horizontal="center"/>
    </xf>
    <xf numFmtId="43" fontId="0" fillId="6" borderId="1" xfId="2" applyFont="1" applyFill="1" applyBorder="1" applyAlignment="1" applyProtection="1">
      <alignment vertical="center"/>
      <protection locked="0"/>
    </xf>
    <xf numFmtId="3" fontId="0" fillId="6" borderId="1" xfId="0" applyNumberFormat="1" applyFill="1" applyBorder="1" applyAlignment="1" applyProtection="1">
      <alignment horizontal="center" vertical="center"/>
      <protection locked="0"/>
    </xf>
    <xf numFmtId="0" fontId="6" fillId="6" borderId="1" xfId="1" applyFill="1" applyBorder="1"/>
    <xf numFmtId="3" fontId="0" fillId="6" borderId="1" xfId="0" applyNumberFormat="1" applyFill="1" applyBorder="1" applyAlignment="1">
      <alignment horizontal="center"/>
    </xf>
    <xf numFmtId="0" fontId="0" fillId="6" borderId="1" xfId="0" quotePrefix="1" applyFill="1" applyBorder="1" applyAlignment="1" applyProtection="1">
      <alignment horizontal="center" vertical="center"/>
      <protection locked="0"/>
    </xf>
    <xf numFmtId="0" fontId="8" fillId="6" borderId="1" xfId="0" applyFont="1" applyFill="1" applyBorder="1" applyAlignment="1">
      <alignment horizontal="center"/>
    </xf>
    <xf numFmtId="43" fontId="0" fillId="6" borderId="1" xfId="2" applyFont="1" applyFill="1" applyBorder="1" applyAlignment="1"/>
    <xf numFmtId="0" fontId="10" fillId="6" borderId="1" xfId="0" quotePrefix="1" applyFont="1" applyFill="1" applyBorder="1" applyAlignment="1" applyProtection="1">
      <alignment horizontal="center" vertical="center"/>
      <protection locked="0"/>
    </xf>
    <xf numFmtId="14" fontId="0" fillId="6" borderId="1" xfId="0" applyNumberFormat="1" applyFill="1" applyBorder="1"/>
    <xf numFmtId="43" fontId="0" fillId="0" borderId="1" xfId="2" applyFont="1" applyBorder="1" applyAlignment="1"/>
    <xf numFmtId="0" fontId="11" fillId="6" borderId="1" xfId="0" applyFont="1" applyFill="1" applyBorder="1" applyAlignment="1">
      <alignment horizontal="justify" vertical="center"/>
    </xf>
    <xf numFmtId="0" fontId="0" fillId="0" borderId="1" xfId="0" applyFill="1" applyBorder="1" applyAlignment="1" applyProtection="1">
      <alignment vertical="center"/>
      <protection locked="0"/>
    </xf>
    <xf numFmtId="43" fontId="0" fillId="0" borderId="1" xfId="2" applyFont="1" applyFill="1" applyBorder="1" applyAlignment="1" applyProtection="1">
      <alignment vertical="center"/>
      <protection locked="0"/>
    </xf>
    <xf numFmtId="3" fontId="0" fillId="0" borderId="1" xfId="0" applyNumberFormat="1" applyFill="1" applyBorder="1" applyAlignment="1" applyProtection="1">
      <alignment horizontal="center" vertical="center"/>
      <protection locked="0"/>
    </xf>
    <xf numFmtId="0" fontId="0" fillId="0" borderId="1" xfId="0" applyFill="1" applyBorder="1"/>
    <xf numFmtId="0" fontId="6" fillId="0" borderId="1" xfId="1" applyFill="1" applyBorder="1"/>
    <xf numFmtId="0" fontId="12" fillId="6" borderId="1" xfId="0" quotePrefix="1" applyFont="1" applyFill="1" applyBorder="1" applyAlignment="1" applyProtection="1">
      <alignment horizontal="center" vertical="center"/>
      <protection locked="0"/>
    </xf>
    <xf numFmtId="0" fontId="0" fillId="8" borderId="1" xfId="0" quotePrefix="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0" fontId="8" fillId="8" borderId="1" xfId="0" quotePrefix="1" applyFont="1" applyFill="1" applyBorder="1" applyAlignment="1" applyProtection="1">
      <alignment horizontal="center" vertical="center"/>
      <protection locked="0"/>
    </xf>
    <xf numFmtId="0" fontId="10" fillId="8" borderId="1" xfId="0" quotePrefix="1" applyFont="1" applyFill="1" applyBorder="1" applyAlignment="1" applyProtection="1">
      <alignment horizontal="center" vertical="center"/>
      <protection locked="0"/>
    </xf>
    <xf numFmtId="0" fontId="11" fillId="6" borderId="1" xfId="0" applyFont="1" applyFill="1" applyBorder="1" applyAlignment="1">
      <alignment horizontal="left" vertical="center"/>
    </xf>
    <xf numFmtId="164" fontId="0" fillId="6" borderId="1" xfId="0" applyNumberFormat="1" applyFill="1" applyBorder="1" applyAlignment="1" applyProtection="1">
      <alignment horizontal="right" vertical="center"/>
      <protection locked="0"/>
    </xf>
    <xf numFmtId="0" fontId="0" fillId="6" borderId="1"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164" fontId="0" fillId="6" borderId="1" xfId="0" applyNumberFormat="1" applyFont="1" applyFill="1" applyBorder="1" applyAlignment="1" applyProtection="1">
      <alignment horizontal="center" vertical="center"/>
      <protection locked="0"/>
    </xf>
    <xf numFmtId="3" fontId="0" fillId="6" borderId="1" xfId="0" applyNumberFormat="1" applyFont="1" applyFill="1" applyBorder="1" applyAlignment="1" applyProtection="1">
      <alignment horizontal="center" vertical="center"/>
      <protection locked="0"/>
    </xf>
    <xf numFmtId="164" fontId="0" fillId="6" borderId="1" xfId="0" applyNumberFormat="1" applyFont="1" applyFill="1" applyBorder="1" applyAlignment="1" applyProtection="1">
      <alignment vertical="center"/>
      <protection locked="0"/>
    </xf>
    <xf numFmtId="0" fontId="0" fillId="6" borderId="1" xfId="0" applyFont="1" applyFill="1" applyBorder="1"/>
    <xf numFmtId="0" fontId="6" fillId="6" borderId="1" xfId="1" applyFont="1" applyFill="1" applyBorder="1"/>
    <xf numFmtId="0" fontId="0" fillId="6" borderId="1" xfId="0" applyFill="1" applyBorder="1" applyAlignment="1">
      <alignment horizontal="center"/>
    </xf>
    <xf numFmtId="0" fontId="13" fillId="0" borderId="1" xfId="0" applyFont="1" applyBorder="1"/>
    <xf numFmtId="0" fontId="0" fillId="10" borderId="1" xfId="0" applyFill="1" applyBorder="1"/>
    <xf numFmtId="0" fontId="0" fillId="0" borderId="1" xfId="0" applyBorder="1" applyAlignment="1">
      <alignment vertical="center"/>
    </xf>
    <xf numFmtId="43" fontId="0" fillId="6" borderId="1" xfId="2" applyFont="1" applyFill="1" applyBorder="1" applyAlignment="1" applyProtection="1">
      <alignment horizontal="right" vertical="center"/>
      <protection locked="0"/>
    </xf>
    <xf numFmtId="6" fontId="0" fillId="6" borderId="1" xfId="2" applyNumberFormat="1" applyFont="1" applyFill="1" applyBorder="1" applyAlignment="1" applyProtection="1">
      <alignment vertical="center"/>
      <protection locked="0"/>
    </xf>
    <xf numFmtId="0" fontId="15" fillId="6" borderId="1" xfId="1" applyFont="1" applyFill="1" applyBorder="1"/>
    <xf numFmtId="0" fontId="16" fillId="8" borderId="1" xfId="0" quotePrefix="1" applyFont="1" applyFill="1" applyBorder="1" applyAlignment="1" applyProtection="1">
      <alignment horizontal="center" vertical="center"/>
      <protection locked="0"/>
    </xf>
    <xf numFmtId="0" fontId="17" fillId="0" borderId="1" xfId="0" applyFont="1" applyBorder="1"/>
    <xf numFmtId="0" fontId="17" fillId="0" borderId="1" xfId="0" applyFont="1" applyBorder="1" applyAlignment="1">
      <alignment horizontal="justify" vertical="center"/>
    </xf>
    <xf numFmtId="0" fontId="6" fillId="0" borderId="1" xfId="1" applyBorder="1"/>
    <xf numFmtId="0" fontId="18" fillId="0" borderId="1" xfId="0" applyFont="1" applyBorder="1"/>
    <xf numFmtId="0" fontId="8" fillId="11" borderId="1" xfId="0" applyFont="1" applyFill="1" applyBorder="1" applyAlignment="1">
      <alignment horizontal="center"/>
    </xf>
    <xf numFmtId="0" fontId="19" fillId="6" borderId="1" xfId="0" applyFont="1" applyFill="1" applyBorder="1"/>
    <xf numFmtId="0" fontId="18" fillId="6" borderId="1" xfId="0" applyFont="1" applyFill="1" applyBorder="1"/>
    <xf numFmtId="0" fontId="0" fillId="6" borderId="1" xfId="0" applyFill="1" applyBorder="1" applyAlignment="1" applyProtection="1">
      <alignment horizontal="left" vertical="center"/>
      <protection locked="0"/>
    </xf>
    <xf numFmtId="1" fontId="0" fillId="6" borderId="1" xfId="0" applyNumberFormat="1" applyFill="1" applyBorder="1" applyAlignment="1" applyProtection="1">
      <alignment horizontal="center" vertical="center"/>
      <protection locked="0"/>
    </xf>
    <xf numFmtId="0" fontId="13" fillId="6" borderId="1" xfId="0" applyFont="1" applyFill="1" applyBorder="1"/>
    <xf numFmtId="3" fontId="0" fillId="6" borderId="1" xfId="0" applyNumberFormat="1" applyFill="1" applyBorder="1" applyAlignment="1" applyProtection="1">
      <alignment vertical="center"/>
      <protection locked="0"/>
    </xf>
    <xf numFmtId="0" fontId="18" fillId="0" borderId="1" xfId="0" applyFont="1" applyBorder="1" applyAlignment="1">
      <alignment vertical="center"/>
    </xf>
    <xf numFmtId="0" fontId="8" fillId="6" borderId="1"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0" fillId="6" borderId="1" xfId="0" applyFill="1" applyBorder="1" applyAlignment="1">
      <alignment horizontal="justify" vertical="center"/>
    </xf>
    <xf numFmtId="0" fontId="0" fillId="13" borderId="1" xfId="0" applyFill="1" applyBorder="1" applyAlignment="1" applyProtection="1">
      <alignment horizontal="center" vertical="center"/>
      <protection locked="0"/>
    </xf>
    <xf numFmtId="3" fontId="0" fillId="0" borderId="1" xfId="0" applyNumberFormat="1" applyBorder="1"/>
    <xf numFmtId="0" fontId="13" fillId="0" borderId="1" xfId="0" applyFont="1" applyBorder="1" applyAlignment="1">
      <alignment vertical="center"/>
    </xf>
    <xf numFmtId="0" fontId="0" fillId="14" borderId="1" xfId="0" applyFill="1" applyBorder="1" applyAlignment="1">
      <alignment horizontal="center"/>
    </xf>
    <xf numFmtId="0" fontId="8" fillId="15" borderId="1" xfId="0" applyFont="1" applyFill="1" applyBorder="1" applyAlignment="1">
      <alignment horizontal="center"/>
    </xf>
    <xf numFmtId="0" fontId="0" fillId="6" borderId="1" xfId="0" applyFill="1" applyBorder="1" applyAlignment="1">
      <alignment horizontal="left" vertical="center"/>
    </xf>
    <xf numFmtId="3" fontId="0" fillId="6" borderId="1" xfId="0" applyNumberFormat="1" applyFill="1" applyBorder="1" applyAlignment="1" applyProtection="1">
      <alignment horizontal="right" vertical="center"/>
      <protection locked="0"/>
    </xf>
    <xf numFmtId="3" fontId="0" fillId="0" borderId="1" xfId="0" applyNumberFormat="1" applyBorder="1" applyAlignment="1">
      <alignment horizontal="right"/>
    </xf>
    <xf numFmtId="0" fontId="0" fillId="0" borderId="1" xfId="0" applyBorder="1" applyAlignment="1">
      <alignment horizontal="right"/>
    </xf>
    <xf numFmtId="43" fontId="0" fillId="0" borderId="1" xfId="3" applyFont="1" applyBorder="1" applyAlignment="1"/>
    <xf numFmtId="0" fontId="0" fillId="16" borderId="1" xfId="0" applyFill="1" applyBorder="1" applyAlignment="1" applyProtection="1">
      <alignment vertical="center"/>
      <protection locked="0"/>
    </xf>
    <xf numFmtId="164" fontId="0" fillId="0" borderId="1" xfId="0" applyNumberFormat="1" applyFill="1" applyBorder="1" applyAlignment="1" applyProtection="1">
      <alignment horizontal="center" vertical="center"/>
      <protection locked="0"/>
    </xf>
    <xf numFmtId="43" fontId="0" fillId="6" borderId="1" xfId="2" applyFont="1" applyFill="1" applyBorder="1" applyAlignment="1">
      <alignment horizontal="right"/>
    </xf>
    <xf numFmtId="43" fontId="0" fillId="6" borderId="1" xfId="3" applyFont="1" applyFill="1" applyBorder="1" applyAlignment="1">
      <alignment horizontal="right"/>
    </xf>
    <xf numFmtId="14" fontId="0" fillId="6" borderId="1" xfId="0" applyNumberFormat="1" applyFill="1" applyBorder="1" applyAlignment="1" applyProtection="1">
      <alignment vertical="center"/>
      <protection locked="0"/>
    </xf>
    <xf numFmtId="0" fontId="0" fillId="17" borderId="1" xfId="0" quotePrefix="1" applyFill="1" applyBorder="1" applyAlignment="1" applyProtection="1">
      <alignment horizontal="center" vertical="center"/>
      <protection locked="0"/>
    </xf>
    <xf numFmtId="164" fontId="0" fillId="17" borderId="1" xfId="0" applyNumberFormat="1" applyFill="1" applyBorder="1" applyAlignment="1" applyProtection="1">
      <alignment horizontal="center" vertical="center"/>
      <protection locked="0"/>
    </xf>
    <xf numFmtId="14" fontId="0" fillId="0" borderId="1" xfId="0" applyNumberFormat="1" applyBorder="1"/>
    <xf numFmtId="43" fontId="20" fillId="6" borderId="1" xfId="2" applyFont="1" applyFill="1" applyBorder="1" applyAlignment="1">
      <alignment horizontal="right"/>
    </xf>
    <xf numFmtId="164" fontId="1" fillId="6" borderId="1" xfId="0" applyNumberFormat="1" applyFont="1" applyFill="1" applyBorder="1" applyAlignment="1" applyProtection="1">
      <alignment vertical="center"/>
      <protection locked="0"/>
    </xf>
    <xf numFmtId="0" fontId="0" fillId="0" borderId="1" xfId="0" applyBorder="1" applyAlignment="1">
      <alignment horizontal="center" wrapText="1"/>
    </xf>
    <xf numFmtId="43" fontId="0" fillId="6" borderId="1" xfId="2" applyFont="1" applyFill="1" applyBorder="1" applyAlignment="1">
      <alignment horizontal="right" vertical="center"/>
    </xf>
    <xf numFmtId="43" fontId="0" fillId="0" borderId="1" xfId="2" applyFont="1" applyBorder="1" applyAlignment="1">
      <alignment horizontal="right" vertical="center"/>
    </xf>
    <xf numFmtId="0" fontId="8" fillId="6" borderId="1" xfId="0" quotePrefix="1" applyFont="1" applyFill="1" applyBorder="1" applyAlignment="1" applyProtection="1">
      <alignment horizontal="center" vertical="center"/>
      <protection locked="0"/>
    </xf>
    <xf numFmtId="0" fontId="21" fillId="6" borderId="1" xfId="0" quotePrefix="1" applyFont="1" applyFill="1" applyBorder="1" applyAlignment="1" applyProtection="1">
      <alignment horizontal="center" vertical="center"/>
      <protection locked="0"/>
    </xf>
    <xf numFmtId="43" fontId="22" fillId="6" borderId="1" xfId="2" applyFont="1" applyFill="1" applyBorder="1" applyAlignment="1" applyProtection="1">
      <alignment horizontal="right" vertical="center"/>
      <protection locked="0"/>
    </xf>
    <xf numFmtId="3" fontId="0" fillId="0" borderId="1" xfId="0" applyNumberFormat="1" applyBorder="1" applyAlignment="1">
      <alignment horizontal="center"/>
    </xf>
    <xf numFmtId="0" fontId="10" fillId="17" borderId="1" xfId="0" quotePrefix="1" applyFont="1" applyFill="1" applyBorder="1" applyAlignment="1" applyProtection="1">
      <alignment horizontal="center" vertical="center"/>
      <protection locked="0"/>
    </xf>
    <xf numFmtId="43" fontId="0" fillId="0" borderId="1" xfId="2" applyFont="1" applyBorder="1" applyAlignment="1">
      <alignment horizontal="right"/>
    </xf>
    <xf numFmtId="0" fontId="8" fillId="11" borderId="1" xfId="0" applyFont="1" applyFill="1" applyBorder="1" applyAlignment="1">
      <alignment horizontal="center" vertical="center"/>
    </xf>
    <xf numFmtId="43" fontId="0" fillId="0" borderId="1" xfId="2" applyFont="1" applyFill="1" applyBorder="1" applyAlignment="1">
      <alignment horizontal="right"/>
    </xf>
    <xf numFmtId="0" fontId="0" fillId="0" borderId="1" xfId="0" applyFill="1" applyBorder="1" applyAlignment="1" applyProtection="1">
      <alignment horizontal="left" vertical="center"/>
      <protection locked="0"/>
    </xf>
    <xf numFmtId="43" fontId="0" fillId="0" borderId="1" xfId="2" applyFont="1" applyFill="1" applyBorder="1" applyAlignment="1">
      <alignment horizontal="right" vertical="center"/>
    </xf>
    <xf numFmtId="3" fontId="0" fillId="0" borderId="1" xfId="0" applyNumberFormat="1" applyFill="1" applyBorder="1" applyAlignment="1">
      <alignment horizontal="center"/>
    </xf>
    <xf numFmtId="0" fontId="0" fillId="6" borderId="1" xfId="0"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0" fillId="6" borderId="1" xfId="0" applyNumberFormat="1" applyFill="1" applyBorder="1" applyAlignment="1" applyProtection="1">
      <alignment horizontal="center" vertical="center"/>
      <protection locked="0"/>
    </xf>
    <xf numFmtId="49" fontId="0" fillId="6" borderId="1" xfId="0" applyNumberFormat="1" applyFill="1" applyBorder="1" applyAlignment="1">
      <alignment horizontal="center"/>
    </xf>
    <xf numFmtId="49" fontId="0" fillId="6" borderId="1" xfId="0" applyNumberFormat="1" applyFont="1" applyFill="1" applyBorder="1" applyAlignment="1" applyProtection="1">
      <alignment horizontal="center" vertical="center"/>
      <protection locked="0"/>
    </xf>
    <xf numFmtId="49" fontId="0" fillId="0" borderId="1" xfId="0" applyNumberFormat="1" applyBorder="1"/>
    <xf numFmtId="49" fontId="0" fillId="6" borderId="1" xfId="0" applyNumberFormat="1" applyFill="1" applyBorder="1" applyAlignment="1" applyProtection="1">
      <alignment horizontal="right" vertical="center"/>
      <protection locked="0"/>
    </xf>
    <xf numFmtId="49" fontId="0" fillId="0" borderId="1" xfId="0" applyNumberFormat="1" applyBorder="1" applyAlignment="1">
      <alignment horizontal="right"/>
    </xf>
    <xf numFmtId="49" fontId="0" fillId="6" borderId="1" xfId="0" applyNumberFormat="1" applyFill="1" applyBorder="1" applyAlignment="1" applyProtection="1">
      <alignment vertical="center"/>
      <protection locked="0"/>
    </xf>
    <xf numFmtId="49" fontId="0" fillId="6" borderId="1" xfId="0" applyNumberFormat="1" applyFill="1" applyBorder="1" applyAlignment="1" applyProtection="1">
      <alignment horizontal="left" vertical="center"/>
      <protection locked="0"/>
    </xf>
    <xf numFmtId="49" fontId="0" fillId="0" borderId="1" xfId="0" applyNumberFormat="1" applyBorder="1" applyAlignment="1">
      <alignment horizontal="center"/>
    </xf>
    <xf numFmtId="49" fontId="0" fillId="0" borderId="1" xfId="0" applyNumberFormat="1" applyFill="1" applyBorder="1" applyAlignment="1">
      <alignment horizontal="center"/>
    </xf>
    <xf numFmtId="0" fontId="9" fillId="0" borderId="0" xfId="5"/>
    <xf numFmtId="0" fontId="1" fillId="0" borderId="1" xfId="1" applyFont="1" applyFill="1" applyBorder="1" applyAlignment="1">
      <alignment horizontal="left" vertical="center"/>
    </xf>
    <xf numFmtId="0" fontId="6" fillId="6" borderId="0" xfId="1" applyFill="1" applyBorder="1"/>
    <xf numFmtId="167" fontId="0" fillId="6" borderId="1" xfId="6" applyFont="1" applyFill="1" applyBorder="1" applyAlignment="1" applyProtection="1">
      <alignment horizontal="right" vertical="center"/>
      <protection locked="0"/>
    </xf>
    <xf numFmtId="43" fontId="0" fillId="6" borderId="1" xfId="3" applyFont="1" applyFill="1" applyBorder="1" applyAlignment="1" applyProtection="1">
      <alignment horizontal="right" vertical="center"/>
      <protection locked="0"/>
    </xf>
    <xf numFmtId="43" fontId="0" fillId="6" borderId="1" xfId="3" applyFont="1" applyFill="1" applyBorder="1" applyAlignment="1">
      <alignment horizontal="right" vertical="center"/>
    </xf>
    <xf numFmtId="43" fontId="0" fillId="6" borderId="1" xfId="3" applyFont="1" applyFill="1" applyBorder="1" applyAlignment="1"/>
    <xf numFmtId="168" fontId="2" fillId="8" borderId="6" xfId="6" applyNumberFormat="1" applyFont="1" applyFill="1" applyBorder="1" applyAlignment="1">
      <alignment horizontal="center" vertical="center" wrapText="1"/>
    </xf>
    <xf numFmtId="0" fontId="0" fillId="6" borderId="1" xfId="0" applyFont="1" applyFill="1" applyBorder="1" applyAlignment="1">
      <alignment horizontal="left" vertical="center"/>
    </xf>
    <xf numFmtId="0" fontId="22" fillId="6" borderId="1" xfId="5" applyFont="1" applyFill="1" applyBorder="1" applyAlignment="1">
      <alignment horizontal="left" vertical="center"/>
    </xf>
    <xf numFmtId="164" fontId="22" fillId="6" borderId="1" xfId="5" applyNumberFormat="1" applyFont="1" applyFill="1" applyBorder="1" applyAlignment="1" applyProtection="1">
      <alignment horizontal="left" vertical="center"/>
      <protection locked="0"/>
    </xf>
    <xf numFmtId="0" fontId="22" fillId="6" borderId="1" xfId="5" applyFont="1" applyFill="1" applyBorder="1" applyAlignment="1" applyProtection="1">
      <alignment horizontal="left" vertical="center"/>
      <protection locked="0"/>
    </xf>
    <xf numFmtId="167" fontId="22" fillId="6" borderId="1" xfId="6" applyFont="1" applyFill="1" applyBorder="1" applyAlignment="1">
      <alignment horizontal="left" vertical="center"/>
    </xf>
    <xf numFmtId="167" fontId="22" fillId="6" borderId="1" xfId="6" applyFont="1" applyFill="1" applyBorder="1" applyAlignment="1" applyProtection="1">
      <alignment horizontal="left" vertical="center"/>
      <protection locked="0"/>
    </xf>
    <xf numFmtId="49" fontId="22" fillId="6" borderId="1" xfId="5" applyNumberFormat="1" applyFont="1" applyFill="1" applyBorder="1" applyAlignment="1">
      <alignment horizontal="left" vertical="center"/>
    </xf>
    <xf numFmtId="0" fontId="6" fillId="6" borderId="1" xfId="4" applyFill="1" applyBorder="1" applyAlignment="1">
      <alignment horizontal="left" vertical="center"/>
    </xf>
    <xf numFmtId="0" fontId="9" fillId="0" borderId="1" xfId="9" applyBorder="1"/>
    <xf numFmtId="0" fontId="23" fillId="26" borderId="1" xfId="9" applyFont="1" applyFill="1" applyBorder="1" applyAlignment="1">
      <alignment horizontal="center" vertical="center"/>
    </xf>
    <xf numFmtId="0" fontId="23" fillId="18" borderId="1" xfId="9" applyFont="1" applyFill="1" applyBorder="1" applyAlignment="1">
      <alignment horizontal="center" vertical="center" wrapText="1"/>
    </xf>
    <xf numFmtId="0" fontId="23" fillId="8" borderId="1" xfId="9" applyFont="1" applyFill="1" applyBorder="1" applyAlignment="1">
      <alignment vertical="center" wrapText="1"/>
    </xf>
    <xf numFmtId="0" fontId="23" fillId="26" borderId="1" xfId="9" applyFont="1" applyFill="1" applyBorder="1" applyAlignment="1">
      <alignment horizontal="center" vertical="center" wrapText="1"/>
    </xf>
    <xf numFmtId="0" fontId="23" fillId="18" borderId="1" xfId="9" applyFont="1" applyFill="1" applyBorder="1" applyAlignment="1">
      <alignment vertical="center" wrapText="1"/>
    </xf>
    <xf numFmtId="0" fontId="9" fillId="0" borderId="0" xfId="9"/>
    <xf numFmtId="0" fontId="23" fillId="18" borderId="1" xfId="9" applyFont="1" applyFill="1" applyBorder="1" applyAlignment="1">
      <alignment vertical="center"/>
    </xf>
    <xf numFmtId="0" fontId="2" fillId="8" borderId="1" xfId="9" applyFont="1" applyFill="1" applyBorder="1" applyAlignment="1">
      <alignment horizontal="center" vertical="center" wrapText="1"/>
    </xf>
    <xf numFmtId="1" fontId="2" fillId="8" borderId="1" xfId="9" applyNumberFormat="1" applyFont="1" applyFill="1" applyBorder="1" applyAlignment="1">
      <alignment horizontal="center" vertical="center" wrapText="1"/>
    </xf>
    <xf numFmtId="165" fontId="2" fillId="8" borderId="1" xfId="9" applyNumberFormat="1" applyFont="1" applyFill="1" applyBorder="1" applyAlignment="1">
      <alignment horizontal="center" vertical="center" wrapText="1"/>
    </xf>
    <xf numFmtId="49" fontId="2" fillId="8" borderId="1" xfId="9" applyNumberFormat="1" applyFont="1" applyFill="1" applyBorder="1" applyAlignment="1">
      <alignment horizontal="center" vertical="center" wrapText="1"/>
    </xf>
    <xf numFmtId="166" fontId="2" fillId="14" borderId="1" xfId="9" applyNumberFormat="1" applyFont="1" applyFill="1" applyBorder="1" applyAlignment="1">
      <alignment horizontal="center" vertical="center" wrapText="1"/>
    </xf>
    <xf numFmtId="166" fontId="2" fillId="8" borderId="1" xfId="9" applyNumberFormat="1" applyFont="1" applyFill="1" applyBorder="1" applyAlignment="1">
      <alignment horizontal="center" vertical="center" wrapText="1"/>
    </xf>
    <xf numFmtId="166" fontId="2" fillId="8" borderId="1" xfId="9" applyNumberFormat="1" applyFont="1" applyFill="1" applyBorder="1" applyAlignment="1">
      <alignment horizontal="right" vertical="center" wrapText="1"/>
    </xf>
    <xf numFmtId="0" fontId="8" fillId="20" borderId="1" xfId="9" applyFont="1" applyFill="1" applyBorder="1" applyAlignment="1">
      <alignment horizontal="center" vertical="center"/>
    </xf>
    <xf numFmtId="0" fontId="8" fillId="21" borderId="1" xfId="9" applyFont="1" applyFill="1" applyBorder="1" applyAlignment="1">
      <alignment horizontal="center" vertical="center" wrapText="1"/>
    </xf>
    <xf numFmtId="0" fontId="8" fillId="20" borderId="1" xfId="9" applyFont="1" applyFill="1" applyBorder="1" applyAlignment="1">
      <alignment horizontal="center" vertical="center" wrapText="1"/>
    </xf>
    <xf numFmtId="0" fontId="8" fillId="22" borderId="1" xfId="9" applyFont="1" applyFill="1" applyBorder="1" applyAlignment="1">
      <alignment horizontal="center" vertical="center" wrapText="1"/>
    </xf>
    <xf numFmtId="14" fontId="8" fillId="28" borderId="1" xfId="9" applyNumberFormat="1" applyFont="1" applyFill="1" applyBorder="1" applyAlignment="1">
      <alignment horizontal="center" vertical="center" wrapText="1"/>
    </xf>
    <xf numFmtId="0" fontId="8" fillId="23" borderId="1" xfId="9" applyFont="1" applyFill="1" applyBorder="1" applyAlignment="1">
      <alignment horizontal="center" vertical="center" wrapText="1"/>
    </xf>
    <xf numFmtId="0" fontId="8" fillId="22" borderId="1" xfId="9" applyFont="1" applyFill="1" applyBorder="1" applyAlignment="1">
      <alignment horizontal="center" vertical="center"/>
    </xf>
    <xf numFmtId="0" fontId="8" fillId="29" borderId="1" xfId="9" applyFont="1" applyFill="1" applyBorder="1" applyAlignment="1">
      <alignment horizontal="center" vertical="center" wrapText="1"/>
    </xf>
    <xf numFmtId="0" fontId="8" fillId="28" borderId="1" xfId="9" applyFont="1" applyFill="1" applyBorder="1" applyAlignment="1">
      <alignment horizontal="center" vertical="center"/>
    </xf>
    <xf numFmtId="0" fontId="8" fillId="30" borderId="1" xfId="9" applyFont="1" applyFill="1" applyBorder="1" applyAlignment="1">
      <alignment horizontal="center" vertical="center" wrapText="1"/>
    </xf>
    <xf numFmtId="0" fontId="8" fillId="22" borderId="1" xfId="9" applyFont="1" applyFill="1" applyBorder="1" applyAlignment="1">
      <alignment vertical="center" wrapText="1"/>
    </xf>
    <xf numFmtId="0" fontId="8" fillId="21" borderId="1" xfId="9" applyFont="1" applyFill="1" applyBorder="1" applyAlignment="1">
      <alignment horizontal="center" vertical="center"/>
    </xf>
    <xf numFmtId="0" fontId="8" fillId="31" borderId="1" xfId="9" applyFont="1" applyFill="1" applyBorder="1" applyAlignment="1">
      <alignment horizontal="center" vertical="center"/>
    </xf>
    <xf numFmtId="0" fontId="8" fillId="14" borderId="1" xfId="9" applyFont="1" applyFill="1" applyBorder="1" applyAlignment="1">
      <alignment horizontal="center" vertical="center"/>
    </xf>
    <xf numFmtId="0" fontId="8" fillId="15" borderId="1" xfId="9" applyFont="1" applyFill="1" applyBorder="1" applyAlignment="1">
      <alignment horizontal="center" vertical="center"/>
    </xf>
    <xf numFmtId="0" fontId="8" fillId="12" borderId="1" xfId="9" applyFont="1" applyFill="1" applyBorder="1" applyAlignment="1">
      <alignment horizontal="center" vertical="center"/>
    </xf>
    <xf numFmtId="0" fontId="8" fillId="32" borderId="1" xfId="9" applyFont="1" applyFill="1" applyBorder="1" applyAlignment="1">
      <alignment horizontal="center" vertical="center"/>
    </xf>
    <xf numFmtId="0" fontId="8" fillId="33" borderId="1" xfId="9" applyFont="1" applyFill="1" applyBorder="1" applyAlignment="1">
      <alignment horizontal="center" vertical="center"/>
    </xf>
    <xf numFmtId="0" fontId="8" fillId="24" borderId="1" xfId="9" applyFont="1" applyFill="1" applyBorder="1" applyAlignment="1">
      <alignment horizontal="center" vertical="center"/>
    </xf>
    <xf numFmtId="0" fontId="8" fillId="34" borderId="1" xfId="9" applyFont="1" applyFill="1" applyBorder="1" applyAlignment="1">
      <alignment horizontal="center" vertical="center"/>
    </xf>
    <xf numFmtId="0" fontId="8" fillId="26" borderId="1" xfId="9" applyFont="1" applyFill="1" applyBorder="1" applyAlignment="1">
      <alignment horizontal="center" vertical="center"/>
    </xf>
    <xf numFmtId="0" fontId="9" fillId="0" borderId="0" xfId="9" applyAlignment="1">
      <alignment horizontal="center" wrapText="1"/>
    </xf>
    <xf numFmtId="0" fontId="23" fillId="18" borderId="1" xfId="9" applyFont="1" applyFill="1" applyBorder="1" applyAlignment="1">
      <alignment horizontal="center" vertical="center"/>
    </xf>
    <xf numFmtId="0" fontId="9" fillId="16" borderId="1" xfId="9" applyFill="1" applyBorder="1" applyAlignment="1" applyProtection="1">
      <alignment vertical="center"/>
      <protection locked="0"/>
    </xf>
    <xf numFmtId="0" fontId="9" fillId="6" borderId="1" xfId="9" quotePrefix="1" applyFill="1" applyBorder="1" applyAlignment="1" applyProtection="1">
      <alignment horizontal="center" vertical="center"/>
      <protection locked="0"/>
    </xf>
    <xf numFmtId="164" fontId="9" fillId="6" borderId="1" xfId="9" applyNumberFormat="1" applyFill="1" applyBorder="1" applyAlignment="1" applyProtection="1">
      <alignment horizontal="center" vertical="center"/>
      <protection locked="0"/>
    </xf>
    <xf numFmtId="0" fontId="9" fillId="6" borderId="1" xfId="9" applyFill="1" applyBorder="1" applyAlignment="1" applyProtection="1">
      <alignment vertical="center"/>
      <protection locked="0"/>
    </xf>
    <xf numFmtId="0" fontId="18" fillId="6" borderId="1" xfId="9" applyFont="1" applyFill="1" applyBorder="1"/>
    <xf numFmtId="0" fontId="9" fillId="6" borderId="1" xfId="9" applyFill="1" applyBorder="1" applyAlignment="1" applyProtection="1">
      <alignment horizontal="left" vertical="center"/>
      <protection locked="0"/>
    </xf>
    <xf numFmtId="0" fontId="38" fillId="6" borderId="1" xfId="9" applyFont="1" applyFill="1" applyBorder="1"/>
    <xf numFmtId="44" fontId="0" fillId="6" borderId="1" xfId="3" applyNumberFormat="1" applyFont="1" applyFill="1" applyBorder="1" applyAlignment="1" applyProtection="1">
      <alignment horizontal="right" vertical="center"/>
      <protection locked="0"/>
    </xf>
    <xf numFmtId="3" fontId="9" fillId="6" borderId="1" xfId="9" applyNumberFormat="1" applyFill="1" applyBorder="1" applyAlignment="1" applyProtection="1">
      <alignment horizontal="center" vertical="center"/>
      <protection locked="0"/>
    </xf>
    <xf numFmtId="169" fontId="9" fillId="6" borderId="1" xfId="9" applyNumberFormat="1" applyFill="1" applyBorder="1" applyAlignment="1" applyProtection="1">
      <alignment horizontal="right" vertical="center"/>
      <protection locked="0"/>
    </xf>
    <xf numFmtId="1" fontId="9" fillId="6" borderId="1" xfId="9" applyNumberFormat="1" applyFill="1" applyBorder="1" applyAlignment="1" applyProtection="1">
      <alignment horizontal="center" vertical="center"/>
      <protection locked="0"/>
    </xf>
    <xf numFmtId="0" fontId="9" fillId="0" borderId="1" xfId="9" applyBorder="1" applyAlignment="1" applyProtection="1">
      <alignment vertical="center"/>
      <protection locked="0"/>
    </xf>
    <xf numFmtId="0" fontId="9" fillId="6" borderId="1" xfId="9" applyFill="1" applyBorder="1"/>
    <xf numFmtId="0" fontId="9" fillId="6" borderId="1" xfId="9" applyFill="1" applyBorder="1" applyAlignment="1" applyProtection="1">
      <alignment horizontal="center" vertical="center"/>
      <protection locked="0"/>
    </xf>
    <xf numFmtId="164" fontId="9" fillId="6" borderId="1" xfId="9" applyNumberFormat="1" applyFill="1" applyBorder="1" applyAlignment="1" applyProtection="1">
      <alignment vertical="center"/>
      <protection locked="0"/>
    </xf>
    <xf numFmtId="0" fontId="9" fillId="0" borderId="1" xfId="9" applyBorder="1" applyAlignment="1">
      <alignment horizontal="left" indent="1"/>
    </xf>
    <xf numFmtId="0" fontId="0" fillId="6" borderId="1" xfId="9" applyFont="1" applyFill="1" applyBorder="1" applyAlignment="1" applyProtection="1">
      <alignment vertical="center"/>
      <protection locked="0"/>
    </xf>
    <xf numFmtId="0" fontId="9" fillId="6" borderId="1" xfId="9" applyFill="1" applyBorder="1" applyAlignment="1" applyProtection="1">
      <alignment horizontal="right" vertical="center"/>
      <protection locked="0"/>
    </xf>
    <xf numFmtId="0" fontId="18" fillId="6" borderId="1" xfId="9" applyFont="1" applyFill="1" applyBorder="1" applyAlignment="1">
      <alignment vertical="center"/>
    </xf>
    <xf numFmtId="14" fontId="9" fillId="6" borderId="1" xfId="9" applyNumberFormat="1" applyFill="1" applyBorder="1" applyAlignment="1" applyProtection="1">
      <alignment vertical="center"/>
      <protection locked="0"/>
    </xf>
    <xf numFmtId="43" fontId="0" fillId="0" borderId="1" xfId="3" applyFont="1" applyFill="1" applyBorder="1" applyAlignment="1" applyProtection="1">
      <alignment horizontal="right" vertical="center"/>
      <protection locked="0"/>
    </xf>
    <xf numFmtId="44" fontId="5" fillId="0" borderId="1" xfId="9" applyNumberFormat="1" applyFont="1" applyBorder="1" applyAlignment="1">
      <alignment wrapText="1"/>
    </xf>
    <xf numFmtId="44"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vertical="center"/>
      <protection locked="0"/>
    </xf>
    <xf numFmtId="0" fontId="36" fillId="6" borderId="1" xfId="9" applyFont="1" applyFill="1" applyBorder="1"/>
    <xf numFmtId="14" fontId="9" fillId="6" borderId="1" xfId="9" applyNumberFormat="1" applyFill="1" applyBorder="1" applyAlignment="1" applyProtection="1">
      <alignment horizontal="right" vertical="center"/>
      <protection locked="0"/>
    </xf>
    <xf numFmtId="0" fontId="8" fillId="6" borderId="1" xfId="9" applyFont="1" applyFill="1" applyBorder="1" applyAlignment="1">
      <alignment horizontal="center"/>
    </xf>
    <xf numFmtId="14" fontId="9" fillId="6" borderId="1" xfId="9" applyNumberFormat="1" applyFill="1" applyBorder="1"/>
    <xf numFmtId="14" fontId="9" fillId="6" borderId="1" xfId="9" applyNumberFormat="1" applyFill="1" applyBorder="1" applyAlignment="1">
      <alignment horizontal="left"/>
    </xf>
    <xf numFmtId="0" fontId="6" fillId="6" borderId="1" xfId="1" applyFill="1" applyBorder="1" applyAlignment="1">
      <alignment horizontal="center"/>
    </xf>
    <xf numFmtId="0" fontId="9" fillId="6" borderId="1" xfId="9" applyFill="1" applyBorder="1" applyAlignment="1">
      <alignment horizontal="right"/>
    </xf>
    <xf numFmtId="0" fontId="30" fillId="6" borderId="1" xfId="9" applyFont="1" applyFill="1" applyBorder="1"/>
    <xf numFmtId="14" fontId="6" fillId="6" borderId="1" xfId="1" applyNumberFormat="1" applyFill="1" applyBorder="1" applyAlignment="1"/>
    <xf numFmtId="0" fontId="23" fillId="27" borderId="1" xfId="9" applyFont="1" applyFill="1" applyBorder="1" applyAlignment="1">
      <alignment horizontal="center" vertical="center"/>
    </xf>
    <xf numFmtId="169" fontId="9" fillId="0" borderId="1" xfId="9" applyNumberFormat="1" applyBorder="1" applyAlignment="1">
      <alignment horizontal="right"/>
    </xf>
    <xf numFmtId="0" fontId="39" fillId="0" borderId="1" xfId="9" applyFont="1" applyBorder="1" applyAlignment="1">
      <alignment horizontal="left" indent="1"/>
    </xf>
    <xf numFmtId="0" fontId="39" fillId="0" borderId="1" xfId="9" applyFont="1" applyBorder="1"/>
    <xf numFmtId="1" fontId="9" fillId="6" borderId="1" xfId="9" applyNumberFormat="1" applyFill="1" applyBorder="1" applyAlignment="1" applyProtection="1">
      <alignment horizontal="right" vertical="center"/>
      <protection locked="0"/>
    </xf>
    <xf numFmtId="0" fontId="33" fillId="6" borderId="1" xfId="9" applyFont="1" applyFill="1" applyBorder="1" applyAlignment="1">
      <alignment horizontal="right" vertical="center"/>
    </xf>
    <xf numFmtId="16" fontId="9" fillId="6" borderId="1" xfId="9" applyNumberFormat="1" applyFill="1" applyBorder="1" applyAlignment="1">
      <alignment horizontal="left"/>
    </xf>
    <xf numFmtId="0" fontId="31" fillId="0" borderId="1" xfId="9" applyFont="1" applyBorder="1"/>
    <xf numFmtId="0" fontId="29" fillId="0" borderId="1" xfId="9" applyFont="1" applyBorder="1"/>
    <xf numFmtId="14" fontId="9" fillId="0" borderId="1" xfId="9" applyNumberFormat="1" applyBorder="1"/>
    <xf numFmtId="14" fontId="9" fillId="0" borderId="1" xfId="9" applyNumberFormat="1" applyBorder="1" applyAlignment="1">
      <alignment horizontal="left"/>
    </xf>
    <xf numFmtId="0" fontId="9" fillId="6" borderId="0" xfId="9" applyFill="1"/>
    <xf numFmtId="3" fontId="9" fillId="0" borderId="1" xfId="9" applyNumberFormat="1" applyBorder="1" applyAlignment="1" applyProtection="1">
      <alignment horizontal="left" vertical="center" indent="1"/>
      <protection locked="0"/>
    </xf>
    <xf numFmtId="0" fontId="39" fillId="0" borderId="1" xfId="9" applyFont="1" applyBorder="1" applyAlignment="1">
      <alignment horizontal="left" wrapText="1"/>
    </xf>
    <xf numFmtId="44" fontId="9" fillId="6" borderId="1" xfId="9" applyNumberFormat="1" applyFill="1" applyBorder="1" applyAlignment="1" applyProtection="1">
      <alignment horizontal="center" vertical="center"/>
      <protection locked="0"/>
    </xf>
    <xf numFmtId="44" fontId="9" fillId="0" borderId="1" xfId="9" applyNumberFormat="1" applyBorder="1"/>
    <xf numFmtId="0" fontId="9" fillId="6" borderId="1" xfId="9" applyFill="1" applyBorder="1" applyAlignment="1">
      <alignment horizontal="left"/>
    </xf>
    <xf numFmtId="43" fontId="0" fillId="0" borderId="1" xfId="3" applyFont="1" applyBorder="1" applyAlignment="1">
      <alignment horizontal="right" vertical="center"/>
    </xf>
    <xf numFmtId="43" fontId="0" fillId="0" borderId="1" xfId="3" applyFont="1" applyBorder="1" applyAlignment="1">
      <alignment horizontal="right"/>
    </xf>
    <xf numFmtId="0" fontId="23" fillId="0" borderId="1" xfId="9" applyFont="1" applyBorder="1" applyAlignment="1">
      <alignment horizontal="center" vertical="center"/>
    </xf>
    <xf numFmtId="0" fontId="9" fillId="0" borderId="1" xfId="9" quotePrefix="1" applyBorder="1" applyAlignment="1" applyProtection="1">
      <alignment horizontal="center" vertical="center"/>
      <protection locked="0"/>
    </xf>
    <xf numFmtId="164" fontId="9" fillId="0" borderId="1" xfId="9" applyNumberFormat="1" applyBorder="1" applyAlignment="1" applyProtection="1">
      <alignment horizontal="center" vertical="center"/>
      <protection locked="0"/>
    </xf>
    <xf numFmtId="0" fontId="9" fillId="0" borderId="1" xfId="9" applyBorder="1" applyAlignment="1" applyProtection="1">
      <alignment horizontal="left" vertical="center"/>
      <protection locked="0"/>
    </xf>
    <xf numFmtId="0" fontId="38" fillId="0" borderId="1" xfId="9" applyFont="1" applyBorder="1" applyAlignment="1" applyProtection="1">
      <alignment vertical="center"/>
      <protection locked="0"/>
    </xf>
    <xf numFmtId="43" fontId="0" fillId="0" borderId="1" xfId="3" applyFont="1" applyFill="1" applyBorder="1" applyAlignment="1"/>
    <xf numFmtId="0" fontId="9" fillId="0" borderId="1" xfId="9" applyBorder="1" applyAlignment="1">
      <alignment horizontal="center"/>
    </xf>
    <xf numFmtId="0" fontId="9" fillId="0" borderId="1" xfId="9" applyBorder="1" applyAlignment="1" applyProtection="1">
      <alignment horizontal="center" vertical="center"/>
      <protection locked="0"/>
    </xf>
    <xf numFmtId="164" fontId="9" fillId="0" borderId="1" xfId="9" applyNumberFormat="1" applyBorder="1" applyAlignment="1" applyProtection="1">
      <alignment vertical="center"/>
      <protection locked="0"/>
    </xf>
    <xf numFmtId="3" fontId="9" fillId="0" borderId="1" xfId="9" applyNumberFormat="1" applyBorder="1" applyAlignment="1" applyProtection="1">
      <alignment horizontal="center" vertical="center"/>
      <protection locked="0"/>
    </xf>
    <xf numFmtId="0" fontId="0" fillId="0" borderId="1" xfId="9" applyFont="1" applyBorder="1" applyAlignment="1" applyProtection="1">
      <alignment vertical="center"/>
      <protection locked="0"/>
    </xf>
    <xf numFmtId="0" fontId="9" fillId="0" borderId="1" xfId="9" applyBorder="1" applyAlignment="1" applyProtection="1">
      <alignment horizontal="right" vertical="center"/>
      <protection locked="0"/>
    </xf>
    <xf numFmtId="14" fontId="9" fillId="0" borderId="1" xfId="9" applyNumberFormat="1" applyBorder="1" applyAlignment="1" applyProtection="1">
      <alignment vertical="center"/>
      <protection locked="0"/>
    </xf>
    <xf numFmtId="0" fontId="18" fillId="0" borderId="1" xfId="9" applyFont="1" applyBorder="1" applyAlignment="1">
      <alignment vertical="center"/>
    </xf>
    <xf numFmtId="4" fontId="9" fillId="0" borderId="1" xfId="9" applyNumberFormat="1" applyBorder="1"/>
    <xf numFmtId="44" fontId="9" fillId="0" borderId="1" xfId="9" applyNumberFormat="1" applyBorder="1" applyAlignment="1" applyProtection="1">
      <alignment horizontal="center" vertical="center"/>
      <protection locked="0"/>
    </xf>
    <xf numFmtId="0" fontId="8" fillId="0" borderId="1" xfId="9" applyFont="1" applyBorder="1" applyAlignment="1">
      <alignment horizontal="center"/>
    </xf>
    <xf numFmtId="0" fontId="9" fillId="0" borderId="1" xfId="9" applyBorder="1" applyAlignment="1">
      <alignment horizontal="left"/>
    </xf>
    <xf numFmtId="43" fontId="0" fillId="0" borderId="1" xfId="3" applyFont="1" applyFill="1" applyBorder="1" applyAlignment="1">
      <alignment horizontal="right" vertical="center"/>
    </xf>
    <xf numFmtId="43" fontId="0" fillId="0" borderId="1" xfId="3" applyFont="1" applyFill="1" applyBorder="1" applyAlignment="1">
      <alignment horizontal="right"/>
    </xf>
    <xf numFmtId="3" fontId="9" fillId="0" borderId="1" xfId="9" applyNumberFormat="1" applyBorder="1" applyAlignment="1" applyProtection="1">
      <alignment vertical="center"/>
      <protection locked="0"/>
    </xf>
    <xf numFmtId="14" fontId="9" fillId="0" borderId="1" xfId="9" applyNumberFormat="1" applyBorder="1" applyAlignment="1" applyProtection="1">
      <alignment horizontal="right" vertical="center"/>
      <protection locked="0"/>
    </xf>
    <xf numFmtId="0" fontId="40" fillId="6" borderId="1" xfId="9" applyFont="1" applyFill="1" applyBorder="1" applyAlignment="1">
      <alignment horizontal="left"/>
    </xf>
    <xf numFmtId="44" fontId="0" fillId="6" borderId="1" xfId="6" applyNumberFormat="1" applyFont="1" applyFill="1" applyBorder="1" applyAlignment="1" applyProtection="1">
      <alignment horizontal="right" vertical="center"/>
      <protection locked="0"/>
    </xf>
    <xf numFmtId="169" fontId="9" fillId="6" borderId="1" xfId="9" applyNumberFormat="1" applyFill="1" applyBorder="1" applyAlignment="1">
      <alignment horizontal="right"/>
    </xf>
    <xf numFmtId="0" fontId="41" fillId="0" borderId="1" xfId="9" applyFont="1" applyBorder="1"/>
    <xf numFmtId="0" fontId="42" fillId="0" borderId="1" xfId="9" applyFont="1" applyBorder="1"/>
    <xf numFmtId="164" fontId="9" fillId="6" borderId="1" xfId="9" applyNumberFormat="1" applyFill="1" applyBorder="1" applyAlignment="1" applyProtection="1">
      <alignment horizontal="right" vertical="center"/>
      <protection locked="0"/>
    </xf>
    <xf numFmtId="3" fontId="9" fillId="6" borderId="1" xfId="9" applyNumberFormat="1" applyFill="1" applyBorder="1" applyAlignment="1" applyProtection="1">
      <alignment horizontal="left" vertical="center" indent="1"/>
      <protection locked="0"/>
    </xf>
    <xf numFmtId="0" fontId="32" fillId="0" borderId="1" xfId="9" applyFont="1" applyBorder="1"/>
    <xf numFmtId="0" fontId="38" fillId="6" borderId="1" xfId="9" applyFont="1" applyFill="1" applyBorder="1" applyAlignment="1" applyProtection="1">
      <alignment vertical="center"/>
      <protection locked="0"/>
    </xf>
    <xf numFmtId="0" fontId="37" fillId="0" borderId="1" xfId="9" applyFont="1" applyBorder="1" applyAlignment="1">
      <alignment horizontal="left" wrapText="1"/>
    </xf>
    <xf numFmtId="44" fontId="9" fillId="6" borderId="1" xfId="9" applyNumberFormat="1" applyFill="1" applyBorder="1" applyAlignment="1" applyProtection="1">
      <alignment vertical="center"/>
      <protection locked="0"/>
    </xf>
    <xf numFmtId="0" fontId="29" fillId="6" borderId="1" xfId="9" applyFont="1" applyFill="1" applyBorder="1"/>
    <xf numFmtId="14" fontId="9" fillId="6" borderId="1" xfId="9" applyNumberFormat="1" applyFill="1" applyBorder="1" applyAlignment="1">
      <alignment horizontal="right"/>
    </xf>
    <xf numFmtId="0" fontId="18" fillId="0" borderId="1" xfId="9" applyFont="1" applyBorder="1"/>
    <xf numFmtId="44" fontId="0" fillId="0" borderId="1" xfId="3" applyNumberFormat="1" applyFont="1" applyFill="1" applyBorder="1" applyAlignment="1"/>
    <xf numFmtId="0" fontId="33" fillId="6" borderId="1" xfId="9" applyFont="1" applyFill="1" applyBorder="1" applyAlignment="1">
      <alignment horizontal="left" vertical="center"/>
    </xf>
    <xf numFmtId="44" fontId="0" fillId="6" borderId="1" xfId="3" applyNumberFormat="1" applyFont="1" applyFill="1" applyBorder="1" applyAlignment="1">
      <alignment horizontal="right" vertical="center"/>
    </xf>
    <xf numFmtId="0" fontId="34" fillId="0" borderId="1" xfId="9" applyFont="1" applyBorder="1"/>
    <xf numFmtId="0" fontId="43" fillId="0" borderId="1" xfId="9" applyFont="1" applyBorder="1"/>
    <xf numFmtId="0" fontId="8" fillId="11" borderId="1" xfId="9" applyFont="1" applyFill="1" applyBorder="1" applyAlignment="1">
      <alignment horizontal="center" vertical="center"/>
    </xf>
    <xf numFmtId="0" fontId="9" fillId="6" borderId="1" xfId="9" applyFill="1" applyBorder="1" applyAlignment="1">
      <alignment vertical="center"/>
    </xf>
    <xf numFmtId="0" fontId="9" fillId="6" borderId="1" xfId="9" applyFill="1" applyBorder="1" applyAlignment="1">
      <alignment horizontal="center"/>
    </xf>
    <xf numFmtId="14" fontId="6" fillId="6" borderId="1" xfId="1" applyNumberFormat="1" applyFill="1" applyBorder="1" applyAlignment="1">
      <alignment horizontal="center"/>
    </xf>
    <xf numFmtId="0" fontId="9" fillId="24" borderId="1" xfId="9" applyFill="1" applyBorder="1" applyAlignment="1" applyProtection="1">
      <alignment vertical="center"/>
      <protection locked="0"/>
    </xf>
    <xf numFmtId="14" fontId="9" fillId="24" borderId="1" xfId="9" applyNumberFormat="1" applyFill="1" applyBorder="1" applyAlignment="1" applyProtection="1">
      <alignment vertical="center"/>
      <protection locked="0"/>
    </xf>
    <xf numFmtId="0" fontId="20" fillId="6" borderId="1" xfId="9" applyFont="1" applyFill="1" applyBorder="1"/>
    <xf numFmtId="0" fontId="27" fillId="6" borderId="1" xfId="9" applyFont="1" applyFill="1" applyBorder="1"/>
    <xf numFmtId="0" fontId="23" fillId="24" borderId="1" xfId="9" applyFont="1" applyFill="1" applyBorder="1" applyAlignment="1">
      <alignment horizontal="center" vertical="center"/>
    </xf>
    <xf numFmtId="0" fontId="9" fillId="24" borderId="1" xfId="9" applyFill="1" applyBorder="1"/>
    <xf numFmtId="0" fontId="9" fillId="24" borderId="1" xfId="9" quotePrefix="1" applyFill="1" applyBorder="1" applyAlignment="1" applyProtection="1">
      <alignment horizontal="center" vertical="center"/>
      <protection locked="0"/>
    </xf>
    <xf numFmtId="164" fontId="9" fillId="24" borderId="1" xfId="9" applyNumberFormat="1" applyFill="1" applyBorder="1" applyAlignment="1" applyProtection="1">
      <alignment horizontal="center" vertical="center"/>
      <protection locked="0"/>
    </xf>
    <xf numFmtId="0" fontId="18" fillId="24" borderId="1" xfId="9" applyFont="1" applyFill="1" applyBorder="1"/>
    <xf numFmtId="0" fontId="9" fillId="24" borderId="1" xfId="9" applyFill="1" applyBorder="1" applyAlignment="1" applyProtection="1">
      <alignment horizontal="left" vertical="center"/>
      <protection locked="0"/>
    </xf>
    <xf numFmtId="44" fontId="0" fillId="24" borderId="1" xfId="3" applyNumberFormat="1" applyFont="1" applyFill="1" applyBorder="1" applyAlignment="1" applyProtection="1">
      <alignment horizontal="right" vertical="center"/>
      <protection locked="0"/>
    </xf>
    <xf numFmtId="3" fontId="9" fillId="24" borderId="1" xfId="9" applyNumberFormat="1" applyFill="1" applyBorder="1" applyAlignment="1" applyProtection="1">
      <alignment vertical="center"/>
      <protection locked="0"/>
    </xf>
    <xf numFmtId="44" fontId="9" fillId="24" borderId="1" xfId="9" applyNumberFormat="1" applyFill="1" applyBorder="1"/>
    <xf numFmtId="3" fontId="9" fillId="24" borderId="1" xfId="9" applyNumberFormat="1" applyFill="1" applyBorder="1" applyAlignment="1" applyProtection="1">
      <alignment horizontal="left" vertical="center" indent="1"/>
      <protection locked="0"/>
    </xf>
    <xf numFmtId="1" fontId="9" fillId="24" borderId="1" xfId="9" applyNumberFormat="1" applyFill="1" applyBorder="1" applyAlignment="1" applyProtection="1">
      <alignment horizontal="center" vertical="center"/>
      <protection locked="0"/>
    </xf>
    <xf numFmtId="164" fontId="9" fillId="24" borderId="1" xfId="9" applyNumberFormat="1" applyFill="1" applyBorder="1" applyAlignment="1" applyProtection="1">
      <alignment vertical="center"/>
      <protection locked="0"/>
    </xf>
    <xf numFmtId="3" fontId="9" fillId="24" borderId="1" xfId="9" applyNumberFormat="1" applyFill="1" applyBorder="1" applyAlignment="1" applyProtection="1">
      <alignment horizontal="center" vertical="center"/>
      <protection locked="0"/>
    </xf>
    <xf numFmtId="0" fontId="9" fillId="24" borderId="1" xfId="9" applyFill="1" applyBorder="1" applyAlignment="1" applyProtection="1">
      <alignment horizontal="center" vertical="center"/>
      <protection locked="0"/>
    </xf>
    <xf numFmtId="0" fontId="9" fillId="24" borderId="1" xfId="9" applyFill="1" applyBorder="1" applyAlignment="1">
      <alignment horizontal="left"/>
    </xf>
    <xf numFmtId="43" fontId="0" fillId="24" borderId="1" xfId="3" applyFont="1" applyFill="1" applyBorder="1" applyAlignment="1" applyProtection="1">
      <alignment horizontal="right" vertical="center"/>
      <protection locked="0"/>
    </xf>
    <xf numFmtId="44" fontId="9" fillId="24" borderId="1" xfId="9" applyNumberFormat="1" applyFill="1" applyBorder="1" applyAlignment="1" applyProtection="1">
      <alignment vertical="center"/>
      <protection locked="0"/>
    </xf>
    <xf numFmtId="44" fontId="9" fillId="24" borderId="1" xfId="9" applyNumberFormat="1" applyFill="1" applyBorder="1" applyAlignment="1" applyProtection="1">
      <alignment horizontal="right" vertical="center"/>
      <protection locked="0"/>
    </xf>
    <xf numFmtId="43" fontId="0" fillId="24" borderId="1" xfId="3" applyFont="1" applyFill="1" applyBorder="1" applyAlignment="1">
      <alignment horizontal="right" vertical="center"/>
    </xf>
    <xf numFmtId="43" fontId="0" fillId="24" borderId="1" xfId="3" applyFont="1" applyFill="1" applyBorder="1" applyAlignment="1">
      <alignment horizontal="right"/>
    </xf>
    <xf numFmtId="0" fontId="29" fillId="24" borderId="1" xfId="9" applyFont="1" applyFill="1" applyBorder="1"/>
    <xf numFmtId="0" fontId="6" fillId="24" borderId="1" xfId="1" applyFill="1" applyBorder="1"/>
    <xf numFmtId="14" fontId="9" fillId="24" borderId="1" xfId="9" applyNumberFormat="1" applyFill="1" applyBorder="1"/>
    <xf numFmtId="14" fontId="9" fillId="24" borderId="1" xfId="9" applyNumberFormat="1" applyFill="1" applyBorder="1" applyAlignment="1">
      <alignment horizontal="left"/>
    </xf>
    <xf numFmtId="0" fontId="20" fillId="24" borderId="1" xfId="9" applyFont="1" applyFill="1" applyBorder="1"/>
    <xf numFmtId="0" fontId="27" fillId="24" borderId="1" xfId="9" applyFont="1" applyFill="1" applyBorder="1"/>
    <xf numFmtId="0" fontId="6" fillId="24" borderId="1" xfId="1" applyFill="1" applyBorder="1" applyAlignment="1">
      <alignment horizontal="center"/>
    </xf>
    <xf numFmtId="0" fontId="9" fillId="24" borderId="1" xfId="9" applyFill="1" applyBorder="1" applyAlignment="1">
      <alignment horizontal="center"/>
    </xf>
    <xf numFmtId="14" fontId="6" fillId="24" borderId="1" xfId="1" applyNumberFormat="1" applyFill="1" applyBorder="1" applyAlignment="1">
      <alignment horizontal="center"/>
    </xf>
    <xf numFmtId="0" fontId="9" fillId="24" borderId="0" xfId="9" applyFill="1"/>
    <xf numFmtId="0" fontId="23" fillId="35" borderId="1" xfId="9" applyFont="1" applyFill="1" applyBorder="1" applyAlignment="1">
      <alignment horizontal="center" vertical="center"/>
    </xf>
    <xf numFmtId="0" fontId="9" fillId="0" borderId="1" xfId="9" applyBorder="1" applyAlignment="1">
      <alignment vertical="center"/>
    </xf>
    <xf numFmtId="44" fontId="0" fillId="0" borderId="1" xfId="3" applyNumberFormat="1" applyFont="1" applyFill="1" applyBorder="1" applyAlignment="1" applyProtection="1">
      <alignment horizontal="right" vertical="center"/>
      <protection locked="0"/>
    </xf>
    <xf numFmtId="8" fontId="9" fillId="0" borderId="1" xfId="9" applyNumberFormat="1" applyBorder="1"/>
    <xf numFmtId="3" fontId="9" fillId="0" borderId="1" xfId="9" applyNumberFormat="1" applyBorder="1" applyAlignment="1">
      <alignment horizontal="left" indent="1"/>
    </xf>
    <xf numFmtId="1" fontId="9" fillId="0" borderId="1" xfId="9" applyNumberFormat="1" applyBorder="1" applyAlignment="1" applyProtection="1">
      <alignment horizontal="center" vertical="center"/>
      <protection locked="0"/>
    </xf>
    <xf numFmtId="0" fontId="33" fillId="0" borderId="1" xfId="9" applyFont="1" applyBorder="1" applyAlignment="1">
      <alignment horizontal="left" vertical="center"/>
    </xf>
    <xf numFmtId="44" fontId="9" fillId="0" borderId="1" xfId="9" applyNumberFormat="1" applyBorder="1" applyAlignment="1" applyProtection="1">
      <alignment horizontal="right" vertical="center"/>
      <protection locked="0"/>
    </xf>
    <xf numFmtId="3" fontId="9" fillId="0" borderId="1" xfId="9" applyNumberFormat="1" applyBorder="1" applyAlignment="1" applyProtection="1">
      <alignment horizontal="right" vertical="center"/>
      <protection locked="0"/>
    </xf>
    <xf numFmtId="0" fontId="8" fillId="0" borderId="1" xfId="9" applyFont="1" applyBorder="1" applyAlignment="1">
      <alignment horizontal="center" vertical="center"/>
    </xf>
    <xf numFmtId="0" fontId="6" fillId="0" borderId="1" xfId="1" applyFill="1" applyBorder="1" applyAlignment="1">
      <alignment vertical="center"/>
    </xf>
    <xf numFmtId="14" fontId="6" fillId="0" borderId="1" xfId="1" applyNumberFormat="1" applyFill="1" applyBorder="1" applyAlignment="1">
      <alignment horizontal="center"/>
    </xf>
    <xf numFmtId="8" fontId="9" fillId="6" borderId="1" xfId="9" applyNumberFormat="1" applyFill="1" applyBorder="1"/>
    <xf numFmtId="3" fontId="9" fillId="6" borderId="1" xfId="9" applyNumberFormat="1" applyFill="1" applyBorder="1" applyAlignment="1">
      <alignment horizontal="left" indent="1"/>
    </xf>
    <xf numFmtId="0" fontId="9" fillId="19" borderId="1" xfId="9" applyFill="1" applyBorder="1" applyAlignment="1" applyProtection="1">
      <alignment vertical="center"/>
      <protection locked="0"/>
    </xf>
    <xf numFmtId="0" fontId="33" fillId="19" borderId="1" xfId="9" applyFont="1" applyFill="1" applyBorder="1" applyAlignment="1">
      <alignment horizontal="left" vertical="center"/>
    </xf>
    <xf numFmtId="0" fontId="9" fillId="19" borderId="1" xfId="9" applyFill="1" applyBorder="1" applyAlignment="1" applyProtection="1">
      <alignment horizontal="right" vertical="center"/>
      <protection locked="0"/>
    </xf>
    <xf numFmtId="43" fontId="0" fillId="19" borderId="1" xfId="3" applyFont="1" applyFill="1" applyBorder="1" applyAlignment="1" applyProtection="1">
      <alignment horizontal="right" vertical="center"/>
      <protection locked="0"/>
    </xf>
    <xf numFmtId="14" fontId="9" fillId="19" borderId="1" xfId="9" applyNumberFormat="1" applyFill="1" applyBorder="1" applyAlignment="1" applyProtection="1">
      <alignment vertical="center"/>
      <protection locked="0"/>
    </xf>
    <xf numFmtId="44" fontId="9" fillId="6" borderId="1" xfId="9" applyNumberFormat="1" applyFill="1" applyBorder="1"/>
    <xf numFmtId="0" fontId="29" fillId="19" borderId="1" xfId="9" applyFont="1" applyFill="1" applyBorder="1"/>
    <xf numFmtId="0" fontId="6" fillId="19" borderId="1" xfId="1" applyFill="1" applyBorder="1"/>
    <xf numFmtId="0" fontId="8" fillId="19" borderId="1" xfId="9" applyFont="1" applyFill="1" applyBorder="1" applyAlignment="1">
      <alignment horizontal="center" vertical="center"/>
    </xf>
    <xf numFmtId="0" fontId="6" fillId="6" borderId="1" xfId="1" applyFill="1" applyBorder="1" applyAlignment="1">
      <alignment vertical="center"/>
    </xf>
    <xf numFmtId="0" fontId="39" fillId="0" borderId="1" xfId="9" applyFont="1" applyBorder="1" applyAlignment="1">
      <alignment horizontal="center" wrapText="1"/>
    </xf>
    <xf numFmtId="0" fontId="6" fillId="0" borderId="1" xfId="1" applyBorder="1" applyAlignment="1">
      <alignment horizontal="center"/>
    </xf>
    <xf numFmtId="14" fontId="6" fillId="0" borderId="1" xfId="1" applyNumberFormat="1" applyBorder="1" applyAlignment="1">
      <alignment horizontal="center"/>
    </xf>
    <xf numFmtId="4" fontId="35" fillId="0" borderId="1" xfId="9" applyNumberFormat="1" applyFont="1" applyBorder="1"/>
    <xf numFmtId="167" fontId="0" fillId="0" borderId="1" xfId="6" applyFont="1" applyFill="1" applyBorder="1" applyAlignment="1" applyProtection="1">
      <alignment horizontal="right" vertical="center"/>
      <protection locked="0"/>
    </xf>
    <xf numFmtId="167" fontId="0" fillId="0" borderId="1" xfId="6" applyFont="1" applyFill="1" applyBorder="1" applyAlignment="1">
      <alignment horizontal="center"/>
    </xf>
    <xf numFmtId="8" fontId="9" fillId="0" borderId="1" xfId="9" applyNumberFormat="1" applyBorder="1" applyAlignment="1" applyProtection="1">
      <alignment vertical="center"/>
      <protection locked="0"/>
    </xf>
    <xf numFmtId="164" fontId="9" fillId="0" borderId="1" xfId="9" applyNumberFormat="1" applyBorder="1" applyAlignment="1" applyProtection="1">
      <alignment horizontal="right" vertical="center"/>
      <protection locked="0"/>
    </xf>
    <xf numFmtId="44" fontId="9" fillId="0" borderId="1" xfId="9" applyNumberFormat="1" applyBorder="1" applyAlignment="1" applyProtection="1">
      <alignment vertical="center"/>
      <protection locked="0"/>
    </xf>
    <xf numFmtId="0" fontId="20" fillId="0" borderId="1" xfId="9" applyFont="1" applyBorder="1" applyAlignment="1">
      <alignment vertical="center"/>
    </xf>
    <xf numFmtId="0" fontId="6" fillId="0" borderId="1" xfId="1" applyFill="1" applyBorder="1" applyAlignment="1">
      <alignment horizontal="center"/>
    </xf>
    <xf numFmtId="167" fontId="0" fillId="0" borderId="1" xfId="6" applyFont="1" applyBorder="1" applyAlignment="1">
      <alignment horizontal="center"/>
    </xf>
    <xf numFmtId="12" fontId="39" fillId="0" borderId="1" xfId="9" applyNumberFormat="1" applyFont="1" applyBorder="1" applyAlignment="1">
      <alignment horizontal="center" wrapText="1"/>
    </xf>
    <xf numFmtId="0" fontId="39" fillId="0" borderId="1" xfId="9" applyFont="1" applyBorder="1" applyAlignment="1">
      <alignment horizontal="center"/>
    </xf>
    <xf numFmtId="0" fontId="20" fillId="0" borderId="1" xfId="9" applyFont="1" applyBorder="1"/>
    <xf numFmtId="44" fontId="0" fillId="0" borderId="1" xfId="3" applyNumberFormat="1" applyFont="1" applyFill="1" applyBorder="1" applyAlignment="1" applyProtection="1">
      <alignment vertical="center"/>
      <protection locked="0"/>
    </xf>
    <xf numFmtId="0" fontId="20" fillId="0" borderId="1" xfId="9" applyFont="1" applyBorder="1" applyAlignment="1">
      <alignment horizontal="center" vertical="center"/>
    </xf>
    <xf numFmtId="0" fontId="30" fillId="0" borderId="1" xfId="9" applyFont="1" applyBorder="1"/>
    <xf numFmtId="3" fontId="9" fillId="16" borderId="1" xfId="9" applyNumberFormat="1" applyFill="1" applyBorder="1" applyAlignment="1" applyProtection="1">
      <alignment horizontal="center" vertical="center"/>
      <protection locked="0"/>
    </xf>
    <xf numFmtId="3" fontId="9" fillId="16" borderId="1" xfId="9" applyNumberFormat="1" applyFill="1" applyBorder="1" applyAlignment="1" applyProtection="1">
      <alignment vertical="center"/>
      <protection locked="0"/>
    </xf>
    <xf numFmtId="0" fontId="31" fillId="6" borderId="1" xfId="9" applyFont="1" applyFill="1" applyBorder="1"/>
    <xf numFmtId="164" fontId="9" fillId="16" borderId="1" xfId="9" applyNumberFormat="1" applyFill="1" applyBorder="1" applyAlignment="1" applyProtection="1">
      <alignment vertical="center"/>
      <protection locked="0"/>
    </xf>
    <xf numFmtId="14" fontId="9" fillId="0" borderId="1" xfId="9" applyNumberFormat="1" applyBorder="1" applyAlignment="1">
      <alignment horizontal="center"/>
    </xf>
    <xf numFmtId="3" fontId="9" fillId="6" borderId="1" xfId="9" applyNumberFormat="1" applyFill="1" applyBorder="1" applyAlignment="1" applyProtection="1">
      <alignment horizontal="left" vertical="center"/>
      <protection locked="0"/>
    </xf>
    <xf numFmtId="1" fontId="9" fillId="6" borderId="1" xfId="9" applyNumberFormat="1" applyFill="1" applyBorder="1" applyAlignment="1" applyProtection="1">
      <alignment vertical="center"/>
      <protection locked="0"/>
    </xf>
    <xf numFmtId="44" fontId="9" fillId="6" borderId="1" xfId="9" applyNumberFormat="1" applyFill="1" applyBorder="1" applyAlignment="1">
      <alignment horizontal="right"/>
    </xf>
    <xf numFmtId="14" fontId="9" fillId="0" borderId="0" xfId="9" applyNumberFormat="1"/>
    <xf numFmtId="1" fontId="9" fillId="16" borderId="0" xfId="9" applyNumberFormat="1" applyFill="1" applyAlignment="1" applyProtection="1">
      <alignment horizontal="center" vertical="center"/>
      <protection locked="0"/>
    </xf>
    <xf numFmtId="0" fontId="9" fillId="0" borderId="0" xfId="9" applyAlignment="1">
      <alignment horizontal="right"/>
    </xf>
    <xf numFmtId="0" fontId="9" fillId="0" borderId="0" xfId="9" applyAlignment="1">
      <alignment horizontal="center"/>
    </xf>
    <xf numFmtId="3" fontId="9" fillId="0" borderId="0" xfId="9" applyNumberFormat="1"/>
    <xf numFmtId="0" fontId="23" fillId="18" borderId="5" xfId="5" applyFont="1" applyFill="1" applyBorder="1" applyAlignment="1">
      <alignment horizontal="center" vertical="center"/>
    </xf>
    <xf numFmtId="0" fontId="23" fillId="18" borderId="5" xfId="5" applyFont="1" applyFill="1" applyBorder="1" applyAlignment="1">
      <alignment vertical="center"/>
    </xf>
    <xf numFmtId="0" fontId="23" fillId="19" borderId="4" xfId="5" applyFont="1" applyFill="1" applyBorder="1" applyAlignment="1">
      <alignment vertical="center"/>
    </xf>
    <xf numFmtId="0" fontId="23" fillId="18" borderId="4" xfId="5" applyFont="1" applyFill="1" applyBorder="1" applyAlignment="1">
      <alignment horizontal="center" vertical="center"/>
    </xf>
    <xf numFmtId="0" fontId="23" fillId="18" borderId="2" xfId="5" applyFont="1" applyFill="1" applyBorder="1" applyAlignment="1">
      <alignment horizontal="center" vertical="center"/>
    </xf>
    <xf numFmtId="0" fontId="24" fillId="8" borderId="6" xfId="5" applyFont="1" applyFill="1" applyBorder="1" applyAlignment="1">
      <alignment horizontal="center" vertical="center"/>
    </xf>
    <xf numFmtId="0" fontId="24" fillId="8" borderId="6" xfId="5" applyFont="1" applyFill="1" applyBorder="1" applyAlignment="1">
      <alignment horizontal="center" vertical="center" wrapText="1"/>
    </xf>
    <xf numFmtId="0" fontId="2" fillId="8" borderId="6" xfId="5" applyFont="1" applyFill="1" applyBorder="1" applyAlignment="1">
      <alignment horizontal="center" vertical="center" wrapText="1"/>
    </xf>
    <xf numFmtId="1" fontId="2" fillId="8" borderId="6" xfId="5" applyNumberFormat="1" applyFont="1" applyFill="1" applyBorder="1" applyAlignment="1">
      <alignment horizontal="center" vertical="center" wrapText="1"/>
    </xf>
    <xf numFmtId="165" fontId="2" fillId="8" borderId="6" xfId="5" applyNumberFormat="1" applyFont="1" applyFill="1" applyBorder="1" applyAlignment="1">
      <alignment horizontal="center" vertical="center" wrapText="1"/>
    </xf>
    <xf numFmtId="49" fontId="2" fillId="8" borderId="6" xfId="5" applyNumberFormat="1" applyFont="1" applyFill="1" applyBorder="1" applyAlignment="1">
      <alignment horizontal="center" vertical="center" wrapText="1"/>
    </xf>
    <xf numFmtId="166" fontId="2" fillId="8" borderId="6" xfId="5" applyNumberFormat="1" applyFont="1" applyFill="1" applyBorder="1" applyAlignment="1">
      <alignment horizontal="center" vertical="center" wrapText="1"/>
    </xf>
    <xf numFmtId="166" fontId="25" fillId="8" borderId="6" xfId="5" applyNumberFormat="1" applyFont="1" applyFill="1" applyBorder="1" applyAlignment="1">
      <alignment horizontal="center" vertical="center" wrapText="1"/>
    </xf>
    <xf numFmtId="166" fontId="2" fillId="8" borderId="1" xfId="5" applyNumberFormat="1" applyFont="1" applyFill="1" applyBorder="1" applyAlignment="1">
      <alignment horizontal="center" vertical="center" wrapText="1"/>
    </xf>
    <xf numFmtId="0" fontId="8" fillId="20" borderId="7" xfId="5" applyFont="1" applyFill="1" applyBorder="1" applyAlignment="1">
      <alignment horizontal="center" vertical="center" wrapText="1"/>
    </xf>
    <xf numFmtId="0" fontId="26" fillId="21" borderId="1" xfId="5" applyFont="1" applyFill="1" applyBorder="1" applyAlignment="1">
      <alignment horizontal="center" vertical="center" wrapText="1"/>
    </xf>
    <xf numFmtId="0" fontId="26" fillId="20" borderId="1" xfId="5" applyFont="1" applyFill="1" applyBorder="1" applyAlignment="1">
      <alignment horizontal="center" vertical="center" wrapText="1"/>
    </xf>
    <xf numFmtId="0" fontId="26" fillId="20" borderId="1" xfId="5" applyFont="1" applyFill="1" applyBorder="1" applyAlignment="1">
      <alignment horizontal="center" vertical="center"/>
    </xf>
    <xf numFmtId="14" fontId="26" fillId="21" borderId="1" xfId="5" applyNumberFormat="1" applyFont="1" applyFill="1" applyBorder="1" applyAlignment="1">
      <alignment horizontal="center" vertical="center"/>
    </xf>
    <xf numFmtId="14" fontId="26" fillId="22" borderId="1" xfId="5" applyNumberFormat="1" applyFont="1" applyFill="1" applyBorder="1" applyAlignment="1">
      <alignment horizontal="center" vertical="center"/>
    </xf>
    <xf numFmtId="14" fontId="26" fillId="22" borderId="1" xfId="5" applyNumberFormat="1" applyFont="1" applyFill="1" applyBorder="1" applyAlignment="1">
      <alignment horizontal="center" vertical="center" wrapText="1"/>
    </xf>
    <xf numFmtId="14" fontId="26" fillId="23" borderId="1" xfId="5" applyNumberFormat="1" applyFont="1" applyFill="1" applyBorder="1" applyAlignment="1">
      <alignment horizontal="center" vertical="center" wrapText="1"/>
    </xf>
    <xf numFmtId="0" fontId="26" fillId="24" borderId="1" xfId="5" applyFont="1" applyFill="1" applyBorder="1" applyAlignment="1">
      <alignment horizontal="center" vertical="center" wrapText="1"/>
    </xf>
    <xf numFmtId="0" fontId="26" fillId="25" borderId="1" xfId="5" applyFont="1" applyFill="1" applyBorder="1" applyAlignment="1">
      <alignment horizontal="center" vertical="center" wrapText="1"/>
    </xf>
    <xf numFmtId="0" fontId="9" fillId="6" borderId="1" xfId="5" applyFill="1" applyBorder="1" applyAlignment="1" applyProtection="1">
      <alignment vertical="center"/>
      <protection locked="0"/>
    </xf>
    <xf numFmtId="164" fontId="9" fillId="6" borderId="1" xfId="5" applyNumberFormat="1" applyFill="1" applyBorder="1" applyAlignment="1" applyProtection="1">
      <alignment vertical="center"/>
      <protection locked="0"/>
    </xf>
    <xf numFmtId="0" fontId="9" fillId="16" borderId="1" xfId="5" applyFill="1" applyBorder="1" applyAlignment="1" applyProtection="1">
      <alignment vertical="center"/>
      <protection locked="0"/>
    </xf>
    <xf numFmtId="0" fontId="9" fillId="0" borderId="1" xfId="5" applyBorder="1"/>
    <xf numFmtId="3" fontId="9" fillId="16" borderId="1" xfId="5" applyNumberFormat="1" applyFill="1" applyBorder="1" applyAlignment="1" applyProtection="1">
      <alignment horizontal="center" vertical="center"/>
      <protection locked="0"/>
    </xf>
    <xf numFmtId="14" fontId="9" fillId="0" borderId="1" xfId="5" applyNumberFormat="1" applyBorder="1"/>
    <xf numFmtId="3" fontId="9" fillId="6" borderId="1" xfId="5" applyNumberFormat="1" applyFill="1" applyBorder="1" applyAlignment="1" applyProtection="1">
      <alignment vertical="center"/>
      <protection locked="0"/>
    </xf>
    <xf numFmtId="3" fontId="9" fillId="6" borderId="3" xfId="5" applyNumberFormat="1" applyFill="1" applyBorder="1" applyAlignment="1" applyProtection="1">
      <alignment vertical="center"/>
      <protection locked="0"/>
    </xf>
    <xf numFmtId="0" fontId="29" fillId="36" borderId="1" xfId="5" applyFont="1" applyFill="1" applyBorder="1" applyAlignment="1">
      <alignment vertical="center" wrapText="1"/>
    </xf>
    <xf numFmtId="164" fontId="9" fillId="16" borderId="0" xfId="5" applyNumberFormat="1" applyFill="1" applyAlignment="1" applyProtection="1">
      <alignment vertical="center"/>
      <protection locked="0"/>
    </xf>
    <xf numFmtId="14" fontId="9" fillId="0" borderId="0" xfId="5" applyNumberFormat="1"/>
    <xf numFmtId="0" fontId="23" fillId="18" borderId="5" xfId="9" applyFont="1" applyFill="1" applyBorder="1" applyAlignment="1">
      <alignment horizontal="center" vertical="center"/>
    </xf>
    <xf numFmtId="0" fontId="23" fillId="18" borderId="5" xfId="9" applyFont="1" applyFill="1" applyBorder="1" applyAlignment="1">
      <alignment vertical="center"/>
    </xf>
    <xf numFmtId="164" fontId="45" fillId="16" borderId="9" xfId="9" applyNumberFormat="1" applyFont="1" applyFill="1" applyBorder="1" applyAlignment="1">
      <alignment horizontal="center" vertical="center"/>
    </xf>
    <xf numFmtId="0" fontId="23" fillId="8" borderId="4" xfId="9" applyFont="1" applyFill="1" applyBorder="1" applyAlignment="1">
      <alignment vertical="center" wrapText="1"/>
    </xf>
    <xf numFmtId="0" fontId="23" fillId="8" borderId="4" xfId="9" applyFont="1" applyFill="1" applyBorder="1" applyAlignment="1">
      <alignment vertical="center"/>
    </xf>
    <xf numFmtId="0" fontId="23" fillId="18" borderId="4" xfId="9" applyFont="1" applyFill="1" applyBorder="1" applyAlignment="1">
      <alignment horizontal="center" vertical="center"/>
    </xf>
    <xf numFmtId="0" fontId="23" fillId="19" borderId="4" xfId="9" applyFont="1" applyFill="1" applyBorder="1" applyAlignment="1">
      <alignment horizontal="center" vertical="center"/>
    </xf>
    <xf numFmtId="0" fontId="23" fillId="18" borderId="2" xfId="9" applyFont="1" applyFill="1" applyBorder="1" applyAlignment="1">
      <alignment horizontal="center" vertical="center"/>
    </xf>
    <xf numFmtId="0" fontId="2" fillId="8" borderId="6" xfId="9" applyFont="1" applyFill="1" applyBorder="1" applyAlignment="1">
      <alignment horizontal="center" vertical="center" wrapText="1"/>
    </xf>
    <xf numFmtId="0" fontId="2" fillId="8" borderId="6" xfId="9" applyFont="1" applyFill="1" applyBorder="1" applyAlignment="1">
      <alignment horizontal="center" vertical="center"/>
    </xf>
    <xf numFmtId="166" fontId="2" fillId="8" borderId="6" xfId="9" applyNumberFormat="1" applyFont="1" applyFill="1" applyBorder="1" applyAlignment="1">
      <alignment horizontal="center" vertical="center" wrapText="1"/>
    </xf>
    <xf numFmtId="166" fontId="25" fillId="8" borderId="6" xfId="9" applyNumberFormat="1" applyFont="1" applyFill="1" applyBorder="1" applyAlignment="1">
      <alignment horizontal="center" vertical="center" wrapText="1"/>
    </xf>
    <xf numFmtId="0" fontId="8" fillId="20" borderId="7" xfId="9" applyFont="1" applyFill="1" applyBorder="1" applyAlignment="1">
      <alignment horizontal="center" vertical="center" wrapText="1"/>
    </xf>
    <xf numFmtId="0" fontId="26" fillId="21" borderId="1" xfId="9" applyFont="1" applyFill="1" applyBorder="1" applyAlignment="1">
      <alignment horizontal="center" vertical="center" wrapText="1"/>
    </xf>
    <xf numFmtId="0" fontId="26" fillId="20" borderId="1" xfId="9" applyFont="1" applyFill="1" applyBorder="1" applyAlignment="1">
      <alignment horizontal="center" vertical="center" wrapText="1"/>
    </xf>
    <xf numFmtId="0" fontId="26" fillId="20" borderId="1" xfId="9" applyFont="1" applyFill="1" applyBorder="1" applyAlignment="1">
      <alignment horizontal="center" vertical="center"/>
    </xf>
    <xf numFmtId="14" fontId="26" fillId="21" borderId="1" xfId="9" applyNumberFormat="1" applyFont="1" applyFill="1" applyBorder="1" applyAlignment="1">
      <alignment horizontal="center" vertical="center"/>
    </xf>
    <xf numFmtId="14" fontId="26" fillId="22" borderId="1" xfId="9" applyNumberFormat="1" applyFont="1" applyFill="1" applyBorder="1" applyAlignment="1">
      <alignment horizontal="center" vertical="center"/>
    </xf>
    <xf numFmtId="14" fontId="26" fillId="22" borderId="1" xfId="9" applyNumberFormat="1" applyFont="1" applyFill="1" applyBorder="1" applyAlignment="1">
      <alignment horizontal="center" vertical="center" wrapText="1"/>
    </xf>
    <xf numFmtId="14" fontId="26" fillId="23" borderId="1" xfId="9" applyNumberFormat="1" applyFont="1" applyFill="1" applyBorder="1" applyAlignment="1">
      <alignment horizontal="center" vertical="center" wrapText="1"/>
    </xf>
    <xf numFmtId="0" fontId="26" fillId="24" borderId="1" xfId="9" applyFont="1" applyFill="1" applyBorder="1" applyAlignment="1">
      <alignment horizontal="center" vertical="center" wrapText="1"/>
    </xf>
    <xf numFmtId="0" fontId="26" fillId="25" borderId="1" xfId="9" applyFont="1" applyFill="1" applyBorder="1" applyAlignment="1">
      <alignment horizontal="center" vertical="center" wrapText="1"/>
    </xf>
    <xf numFmtId="4" fontId="9" fillId="6" borderId="1" xfId="9" applyNumberFormat="1" applyFill="1" applyBorder="1" applyAlignment="1" applyProtection="1">
      <alignment horizontal="center" vertical="center"/>
      <protection locked="0"/>
    </xf>
    <xf numFmtId="0" fontId="9" fillId="0" borderId="0" xfId="9" applyAlignment="1">
      <alignment wrapText="1"/>
    </xf>
    <xf numFmtId="3" fontId="9" fillId="16" borderId="3" xfId="9" applyNumberFormat="1" applyFill="1" applyBorder="1" applyAlignment="1" applyProtection="1">
      <alignment horizontal="center" vertical="center"/>
      <protection locked="0"/>
    </xf>
    <xf numFmtId="0" fontId="9" fillId="6" borderId="7" xfId="9" applyFill="1" applyBorder="1" applyAlignment="1" applyProtection="1">
      <alignment vertical="center"/>
      <protection locked="0"/>
    </xf>
    <xf numFmtId="0" fontId="9" fillId="6" borderId="8" xfId="9" applyFill="1" applyBorder="1" applyAlignment="1" applyProtection="1">
      <alignment horizontal="left" vertical="center"/>
      <protection locked="0"/>
    </xf>
    <xf numFmtId="4" fontId="9" fillId="6" borderId="1" xfId="9" applyNumberFormat="1" applyFill="1" applyBorder="1"/>
    <xf numFmtId="3" fontId="9" fillId="6" borderId="1" xfId="9" applyNumberFormat="1" applyFill="1" applyBorder="1" applyAlignment="1">
      <alignment horizontal="center"/>
    </xf>
    <xf numFmtId="3" fontId="9" fillId="6" borderId="1" xfId="9" applyNumberFormat="1" applyFill="1" applyBorder="1"/>
    <xf numFmtId="3" fontId="9" fillId="6" borderId="3" xfId="9" applyNumberFormat="1" applyFill="1" applyBorder="1"/>
    <xf numFmtId="0" fontId="6" fillId="0" borderId="0" xfId="1"/>
    <xf numFmtId="0" fontId="30" fillId="6" borderId="1" xfId="9" applyFont="1" applyFill="1" applyBorder="1" applyAlignment="1">
      <alignment vertical="top" wrapText="1"/>
    </xf>
    <xf numFmtId="164" fontId="9" fillId="16" borderId="0" xfId="9" applyNumberFormat="1" applyFill="1" applyAlignment="1" applyProtection="1">
      <alignment vertical="center"/>
      <protection locked="0"/>
    </xf>
    <xf numFmtId="0" fontId="48" fillId="6" borderId="1" xfId="4" applyFont="1" applyFill="1" applyBorder="1" applyAlignment="1">
      <alignment horizontal="left" vertical="center"/>
    </xf>
    <xf numFmtId="0" fontId="0" fillId="0" borderId="0" xfId="0" applyAlignment="1"/>
  </cellXfs>
  <cellStyles count="10">
    <cellStyle name="Hipervínculo" xfId="4" builtinId="8"/>
    <cellStyle name="Hipervínculo 2" xfId="1" xr:uid="{00000000-0005-0000-0000-000001000000}"/>
    <cellStyle name="Millares 2" xfId="2" xr:uid="{00000000-0005-0000-0000-000002000000}"/>
    <cellStyle name="Millares 2 2" xfId="3" xr:uid="{00000000-0005-0000-0000-000003000000}"/>
    <cellStyle name="Moneda 2" xfId="6" xr:uid="{00000000-0005-0000-0000-000004000000}"/>
    <cellStyle name="Normal" xfId="0" builtinId="0"/>
    <cellStyle name="Normal 2" xfId="5" xr:uid="{00000000-0005-0000-0000-000006000000}"/>
    <cellStyle name="Normal 2 2" xfId="7" xr:uid="{00000000-0005-0000-0000-000007000000}"/>
    <cellStyle name="Normal 3" xfId="9" xr:uid="{19109EDC-9155-45AA-993A-4FEBFAB12287}"/>
    <cellStyle name="Normal 9" xfId="8" xr:uid="{D3A7A8C3-D3C5-4A62-9F8A-740719CD7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471E6CC8-94FC-4B82-BB16-D6C1A4B3976C}"/>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6AF422BE-A423-4011-81DB-63392D639C94}"/>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104775</xdr:rowOff>
    </xdr:from>
    <xdr:to>
      <xdr:col>1</xdr:col>
      <xdr:colOff>443</xdr:colOff>
      <xdr:row>5</xdr:row>
      <xdr:rowOff>43</xdr:rowOff>
    </xdr:to>
    <xdr:pic>
      <xdr:nvPicPr>
        <xdr:cNvPr id="4" name="Picture 1" descr="Picture">
          <a:extLst>
            <a:ext uri="{FF2B5EF4-FFF2-40B4-BE49-F238E27FC236}">
              <a16:creationId xmlns:a16="http://schemas.microsoft.com/office/drawing/2014/main" id="{6BA11DAB-F86E-4C34-A0D8-2D7797B08596}"/>
            </a:ext>
          </a:extLst>
        </xdr:cNvPr>
        <xdr:cNvPicPr>
          <a:picLocks noChangeAspect="1"/>
        </xdr:cNvPicPr>
      </xdr:nvPicPr>
      <xdr:blipFill>
        <a:blip xmlns:r="http://schemas.openxmlformats.org/officeDocument/2006/relationships" r:embed="rId1"/>
        <a:stretch>
          <a:fillRect/>
        </a:stretch>
      </xdr:blipFill>
      <xdr:spPr>
        <a:xfrm>
          <a:off x="0" y="104775"/>
          <a:ext cx="610043" cy="847768"/>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3D2CF507-0509-4C2E-AA38-D4CB2BE910D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EDB50811-EC9B-4E8C-A447-AECBAB76B2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PARQUES%20NACIONALES%20DTAO\Sistemas%20de%20Informacion%20Parques%202023\15%20Actualizacion%20Pagina%20Web\5%20Contratacion\12%20Diciembre\0%20Consolidado%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CONTRAC FONAM NACION"/>
      <sheetName val="ORDENES DE COMPRA FONAM NACION"/>
      <sheetName val="CONVENIOS FONAM NACION"/>
      <sheetName val="CLASIFICACIÓN"/>
    </sheetNames>
    <sheetDataSet>
      <sheetData sheetId="0">
        <row r="1">
          <cell r="AC1" t="str">
            <v>CONTRATISTA : NOMBRE COMPLETO</v>
          </cell>
          <cell r="AD1" t="str">
            <v>cruce</v>
          </cell>
          <cell r="AE1" t="str">
            <v>conteo</v>
          </cell>
        </row>
        <row r="2">
          <cell r="AC2" t="str">
            <v>JHON ALEXIS FRANCO PADILLA</v>
          </cell>
          <cell r="AD2" t="e">
            <v>#REF!</v>
          </cell>
          <cell r="AE2">
            <v>2</v>
          </cell>
        </row>
        <row r="3">
          <cell r="AC3" t="str">
            <v>SORAIDA CASTILLO LOZADA</v>
          </cell>
          <cell r="AD3" t="e">
            <v>#REF!</v>
          </cell>
          <cell r="AE3">
            <v>1</v>
          </cell>
        </row>
        <row r="4">
          <cell r="AC4" t="str">
            <v>FREDY BERNEL MEDINA RIOS</v>
          </cell>
          <cell r="AD4" t="e">
            <v>#REF!</v>
          </cell>
          <cell r="AE4">
            <v>1</v>
          </cell>
        </row>
        <row r="5">
          <cell r="AC5" t="str">
            <v>NATALY GUAPACHA QUINTERO</v>
          </cell>
          <cell r="AD5" t="e">
            <v>#REF!</v>
          </cell>
          <cell r="AE5">
            <v>2</v>
          </cell>
        </row>
        <row r="6">
          <cell r="AC6" t="str">
            <v>NICOL VALENTINA DIAZ SANCHEZ</v>
          </cell>
          <cell r="AD6" t="e">
            <v>#REF!</v>
          </cell>
          <cell r="AE6">
            <v>2</v>
          </cell>
        </row>
        <row r="7">
          <cell r="AC7" t="str">
            <v>LUIS RICARDO MORALES CARRANZA</v>
          </cell>
          <cell r="AD7" t="e">
            <v>#REF!</v>
          </cell>
          <cell r="AE7">
            <v>1</v>
          </cell>
        </row>
        <row r="8">
          <cell r="AC8" t="str">
            <v>URIEL RODRIGO QUICENO MOLANO</v>
          </cell>
          <cell r="AD8" t="e">
            <v>#REF!</v>
          </cell>
          <cell r="AE8">
            <v>1</v>
          </cell>
        </row>
        <row r="9">
          <cell r="AC9" t="str">
            <v>SANDRA MILENA LOPEZ GIRALDO</v>
          </cell>
          <cell r="AD9" t="e">
            <v>#REF!</v>
          </cell>
          <cell r="AE9">
            <v>1</v>
          </cell>
        </row>
        <row r="10">
          <cell r="AC10" t="str">
            <v>JOSE ORLANDO MARULANDA ARCILA</v>
          </cell>
          <cell r="AD10" t="e">
            <v>#REF!</v>
          </cell>
          <cell r="AE10">
            <v>1</v>
          </cell>
        </row>
        <row r="11">
          <cell r="AC11" t="str">
            <v>JORGE IVAN HENAO LÓPEZ</v>
          </cell>
          <cell r="AD11" t="e">
            <v>#REF!</v>
          </cell>
          <cell r="AE11">
            <v>1</v>
          </cell>
        </row>
        <row r="12">
          <cell r="AC12" t="str">
            <v>CESAR AUGUSTO HENAO OSORIO</v>
          </cell>
          <cell r="AD12" t="e">
            <v>#REF!</v>
          </cell>
          <cell r="AE12">
            <v>1</v>
          </cell>
        </row>
        <row r="13">
          <cell r="AC13" t="str">
            <v>ALEJANDRO LOPEZ MAYA</v>
          </cell>
          <cell r="AD13" t="e">
            <v>#REF!</v>
          </cell>
          <cell r="AE13">
            <v>1</v>
          </cell>
        </row>
        <row r="14">
          <cell r="AC14" t="str">
            <v>OMAIRA HENAO GIRALDO</v>
          </cell>
          <cell r="AD14" t="e">
            <v>#REF!</v>
          </cell>
          <cell r="AE14">
            <v>1</v>
          </cell>
        </row>
        <row r="15">
          <cell r="AC15" t="str">
            <v>JEFERSON BETANCUR LOAIZA</v>
          </cell>
          <cell r="AD15" t="e">
            <v>#REF!</v>
          </cell>
          <cell r="AE15">
            <v>1</v>
          </cell>
        </row>
        <row r="16">
          <cell r="AC16" t="str">
            <v>RIGOBERTO LANCHEROS MURILLO</v>
          </cell>
          <cell r="AD16" t="e">
            <v>#REF!</v>
          </cell>
          <cell r="AE16">
            <v>1</v>
          </cell>
        </row>
        <row r="17">
          <cell r="AC17" t="str">
            <v>KAREN LISBETH BALLEN REYES</v>
          </cell>
          <cell r="AD17" t="e">
            <v>#REF!</v>
          </cell>
          <cell r="AE17">
            <v>1</v>
          </cell>
        </row>
        <row r="18">
          <cell r="AC18" t="str">
            <v>RICARDO ANDRES GARCIA ARANGO</v>
          </cell>
          <cell r="AD18" t="e">
            <v>#REF!</v>
          </cell>
          <cell r="AE18">
            <v>1</v>
          </cell>
        </row>
        <row r="19">
          <cell r="AC19" t="str">
            <v>JOSE MARCELINO SANABRIA OSPINA</v>
          </cell>
          <cell r="AD19" t="e">
            <v>#REF!</v>
          </cell>
          <cell r="AE19">
            <v>1</v>
          </cell>
        </row>
        <row r="20">
          <cell r="AC20" t="str">
            <v>DUBERNEY GIRALDO GARCÍA</v>
          </cell>
          <cell r="AD20" t="e">
            <v>#REF!</v>
          </cell>
          <cell r="AE20">
            <v>1</v>
          </cell>
        </row>
        <row r="21">
          <cell r="AC21" t="str">
            <v>DANIEL FRANCISCO IZQUIERDO ACOSTA</v>
          </cell>
          <cell r="AD21" t="e">
            <v>#REF!</v>
          </cell>
          <cell r="AE21">
            <v>1</v>
          </cell>
        </row>
        <row r="22">
          <cell r="AC22" t="str">
            <v>JHON ALEXIS FRANCO PADILLA</v>
          </cell>
          <cell r="AD22" t="e">
            <v>#REF!</v>
          </cell>
          <cell r="AE22">
            <v>2</v>
          </cell>
        </row>
        <row r="23">
          <cell r="AC23" t="str">
            <v>DAIRO GIRALDO GALINDEZ</v>
          </cell>
          <cell r="AD23" t="e">
            <v>#REF!</v>
          </cell>
          <cell r="AE23">
            <v>1</v>
          </cell>
        </row>
        <row r="24">
          <cell r="AC24" t="str">
            <v>AMILVIA ACOSTA CASTAÑEDA</v>
          </cell>
          <cell r="AD24" t="e">
            <v>#REF!</v>
          </cell>
          <cell r="AE24">
            <v>1</v>
          </cell>
        </row>
        <row r="25">
          <cell r="AC25" t="str">
            <v>GUSTAVO ALBERTO CARDENAS RODRIGUEZ</v>
          </cell>
          <cell r="AD25" t="e">
            <v>#REF!</v>
          </cell>
          <cell r="AE25">
            <v>1</v>
          </cell>
        </row>
        <row r="26">
          <cell r="AC26" t="str">
            <v>SERVIGAS CINTAS Y LUJOS SAS</v>
          </cell>
          <cell r="AD26" t="e">
            <v>#REF!</v>
          </cell>
          <cell r="AE26">
            <v>1</v>
          </cell>
        </row>
        <row r="27">
          <cell r="AC27" t="str">
            <v>INVERSIONES AEREAS INVERSA SAS</v>
          </cell>
          <cell r="AD27" t="e">
            <v>#REF!</v>
          </cell>
          <cell r="AE27">
            <v>1</v>
          </cell>
        </row>
        <row r="28">
          <cell r="AC28" t="str">
            <v>ECO KONTROL MIP S.A.S</v>
          </cell>
          <cell r="AD28" t="e">
            <v>#REF!</v>
          </cell>
          <cell r="AE28">
            <v>1</v>
          </cell>
        </row>
        <row r="29">
          <cell r="AC29" t="str">
            <v>JOAQUIN GONZALEZ LUCUMI</v>
          </cell>
          <cell r="AD29" t="e">
            <v>#REF!</v>
          </cell>
          <cell r="AE29">
            <v>1</v>
          </cell>
        </row>
        <row r="30">
          <cell r="AC30" t="str">
            <v>CARLOS AUGUSTO GONZALEZ RAMIREZ</v>
          </cell>
          <cell r="AD30" t="e">
            <v>#REF!</v>
          </cell>
          <cell r="AE30">
            <v>1</v>
          </cell>
        </row>
        <row r="31">
          <cell r="AC31" t="str">
            <v>ESTEBAN ARCILA HENAO</v>
          </cell>
          <cell r="AD31" t="e">
            <v>#REF!</v>
          </cell>
          <cell r="AE31">
            <v>2</v>
          </cell>
        </row>
        <row r="32">
          <cell r="AC32" t="str">
            <v>MAIRA ALEXANDRA MUÑOZ CASTILLO</v>
          </cell>
          <cell r="AD32" t="e">
            <v>#REF!</v>
          </cell>
          <cell r="AE32">
            <v>1</v>
          </cell>
        </row>
        <row r="33">
          <cell r="AC33" t="str">
            <v>CRR SOLUCIONES INTEGRALES SAS</v>
          </cell>
          <cell r="AD33" t="e">
            <v>#REF!</v>
          </cell>
          <cell r="AE33">
            <v>1</v>
          </cell>
        </row>
        <row r="34">
          <cell r="AC34" t="str">
            <v>ASTRID PIRAGUA ESCANDON</v>
          </cell>
          <cell r="AD34" t="e">
            <v>#REF!</v>
          </cell>
          <cell r="AE34">
            <v>2</v>
          </cell>
        </row>
        <row r="35">
          <cell r="AC35" t="str">
            <v>MOTOREPUESTOS OSCAR S.A.S</v>
          </cell>
          <cell r="AD35" t="e">
            <v>#REF!</v>
          </cell>
          <cell r="AE35">
            <v>1</v>
          </cell>
        </row>
        <row r="36">
          <cell r="AC36" t="str">
            <v>JIMMY ALEXANDER PIMENTEL SÁNCHEZ</v>
          </cell>
          <cell r="AD36" t="e">
            <v>#REF!</v>
          </cell>
          <cell r="AE36">
            <v>2</v>
          </cell>
        </row>
        <row r="37">
          <cell r="AC37" t="str">
            <v>YURANY BAUTISTA RODRIGUEZ</v>
          </cell>
          <cell r="AD37" t="e">
            <v>#REF!</v>
          </cell>
          <cell r="AE37">
            <v>1</v>
          </cell>
        </row>
        <row r="38">
          <cell r="AC38" t="str">
            <v>C.I. DESARROLLO E INGENIERIA S.A.S.</v>
          </cell>
          <cell r="AD38" t="e">
            <v>#REF!</v>
          </cell>
          <cell r="AE38">
            <v>1</v>
          </cell>
        </row>
        <row r="39">
          <cell r="AC39" t="str">
            <v>JIMMY ALEXANDER PIMENTEL SÁNCHEZ</v>
          </cell>
          <cell r="AD39" t="e">
            <v>#REF!</v>
          </cell>
          <cell r="AE39">
            <v>2</v>
          </cell>
        </row>
        <row r="40">
          <cell r="AC40" t="str">
            <v>RICARD RESPUESTAS INTEGRADAS S.A.S.</v>
          </cell>
          <cell r="AD40" t="e">
            <v>#REF!</v>
          </cell>
          <cell r="AE40">
            <v>1</v>
          </cell>
        </row>
        <row r="41">
          <cell r="AC41" t="str">
            <v>JIMMY ALEXANDER PIMENTAL SANCHEZ</v>
          </cell>
          <cell r="AD41" t="e">
            <v>#REF!</v>
          </cell>
          <cell r="AE41">
            <v>2</v>
          </cell>
        </row>
        <row r="42">
          <cell r="AC42" t="str">
            <v>PUSH UP SAS</v>
          </cell>
          <cell r="AD42" t="e">
            <v>#REF!</v>
          </cell>
          <cell r="AE42">
            <v>1</v>
          </cell>
        </row>
        <row r="43">
          <cell r="AC43" t="str">
            <v>SERVIAUTOS DOSQUEBRADAS SAS</v>
          </cell>
          <cell r="AD43" t="e">
            <v>#REF!</v>
          </cell>
          <cell r="AE43">
            <v>2</v>
          </cell>
        </row>
        <row r="44">
          <cell r="AC44" t="str">
            <v>ESTEBAN ARCILA HENAO</v>
          </cell>
          <cell r="AD44" t="e">
            <v>#REF!</v>
          </cell>
          <cell r="AE44">
            <v>2</v>
          </cell>
        </row>
        <row r="45">
          <cell r="AC45" t="str">
            <v>JOSE HERIBERTO LLANO CASTAÑO</v>
          </cell>
          <cell r="AD45" t="e">
            <v>#REF!</v>
          </cell>
          <cell r="AE45">
            <v>1</v>
          </cell>
        </row>
        <row r="46">
          <cell r="AC46" t="str">
            <v>EGIDIO ZULUAGA MUÑOZ</v>
          </cell>
          <cell r="AD46" t="e">
            <v>#REF!</v>
          </cell>
          <cell r="AE46">
            <v>1</v>
          </cell>
        </row>
        <row r="47">
          <cell r="AC47" t="str">
            <v>LENER ANDRES OSPINA MUÑOZ</v>
          </cell>
          <cell r="AD47" t="e">
            <v>#REF!</v>
          </cell>
          <cell r="AE47">
            <v>1</v>
          </cell>
        </row>
        <row r="48">
          <cell r="AC48" t="str">
            <v>CONSULTING GROUP FIRE &amp; SAFETY COLOMBIA SAS - CFS GROUP COLOMBIA SAS</v>
          </cell>
          <cell r="AD48" t="e">
            <v>#REF!</v>
          </cell>
          <cell r="AE48">
            <v>1</v>
          </cell>
        </row>
        <row r="49">
          <cell r="AC49" t="str">
            <v>COMERCIALIZADORA SOSAMED SAS</v>
          </cell>
          <cell r="AD49" t="e">
            <v>#REF!</v>
          </cell>
          <cell r="AE49">
            <v>1</v>
          </cell>
        </row>
        <row r="50">
          <cell r="AC50" t="str">
            <v>ESINCOL DJ S.A.S</v>
          </cell>
          <cell r="AD50" t="e">
            <v>#REF!</v>
          </cell>
          <cell r="AE50">
            <v>1</v>
          </cell>
        </row>
        <row r="51">
          <cell r="AC51" t="str">
            <v>INGENIERIA E INFRAESTRUCTURA DE COLOMBIA S.A.S</v>
          </cell>
          <cell r="AD51" t="e">
            <v>#REF!</v>
          </cell>
          <cell r="AE51">
            <v>1</v>
          </cell>
        </row>
        <row r="52">
          <cell r="AC52" t="str">
            <v>INGFRACOL SAS</v>
          </cell>
          <cell r="AD52" t="e">
            <v>#REF!</v>
          </cell>
          <cell r="AE52">
            <v>5</v>
          </cell>
        </row>
        <row r="53">
          <cell r="AC53" t="str">
            <v>SODEXO SERVICIOS DE BENEFICIOS E INCENTIVOS COLOMBIA S.A.S.</v>
          </cell>
          <cell r="AD53" t="e">
            <v>#REF!</v>
          </cell>
          <cell r="AE53">
            <v>1</v>
          </cell>
        </row>
        <row r="54">
          <cell r="AC54" t="str">
            <v>DANIEL DAVID CORTES PRIETO</v>
          </cell>
          <cell r="AD54" t="e">
            <v>#REF!</v>
          </cell>
          <cell r="AE54">
            <v>1</v>
          </cell>
        </row>
        <row r="55">
          <cell r="AC55" t="str">
            <v>R&amp;G SOLUTION GROUP SAS</v>
          </cell>
          <cell r="AD55" t="e">
            <v>#REF!</v>
          </cell>
          <cell r="AE55">
            <v>1</v>
          </cell>
        </row>
        <row r="56">
          <cell r="AC56" t="str">
            <v>COMERCIAL RINO S.A.S</v>
          </cell>
          <cell r="AD56" t="e">
            <v>#REF!</v>
          </cell>
          <cell r="AE56">
            <v>1</v>
          </cell>
        </row>
        <row r="57">
          <cell r="AC57" t="str">
            <v>MARIA ARACELI LEIVA PERILLA</v>
          </cell>
          <cell r="AD57" t="e">
            <v>#REF!</v>
          </cell>
          <cell r="AE57">
            <v>1</v>
          </cell>
        </row>
        <row r="58">
          <cell r="AC58" t="str">
            <v>INGFRACOL SAS</v>
          </cell>
          <cell r="AD58" t="e">
            <v>#REF!</v>
          </cell>
          <cell r="AE58">
            <v>5</v>
          </cell>
        </row>
        <row r="59">
          <cell r="AC59" t="str">
            <v>INGENIERIA E INFRAESTRUCTURA DE COLOMBIA SAS</v>
          </cell>
          <cell r="AD59" t="e">
            <v>#REF!</v>
          </cell>
          <cell r="AE59">
            <v>1</v>
          </cell>
        </row>
        <row r="60">
          <cell r="AC60" t="str">
            <v>JORGE LUIS DE LA CRUZ ORTEGA</v>
          </cell>
          <cell r="AD60" t="e">
            <v>#REF!</v>
          </cell>
          <cell r="AE60">
            <v>1</v>
          </cell>
        </row>
        <row r="61">
          <cell r="AC61" t="str">
            <v>KAXA S.A.S</v>
          </cell>
          <cell r="AD61" t="e">
            <v>#REF!</v>
          </cell>
          <cell r="AE61">
            <v>1</v>
          </cell>
        </row>
        <row r="62">
          <cell r="AC62" t="str">
            <v>OCINC</v>
          </cell>
          <cell r="AD62" t="e">
            <v>#REF!</v>
          </cell>
          <cell r="AE62">
            <v>1</v>
          </cell>
        </row>
        <row r="63">
          <cell r="AC63" t="str">
            <v>JOSÉ LUIS BULA MADERA</v>
          </cell>
          <cell r="AD63" t="e">
            <v>#REF!</v>
          </cell>
          <cell r="AE63">
            <v>2</v>
          </cell>
        </row>
        <row r="64">
          <cell r="AC64" t="str">
            <v>FARLEY DE JESUS GUZMAN SANTA</v>
          </cell>
          <cell r="AD64" t="e">
            <v>#REF!</v>
          </cell>
          <cell r="AE64">
            <v>2</v>
          </cell>
        </row>
        <row r="65">
          <cell r="AC65" t="str">
            <v>CAROLINA RIVERA BUILES</v>
          </cell>
          <cell r="AD65" t="e">
            <v>#REF!</v>
          </cell>
          <cell r="AE65">
            <v>2</v>
          </cell>
        </row>
        <row r="66">
          <cell r="AC66" t="str">
            <v>MARÍA CAMILA TAUTIVA CASTAÑO</v>
          </cell>
          <cell r="AD66" t="e">
            <v>#REF!</v>
          </cell>
          <cell r="AE66">
            <v>1</v>
          </cell>
        </row>
        <row r="67">
          <cell r="AC67" t="str">
            <v>JAIR DANIEL AMAYA GÓMEZ</v>
          </cell>
          <cell r="AD67" t="e">
            <v>#REF!</v>
          </cell>
          <cell r="AE67">
            <v>2</v>
          </cell>
        </row>
        <row r="68">
          <cell r="AC68" t="str">
            <v>OWER EDUARDO JURADO ARCINIEGAS</v>
          </cell>
          <cell r="AD68" t="e">
            <v>#REF!</v>
          </cell>
          <cell r="AE68">
            <v>2</v>
          </cell>
        </row>
        <row r="69">
          <cell r="AC69" t="str">
            <v>LILI YASMIN FERNÁNDEZ HORMIGA</v>
          </cell>
          <cell r="AD69" t="e">
            <v>#REF!</v>
          </cell>
          <cell r="AE69">
            <v>1</v>
          </cell>
        </row>
        <row r="70">
          <cell r="AC70" t="str">
            <v>MARÍA TERESA HERNÁNDEZ IBARRA</v>
          </cell>
          <cell r="AD70" t="e">
            <v>#REF!</v>
          </cell>
          <cell r="AE70">
            <v>1</v>
          </cell>
        </row>
        <row r="71">
          <cell r="AC71" t="str">
            <v>ROLANDO MILEN GUERRERO PISTALA</v>
          </cell>
          <cell r="AD71" t="e">
            <v>#REF!</v>
          </cell>
          <cell r="AE71">
            <v>1</v>
          </cell>
        </row>
        <row r="72">
          <cell r="AC72" t="str">
            <v>CAROLINA ARENAS AGUDELO</v>
          </cell>
          <cell r="AD72" t="e">
            <v>#REF!</v>
          </cell>
          <cell r="AE72">
            <v>2</v>
          </cell>
        </row>
        <row r="73">
          <cell r="AC73" t="str">
            <v>RUBEN DARIO JOJOA CERON</v>
          </cell>
          <cell r="AD73" t="e">
            <v>#REF!</v>
          </cell>
          <cell r="AE73">
            <v>1</v>
          </cell>
        </row>
        <row r="74">
          <cell r="AC74" t="str">
            <v>CLEBER ELVER BETANCOURT ORTEGA</v>
          </cell>
          <cell r="AD74" t="e">
            <v>#REF!</v>
          </cell>
          <cell r="AE74">
            <v>1</v>
          </cell>
        </row>
        <row r="75">
          <cell r="AC75" t="str">
            <v>JUDITH ECHEVERRY ORTEGA</v>
          </cell>
          <cell r="AD75" t="e">
            <v>#REF!</v>
          </cell>
          <cell r="AE75">
            <v>2</v>
          </cell>
        </row>
        <row r="76">
          <cell r="AC76" t="str">
            <v>LAURA XIMENA TRIANA QUINTERO</v>
          </cell>
          <cell r="AD76" t="e">
            <v>#REF!</v>
          </cell>
          <cell r="AE76">
            <v>2</v>
          </cell>
        </row>
        <row r="77">
          <cell r="AC77" t="str">
            <v>SILVIA ELENA ESCUDERO MONTOYA</v>
          </cell>
          <cell r="AD77" t="e">
            <v>#REF!</v>
          </cell>
          <cell r="AE77">
            <v>2</v>
          </cell>
        </row>
        <row r="78">
          <cell r="AC78" t="str">
            <v>TATIANA ÁLZATE MUÑOZ</v>
          </cell>
          <cell r="AD78" t="e">
            <v>#REF!</v>
          </cell>
          <cell r="AE78">
            <v>2</v>
          </cell>
        </row>
        <row r="79">
          <cell r="AC79" t="str">
            <v>MARIA CAMILA SOLANO CLAROS</v>
          </cell>
          <cell r="AD79" t="e">
            <v>#REF!</v>
          </cell>
          <cell r="AE79">
            <v>1</v>
          </cell>
        </row>
        <row r="80">
          <cell r="AC80" t="str">
            <v>HEIDY CIFUENTES CARVAJAL</v>
          </cell>
          <cell r="AD80" t="e">
            <v>#REF!</v>
          </cell>
          <cell r="AE80">
            <v>2</v>
          </cell>
        </row>
        <row r="81">
          <cell r="AC81" t="str">
            <v>ANGELICA RAQUEL CUENCA SALAZAR</v>
          </cell>
          <cell r="AD81" t="e">
            <v>#REF!</v>
          </cell>
          <cell r="AE81">
            <v>1</v>
          </cell>
        </row>
        <row r="82">
          <cell r="AC82" t="str">
            <v>MEILY VANESSA MARTINEZ MONTOYA</v>
          </cell>
          <cell r="AD82" t="e">
            <v>#REF!</v>
          </cell>
          <cell r="AE82">
            <v>2</v>
          </cell>
        </row>
        <row r="83">
          <cell r="AC83" t="str">
            <v>FELIPE ALBERTO BEDOYA ZULUAGA</v>
          </cell>
          <cell r="AD83" t="e">
            <v>#REF!</v>
          </cell>
          <cell r="AE83">
            <v>2</v>
          </cell>
        </row>
        <row r="84">
          <cell r="AC84" t="str">
            <v>LEYDER ORLANDO CHÁVEZ MEZA</v>
          </cell>
          <cell r="AD84" t="e">
            <v>#REF!</v>
          </cell>
          <cell r="AE84">
            <v>1</v>
          </cell>
        </row>
        <row r="85">
          <cell r="AC85" t="str">
            <v>OLMER HENRY TUTISTAR</v>
          </cell>
          <cell r="AD85" t="e">
            <v>#REF!</v>
          </cell>
          <cell r="AE85">
            <v>1</v>
          </cell>
        </row>
        <row r="86">
          <cell r="AC86" t="str">
            <v>LUIS CARLOS VILLANUEVA CEBALLOS</v>
          </cell>
          <cell r="AD86" t="e">
            <v>#REF!</v>
          </cell>
          <cell r="AE86">
            <v>1</v>
          </cell>
        </row>
        <row r="87">
          <cell r="AC87" t="str">
            <v>CRISTIAN DAVID LOPEZ GUTIERREZ</v>
          </cell>
          <cell r="AD87" t="e">
            <v>#REF!</v>
          </cell>
          <cell r="AE87">
            <v>2</v>
          </cell>
        </row>
        <row r="88">
          <cell r="AC88" t="str">
            <v>AUGUSTO LEON MORALES MORALES</v>
          </cell>
          <cell r="AD88" t="e">
            <v>#REF!</v>
          </cell>
          <cell r="AE88">
            <v>1</v>
          </cell>
        </row>
        <row r="89">
          <cell r="AC89" t="str">
            <v>JHONATAN HARVART LATORRE RODRIGUEZ</v>
          </cell>
          <cell r="AD89" t="e">
            <v>#REF!</v>
          </cell>
          <cell r="AE89">
            <v>1</v>
          </cell>
        </row>
        <row r="90">
          <cell r="AC90" t="str">
            <v>FREDY AYENDY VEGA CARO</v>
          </cell>
          <cell r="AD90" t="e">
            <v>#REF!</v>
          </cell>
          <cell r="AE90">
            <v>1</v>
          </cell>
        </row>
        <row r="91">
          <cell r="AC91" t="str">
            <v>YEIMY FABIOLA RINCON TORRES</v>
          </cell>
          <cell r="AD91" t="e">
            <v>#REF!</v>
          </cell>
          <cell r="AE91">
            <v>1</v>
          </cell>
        </row>
        <row r="92">
          <cell r="AC92" t="str">
            <v>NAZLY VIVIANA PARRA MANCO</v>
          </cell>
          <cell r="AD92" t="e">
            <v>#REF!</v>
          </cell>
          <cell r="AE92">
            <v>2</v>
          </cell>
        </row>
        <row r="93">
          <cell r="AC93" t="str">
            <v>DIEGO BERNARDO ESCOVAR PARRA</v>
          </cell>
          <cell r="AD93" t="e">
            <v>#REF!</v>
          </cell>
          <cell r="AE93">
            <v>1</v>
          </cell>
        </row>
        <row r="94">
          <cell r="AC94" t="str">
            <v>DANNY FRANCISCO GUTIERREZ RIVILLAS</v>
          </cell>
          <cell r="AD94" t="e">
            <v>#REF!</v>
          </cell>
          <cell r="AE94">
            <v>1</v>
          </cell>
        </row>
        <row r="95">
          <cell r="AC95" t="str">
            <v>LISSETH VIVIANA MUÑOZ MUÑOZ</v>
          </cell>
          <cell r="AD95" t="e">
            <v>#REF!</v>
          </cell>
          <cell r="AE95">
            <v>2</v>
          </cell>
        </row>
        <row r="96">
          <cell r="AC96" t="str">
            <v>ANGELA MARIA MARTINEZ CABRERA</v>
          </cell>
          <cell r="AD96" t="e">
            <v>#REF!</v>
          </cell>
          <cell r="AE96">
            <v>2</v>
          </cell>
        </row>
        <row r="97">
          <cell r="AC97" t="str">
            <v>ROBINSON ARMANDO CRUZ APACHE</v>
          </cell>
          <cell r="AD97" t="e">
            <v>#REF!</v>
          </cell>
          <cell r="AE97">
            <v>1</v>
          </cell>
        </row>
        <row r="98">
          <cell r="AC98" t="str">
            <v>SILVIA ESPERANZA MANJARRES ANGEL</v>
          </cell>
          <cell r="AD98" t="e">
            <v>#REF!</v>
          </cell>
          <cell r="AE98">
            <v>1</v>
          </cell>
        </row>
        <row r="99">
          <cell r="AC99" t="str">
            <v>ARFAIRTH TRUJILLO PERDOMO</v>
          </cell>
          <cell r="AD99" t="e">
            <v>#REF!</v>
          </cell>
          <cell r="AE99">
            <v>1</v>
          </cell>
        </row>
        <row r="100">
          <cell r="AC100" t="str">
            <v>JUAN BERNARDO DE LA CRUZ DUQUE</v>
          </cell>
          <cell r="AD100" t="e">
            <v>#REF!</v>
          </cell>
          <cell r="AE100">
            <v>1</v>
          </cell>
        </row>
        <row r="101">
          <cell r="AC101" t="str">
            <v>JORGE WILNNER MURILLO BEDOYA</v>
          </cell>
          <cell r="AD101" t="e">
            <v>#REF!</v>
          </cell>
          <cell r="AE101">
            <v>2</v>
          </cell>
        </row>
        <row r="102">
          <cell r="AC102" t="str">
            <v>JUAN SEBASTIAN SAENZ MENESES</v>
          </cell>
          <cell r="AD102" t="e">
            <v>#REF!</v>
          </cell>
          <cell r="AE102">
            <v>2</v>
          </cell>
        </row>
        <row r="103">
          <cell r="AC103" t="str">
            <v>MARIA PAULA HUERGO MOTTA</v>
          </cell>
          <cell r="AD103" t="e">
            <v>#REF!</v>
          </cell>
          <cell r="AE103">
            <v>1</v>
          </cell>
        </row>
        <row r="104">
          <cell r="AC104" t="str">
            <v>RONALD LEONARDO ARAGONEZ SUAREZ</v>
          </cell>
          <cell r="AD104" t="e">
            <v>#REF!</v>
          </cell>
          <cell r="AE104">
            <v>1</v>
          </cell>
        </row>
        <row r="105">
          <cell r="AC105" t="str">
            <v>EDNA CATALINA FLOR DIAZ</v>
          </cell>
          <cell r="AD105" t="e">
            <v>#REF!</v>
          </cell>
          <cell r="AE105">
            <v>1</v>
          </cell>
        </row>
        <row r="106">
          <cell r="AC106" t="str">
            <v>GUILLERMO ALFONSO VIVAS MUÑOZ</v>
          </cell>
          <cell r="AD106" t="e">
            <v>#REF!</v>
          </cell>
          <cell r="AE106">
            <v>1</v>
          </cell>
        </row>
        <row r="107">
          <cell r="AC107" t="str">
            <v>LUDY MILENA VIA</v>
          </cell>
          <cell r="AD107" t="e">
            <v>#REF!</v>
          </cell>
          <cell r="AE107">
            <v>2</v>
          </cell>
        </row>
        <row r="108">
          <cell r="AC108" t="str">
            <v>LEIMAR GUTIERREZ VARGAS</v>
          </cell>
          <cell r="AD108" t="e">
            <v>#REF!</v>
          </cell>
          <cell r="AE108">
            <v>1</v>
          </cell>
        </row>
        <row r="109">
          <cell r="AC109" t="str">
            <v>DIANA CAROLINA NIEVES VARGAS</v>
          </cell>
          <cell r="AD109" t="e">
            <v>#REF!</v>
          </cell>
          <cell r="AE109">
            <v>2</v>
          </cell>
        </row>
        <row r="110">
          <cell r="AC110" t="str">
            <v>NESTOR OSVALDO COSSIO MONTOYA</v>
          </cell>
          <cell r="AD110" t="e">
            <v>#REF!</v>
          </cell>
          <cell r="AE110">
            <v>2</v>
          </cell>
        </row>
        <row r="111">
          <cell r="AC111" t="str">
            <v>FREYDER DOMINICO ECHAVARRIA</v>
          </cell>
          <cell r="AD111" t="e">
            <v>#REF!</v>
          </cell>
          <cell r="AE111">
            <v>1</v>
          </cell>
        </row>
        <row r="112">
          <cell r="AC112" t="str">
            <v>DORA AMPARO ATILLO PERDOMO</v>
          </cell>
          <cell r="AD112" t="e">
            <v>#REF!</v>
          </cell>
          <cell r="AE112">
            <v>1</v>
          </cell>
        </row>
        <row r="113">
          <cell r="AC113" t="str">
            <v>YEFERSON JIMENEZ BARRERA</v>
          </cell>
          <cell r="AD113" t="e">
            <v>#REF!</v>
          </cell>
          <cell r="AE113">
            <v>1</v>
          </cell>
        </row>
        <row r="114">
          <cell r="AC114" t="str">
            <v>LUIS ALFONSO POPAYAN ZAMBRANO</v>
          </cell>
          <cell r="AD114" t="e">
            <v>#REF!</v>
          </cell>
          <cell r="AE114">
            <v>1</v>
          </cell>
        </row>
        <row r="115">
          <cell r="AC115" t="str">
            <v>ANGUIE NATALIA PEREZ GONZALEZ</v>
          </cell>
          <cell r="AD115" t="e">
            <v>#REF!</v>
          </cell>
          <cell r="AE115">
            <v>1</v>
          </cell>
        </row>
        <row r="116">
          <cell r="AC116" t="str">
            <v>LUIS CARLOS BAILARIN BAILARIN</v>
          </cell>
          <cell r="AD116" t="e">
            <v>#REF!</v>
          </cell>
          <cell r="AE116">
            <v>1</v>
          </cell>
        </row>
        <row r="117">
          <cell r="AC117" t="str">
            <v>JAIME ARMANDO RAMOS VALENCIA</v>
          </cell>
          <cell r="AD117" t="e">
            <v>#REF!</v>
          </cell>
          <cell r="AE117">
            <v>1</v>
          </cell>
        </row>
        <row r="118">
          <cell r="AC118" t="str">
            <v>MARY RAQUEL NARVÁEZ TABLA</v>
          </cell>
          <cell r="AD118" t="e">
            <v>#REF!</v>
          </cell>
          <cell r="AE118">
            <v>1</v>
          </cell>
        </row>
        <row r="119">
          <cell r="AC119" t="str">
            <v>OSCAR ANDRÉS RODRÍGUEZ CORDOBA</v>
          </cell>
          <cell r="AD119" t="e">
            <v>#REF!</v>
          </cell>
          <cell r="AE119">
            <v>1</v>
          </cell>
        </row>
        <row r="120">
          <cell r="AC120" t="str">
            <v>PAULA MARCELA RAMOS BETANCUR</v>
          </cell>
          <cell r="AD120" t="e">
            <v>#REF!</v>
          </cell>
          <cell r="AE120">
            <v>2</v>
          </cell>
        </row>
        <row r="121">
          <cell r="AC121" t="str">
            <v>JAIRO ALBERTO NAVARRO INSUASTY</v>
          </cell>
          <cell r="AD121" t="e">
            <v>#REF!</v>
          </cell>
          <cell r="AE121">
            <v>1</v>
          </cell>
        </row>
        <row r="122">
          <cell r="AC122" t="str">
            <v>BEATRIZ ELENA GIRALDO MONTOYA</v>
          </cell>
          <cell r="AD122" t="e">
            <v>#REF!</v>
          </cell>
          <cell r="AE122">
            <v>1</v>
          </cell>
        </row>
        <row r="123">
          <cell r="AC123" t="str">
            <v>JUAN DIEGO GUARIN ARISTIZABAL</v>
          </cell>
          <cell r="AD123" t="e">
            <v>#REF!</v>
          </cell>
          <cell r="AE123">
            <v>1</v>
          </cell>
        </row>
        <row r="124">
          <cell r="AC124" t="str">
            <v>FAVER DIOMAR JIMENEZ ANACONA</v>
          </cell>
          <cell r="AD124" t="e">
            <v>#REF!</v>
          </cell>
          <cell r="AE124">
            <v>1</v>
          </cell>
        </row>
        <row r="125">
          <cell r="AC125" t="str">
            <v>DIEGO ANDRES BORRERO SILVA</v>
          </cell>
          <cell r="AD125" t="e">
            <v>#REF!</v>
          </cell>
          <cell r="AE125">
            <v>2</v>
          </cell>
        </row>
        <row r="126">
          <cell r="AC126" t="str">
            <v>STEPHANI RAMOS TORRES</v>
          </cell>
          <cell r="AD126" t="e">
            <v>#REF!</v>
          </cell>
          <cell r="AE126">
            <v>1</v>
          </cell>
        </row>
        <row r="127">
          <cell r="AC127" t="str">
            <v>MILLER ARLEY PEREZ GUISAO</v>
          </cell>
          <cell r="AD127" t="e">
            <v>#REF!</v>
          </cell>
          <cell r="AE127">
            <v>1</v>
          </cell>
        </row>
        <row r="128">
          <cell r="AC128" t="str">
            <v>JOSE JACOBO MONTOYA OSORIO</v>
          </cell>
          <cell r="AD128" t="e">
            <v>#REF!</v>
          </cell>
          <cell r="AE128">
            <v>1</v>
          </cell>
        </row>
        <row r="129">
          <cell r="AC129" t="str">
            <v>JOSE ALIRIO DURANGO VARGAS</v>
          </cell>
          <cell r="AD129" t="e">
            <v>#REF!</v>
          </cell>
          <cell r="AE129">
            <v>1</v>
          </cell>
        </row>
        <row r="130">
          <cell r="AC130" t="str">
            <v>ANGELA JISED ARANGO CRUZ</v>
          </cell>
          <cell r="AD130" t="e">
            <v>#REF!</v>
          </cell>
          <cell r="AE130">
            <v>1</v>
          </cell>
        </row>
        <row r="131">
          <cell r="AC131" t="str">
            <v>ELISABET MONTOYA OSORIO</v>
          </cell>
          <cell r="AD131" t="e">
            <v>#REF!</v>
          </cell>
          <cell r="AE131">
            <v>1</v>
          </cell>
        </row>
        <row r="132">
          <cell r="AC132" t="str">
            <v>EDGAR RODRIGO BUESAQUILLO MUÑOZ</v>
          </cell>
          <cell r="AD132" t="e">
            <v>#REF!</v>
          </cell>
          <cell r="AE132">
            <v>1</v>
          </cell>
        </row>
        <row r="133">
          <cell r="AC133" t="str">
            <v>JOSÉ EDUARDO BOTINA RANGEL</v>
          </cell>
          <cell r="AD133" t="e">
            <v>#REF!</v>
          </cell>
          <cell r="AE133">
            <v>1</v>
          </cell>
        </row>
        <row r="134">
          <cell r="AC134" t="str">
            <v>FREDY ALEXANDER PATIÑO CORTÉS</v>
          </cell>
          <cell r="AD134" t="e">
            <v>#REF!</v>
          </cell>
          <cell r="AE134">
            <v>1</v>
          </cell>
        </row>
        <row r="135">
          <cell r="AC135" t="str">
            <v>WILSON OSWALDO ESTRELLA VILLOTA</v>
          </cell>
          <cell r="AD135" t="e">
            <v>#REF!</v>
          </cell>
          <cell r="AE135">
            <v>1</v>
          </cell>
        </row>
        <row r="136">
          <cell r="AC136" t="str">
            <v>JAVIER ALONSO SERNA URREGO</v>
          </cell>
          <cell r="AD136" t="e">
            <v>#REF!</v>
          </cell>
          <cell r="AE136">
            <v>1</v>
          </cell>
        </row>
        <row r="137">
          <cell r="AC137" t="str">
            <v>JOSE HILARIO CARTAGENA CASTRO</v>
          </cell>
          <cell r="AD137" t="e">
            <v>#REF!</v>
          </cell>
          <cell r="AE137">
            <v>1</v>
          </cell>
        </row>
        <row r="138">
          <cell r="AC138" t="str">
            <v>GUSTAVO ADOLFO PISSO FLOREZ</v>
          </cell>
          <cell r="AD138" t="e">
            <v>#REF!</v>
          </cell>
          <cell r="AE138">
            <v>2</v>
          </cell>
        </row>
        <row r="139">
          <cell r="AC139" t="str">
            <v>PATRICIA PINO LORENZANA</v>
          </cell>
          <cell r="AD139" t="e">
            <v>#REF!</v>
          </cell>
          <cell r="AE139">
            <v>1</v>
          </cell>
        </row>
        <row r="140">
          <cell r="AC140" t="str">
            <v>YANITH SULEIMA RENTERÍA ARAGÓN</v>
          </cell>
          <cell r="AD140" t="e">
            <v>#REF!</v>
          </cell>
          <cell r="AE140">
            <v>1</v>
          </cell>
        </row>
        <row r="141">
          <cell r="AC141" t="str">
            <v>YOMELQUIN ÁLVAREZ MONTOYA</v>
          </cell>
          <cell r="AD141" t="e">
            <v>#REF!</v>
          </cell>
          <cell r="AE141">
            <v>1</v>
          </cell>
        </row>
        <row r="142">
          <cell r="AC142" t="str">
            <v>JESUS DAVID DIAZ IMBACHI</v>
          </cell>
          <cell r="AD142" t="e">
            <v>#REF!</v>
          </cell>
          <cell r="AE142">
            <v>2</v>
          </cell>
        </row>
        <row r="143">
          <cell r="AC143" t="str">
            <v>ELISA MARIA MORENO ORTIZ</v>
          </cell>
          <cell r="AD143" t="e">
            <v>#REF!</v>
          </cell>
          <cell r="AE143">
            <v>2</v>
          </cell>
        </row>
        <row r="144">
          <cell r="AC144" t="str">
            <v>GUSTAVO ADOLFO PAPAMIJA</v>
          </cell>
          <cell r="AD144" t="e">
            <v>#REF!</v>
          </cell>
          <cell r="AE144">
            <v>1</v>
          </cell>
        </row>
        <row r="145">
          <cell r="AC145" t="str">
            <v>YESICA MANUELA DURANGO LONDOÑO</v>
          </cell>
          <cell r="AD145" t="e">
            <v>#REF!</v>
          </cell>
          <cell r="AE145">
            <v>1</v>
          </cell>
        </row>
        <row r="146">
          <cell r="AC146" t="str">
            <v>JUAN CARLOS NARVÁEZ ARMERO</v>
          </cell>
          <cell r="AD146" t="e">
            <v>#REF!</v>
          </cell>
          <cell r="AE146">
            <v>1</v>
          </cell>
        </row>
        <row r="147">
          <cell r="AC147" t="str">
            <v>JAIDER PINO LORENZANA</v>
          </cell>
          <cell r="AD147" t="e">
            <v>#REF!</v>
          </cell>
          <cell r="AE147">
            <v>1</v>
          </cell>
        </row>
        <row r="148">
          <cell r="AC148" t="str">
            <v>LUISA FERNANDA TRUJILLO PENAGOS</v>
          </cell>
          <cell r="AD148" t="e">
            <v>#REF!</v>
          </cell>
          <cell r="AE148">
            <v>2</v>
          </cell>
        </row>
        <row r="149">
          <cell r="AC149" t="str">
            <v>CARLOS ANDRÉS BLANCO GONZÁLEZ</v>
          </cell>
          <cell r="AD149" t="e">
            <v>#REF!</v>
          </cell>
          <cell r="AE149">
            <v>1</v>
          </cell>
        </row>
        <row r="150">
          <cell r="AC150" t="str">
            <v>EDILSON EMIRO GOMEZ GUAMANGA</v>
          </cell>
          <cell r="AD150" t="e">
            <v>#REF!</v>
          </cell>
          <cell r="AE150">
            <v>1</v>
          </cell>
        </row>
        <row r="151">
          <cell r="AC151" t="str">
            <v>JOSELITO CARUPIA BAILARIN</v>
          </cell>
          <cell r="AD151" t="e">
            <v>#REF!</v>
          </cell>
          <cell r="AE151">
            <v>1</v>
          </cell>
        </row>
        <row r="152">
          <cell r="AC152" t="str">
            <v>JAVIER DUVAN URREGO MONTOYA</v>
          </cell>
          <cell r="AD152" t="e">
            <v>#REF!</v>
          </cell>
          <cell r="AE152">
            <v>2</v>
          </cell>
        </row>
        <row r="153">
          <cell r="AC153" t="str">
            <v>JUAN BAUTISTA BOLAÑOS NARVAEZ</v>
          </cell>
          <cell r="AD153" t="e">
            <v>#REF!</v>
          </cell>
          <cell r="AE153">
            <v>1</v>
          </cell>
        </row>
        <row r="154">
          <cell r="AC154" t="str">
            <v>WILSON DE JESUS JIMENEZ</v>
          </cell>
          <cell r="AD154" t="e">
            <v>#REF!</v>
          </cell>
          <cell r="AE154">
            <v>1</v>
          </cell>
        </row>
        <row r="155">
          <cell r="AC155" t="str">
            <v>YENNY CAROLINA CASTAÑEDA CRUZ</v>
          </cell>
          <cell r="AD155" t="e">
            <v>#REF!</v>
          </cell>
          <cell r="AE155">
            <v>1</v>
          </cell>
        </row>
        <row r="156">
          <cell r="AC156" t="str">
            <v>KAREN DAYANA MATABANCHOY CHITAN</v>
          </cell>
          <cell r="AD156" t="e">
            <v>#REF!</v>
          </cell>
          <cell r="AE156">
            <v>1</v>
          </cell>
        </row>
        <row r="157">
          <cell r="AC157" t="str">
            <v>MAGALY LUCIA NARVAEZ BOLAÑOS</v>
          </cell>
          <cell r="AD157" t="e">
            <v>#REF!</v>
          </cell>
          <cell r="AE157">
            <v>1</v>
          </cell>
        </row>
        <row r="158">
          <cell r="AC158" t="str">
            <v>JULIANA MAYA RIVERA</v>
          </cell>
          <cell r="AD158" t="e">
            <v>#REF!</v>
          </cell>
          <cell r="AE158">
            <v>1</v>
          </cell>
        </row>
        <row r="159">
          <cell r="AC159" t="str">
            <v>LUIS GONZALO LASSO LASSO</v>
          </cell>
          <cell r="AD159" t="e">
            <v>#REF!</v>
          </cell>
          <cell r="AE159">
            <v>2</v>
          </cell>
        </row>
        <row r="160">
          <cell r="AC160" t="str">
            <v>ANGELA PATRICIA MARTINEZ ARCOS</v>
          </cell>
          <cell r="AD160" t="e">
            <v>#REF!</v>
          </cell>
          <cell r="AE160">
            <v>2</v>
          </cell>
        </row>
        <row r="161">
          <cell r="AC161" t="str">
            <v>CARLOS JULIO RAMIREZ BERMUDEZ</v>
          </cell>
          <cell r="AD161" t="e">
            <v>#REF!</v>
          </cell>
          <cell r="AE161">
            <v>1</v>
          </cell>
        </row>
        <row r="162">
          <cell r="AC162" t="str">
            <v>MESIAS NICODEMO GUERRERO CERON</v>
          </cell>
          <cell r="AD162" t="e">
            <v>#REF!</v>
          </cell>
          <cell r="AE162">
            <v>1</v>
          </cell>
        </row>
        <row r="163">
          <cell r="AC163" t="str">
            <v>DIANA EUGENIA VILLARREAL ROMERO</v>
          </cell>
          <cell r="AD163" t="e">
            <v>#REF!</v>
          </cell>
          <cell r="AE163">
            <v>1</v>
          </cell>
        </row>
        <row r="164">
          <cell r="AC164" t="str">
            <v>WILFER ALDIVEY MUÑOZ ARCOS</v>
          </cell>
          <cell r="AD164" t="e">
            <v>#REF!</v>
          </cell>
          <cell r="AE164">
            <v>1</v>
          </cell>
        </row>
        <row r="165">
          <cell r="AC165" t="str">
            <v>GLADYS MARINA RIASCOS GUACHETA</v>
          </cell>
          <cell r="AD165" t="e">
            <v>#REF!</v>
          </cell>
          <cell r="AE165">
            <v>2</v>
          </cell>
        </row>
        <row r="166">
          <cell r="AC166" t="str">
            <v>GLORIA CRISTINA PAZ MENESES</v>
          </cell>
          <cell r="AD166" t="e">
            <v>#REF!</v>
          </cell>
          <cell r="AE166">
            <v>1</v>
          </cell>
        </row>
        <row r="167">
          <cell r="AC167" t="str">
            <v>JAUSMAN SHTID TAPASCO MENJURA</v>
          </cell>
          <cell r="AD167" t="e">
            <v>#REF!</v>
          </cell>
          <cell r="AE167">
            <v>1</v>
          </cell>
        </row>
        <row r="168">
          <cell r="AC168" t="str">
            <v>DILMER FELIPE JIMÉNEZ LÓPEZ</v>
          </cell>
          <cell r="AD168" t="e">
            <v>#REF!</v>
          </cell>
          <cell r="AE168">
            <v>1</v>
          </cell>
        </row>
        <row r="169">
          <cell r="AC169" t="str">
            <v>JULIANA USUGA RIVERA</v>
          </cell>
          <cell r="AD169" t="e">
            <v>#REF!</v>
          </cell>
          <cell r="AE169">
            <v>1</v>
          </cell>
        </row>
        <row r="170">
          <cell r="AC170" t="str">
            <v>LEONARDO MARTINEZ ORDOÑEZ</v>
          </cell>
          <cell r="AD170" t="e">
            <v>#REF!</v>
          </cell>
          <cell r="AE170">
            <v>1</v>
          </cell>
        </row>
        <row r="171">
          <cell r="AC171" t="str">
            <v>WILMER ANDRES ORDOÑEZ MARTINEZ</v>
          </cell>
          <cell r="AD171" t="e">
            <v>#REF!</v>
          </cell>
          <cell r="AE171">
            <v>1</v>
          </cell>
        </row>
        <row r="172">
          <cell r="AC172" t="str">
            <v>NAYIBE YISSEL HERNANDEZ VELASQUEZ</v>
          </cell>
          <cell r="AD172" t="e">
            <v>#REF!</v>
          </cell>
          <cell r="AE172">
            <v>1</v>
          </cell>
        </row>
        <row r="173">
          <cell r="AC173" t="str">
            <v>JOSÉ NARCISO GOMÉZ GONZALEZ</v>
          </cell>
          <cell r="AD173" t="e">
            <v>#REF!</v>
          </cell>
          <cell r="AE173">
            <v>1</v>
          </cell>
        </row>
        <row r="174">
          <cell r="AC174" t="str">
            <v>YANGELA YULIET RODRIGUEZ RIVERA</v>
          </cell>
          <cell r="AD174" t="e">
            <v>#REF!</v>
          </cell>
          <cell r="AE174">
            <v>1</v>
          </cell>
        </row>
        <row r="175">
          <cell r="AC175" t="str">
            <v>SANDY MILENA PESTAÑA DÍAZ</v>
          </cell>
          <cell r="AD175" t="e">
            <v>#REF!</v>
          </cell>
          <cell r="AE175">
            <v>1</v>
          </cell>
        </row>
        <row r="176">
          <cell r="AC176" t="str">
            <v>DAYANA ESTAFNIA ERAZO BOLAÑOS</v>
          </cell>
          <cell r="AD176" t="e">
            <v>#REF!</v>
          </cell>
          <cell r="AE176">
            <v>1</v>
          </cell>
        </row>
        <row r="177">
          <cell r="AC177" t="str">
            <v>MARIBEL REALPE URBANO</v>
          </cell>
          <cell r="AD177" t="e">
            <v>#REF!</v>
          </cell>
          <cell r="AE177">
            <v>1</v>
          </cell>
        </row>
        <row r="178">
          <cell r="AC178" t="str">
            <v xml:space="preserve"> NAYIBE PAOLA LOPEZ LOPEZ</v>
          </cell>
          <cell r="AD178" t="e">
            <v>#REF!</v>
          </cell>
          <cell r="AE178">
            <v>1</v>
          </cell>
        </row>
        <row r="179">
          <cell r="AC179" t="str">
            <v>MAIRA ALEJANDRA TIRADO URUETA</v>
          </cell>
          <cell r="AD179" t="e">
            <v>#REF!</v>
          </cell>
          <cell r="AE179">
            <v>1</v>
          </cell>
        </row>
        <row r="180">
          <cell r="AC180" t="str">
            <v>DEIBI JAVIER BENAVIDES LOPEZ</v>
          </cell>
          <cell r="AD180" t="e">
            <v>#REF!</v>
          </cell>
          <cell r="AE180">
            <v>1</v>
          </cell>
        </row>
        <row r="181">
          <cell r="AC181" t="str">
            <v>LEONARDO ALBERTO RAMIREZ RUBIO</v>
          </cell>
          <cell r="AD181" t="e">
            <v>#REF!</v>
          </cell>
          <cell r="AE181">
            <v>1</v>
          </cell>
        </row>
        <row r="182">
          <cell r="AC182" t="str">
            <v>JOHANA ALEXANDRA ECHEVERRY GARZÓN</v>
          </cell>
          <cell r="AD182" t="e">
            <v>#REF!</v>
          </cell>
          <cell r="AE182">
            <v>2</v>
          </cell>
        </row>
        <row r="183">
          <cell r="AC183" t="str">
            <v>CRISTINA ARISTIZABAL CARDONA</v>
          </cell>
          <cell r="AD183" t="e">
            <v>#REF!</v>
          </cell>
          <cell r="AE183">
            <v>3</v>
          </cell>
        </row>
        <row r="184">
          <cell r="AC184" t="str">
            <v>INGRIT CATALINA TAMAYO VARGAS</v>
          </cell>
          <cell r="AD184" t="e">
            <v>#REF!</v>
          </cell>
          <cell r="AE184">
            <v>1</v>
          </cell>
        </row>
        <row r="185">
          <cell r="AC185" t="str">
            <v>BRAYHAN BERMUDEZ PATIÑO</v>
          </cell>
          <cell r="AD185" t="e">
            <v>#REF!</v>
          </cell>
          <cell r="AE185">
            <v>1</v>
          </cell>
        </row>
        <row r="186">
          <cell r="AC186" t="str">
            <v>LAURA MARCELA RENGIFO BENITEZ</v>
          </cell>
          <cell r="AD186" t="e">
            <v>#REF!</v>
          </cell>
          <cell r="AE186">
            <v>2</v>
          </cell>
        </row>
        <row r="187">
          <cell r="AC187" t="str">
            <v>ANDRES FELIPE QUINTERO ARIAS</v>
          </cell>
          <cell r="AD187" t="e">
            <v>#REF!</v>
          </cell>
          <cell r="AE187">
            <v>1</v>
          </cell>
        </row>
        <row r="188">
          <cell r="AC188" t="str">
            <v>MANUEL ANTONIO MOMPOTES QUIRÁ</v>
          </cell>
          <cell r="AD188" t="e">
            <v>#REF!</v>
          </cell>
          <cell r="AE188">
            <v>1</v>
          </cell>
        </row>
        <row r="189">
          <cell r="AC189" t="str">
            <v>GINA MARCELA JIMENEZ VARGAS</v>
          </cell>
          <cell r="AD189" t="e">
            <v>#REF!</v>
          </cell>
          <cell r="AE189">
            <v>2</v>
          </cell>
        </row>
        <row r="190">
          <cell r="AC190" t="str">
            <v>JORGE ELIECER DAVID HIGUITA</v>
          </cell>
          <cell r="AD190" t="e">
            <v>#REF!</v>
          </cell>
          <cell r="AE190">
            <v>2</v>
          </cell>
        </row>
        <row r="191">
          <cell r="AC191" t="str">
            <v>FRANCIS BERNEL GOMEZ ORDOÑEZ</v>
          </cell>
          <cell r="AD191" t="e">
            <v>#REF!</v>
          </cell>
          <cell r="AE191">
            <v>1</v>
          </cell>
        </row>
        <row r="192">
          <cell r="AC192" t="str">
            <v>MIYER IVAN CERON MUÑOZ</v>
          </cell>
          <cell r="AD192" t="e">
            <v>#REF!</v>
          </cell>
          <cell r="AE192">
            <v>2</v>
          </cell>
        </row>
        <row r="193">
          <cell r="AC193" t="str">
            <v>OLGA LUCIA LLANOS MARTINEZ</v>
          </cell>
          <cell r="AD193" t="e">
            <v>#REF!</v>
          </cell>
          <cell r="AE193">
            <v>2</v>
          </cell>
        </row>
        <row r="194">
          <cell r="AC194" t="str">
            <v>JHON EDUAR ROJAS OSORIO</v>
          </cell>
          <cell r="AD194" t="e">
            <v>#REF!</v>
          </cell>
          <cell r="AE194">
            <v>1</v>
          </cell>
        </row>
        <row r="195">
          <cell r="AC195" t="str">
            <v>CRISTIAN HERNAN ARCILA HERRERA</v>
          </cell>
          <cell r="AD195" t="e">
            <v>#REF!</v>
          </cell>
          <cell r="AE195">
            <v>1</v>
          </cell>
        </row>
        <row r="196">
          <cell r="AC196" t="str">
            <v>OSCAR EFREN MENESES CERON</v>
          </cell>
          <cell r="AD196" t="e">
            <v>#REF!</v>
          </cell>
          <cell r="AE196">
            <v>1</v>
          </cell>
        </row>
        <row r="197">
          <cell r="AC197" t="str">
            <v>DORIS DEL CARMEN CHAVES PIZARRO</v>
          </cell>
          <cell r="AD197" t="e">
            <v>#REF!</v>
          </cell>
          <cell r="AE197">
            <v>1</v>
          </cell>
        </row>
        <row r="198">
          <cell r="AC198" t="str">
            <v>EDWAR HENRY GUARIN GALEANO</v>
          </cell>
          <cell r="AD198" t="e">
            <v>#REF!</v>
          </cell>
          <cell r="AE198">
            <v>1</v>
          </cell>
        </row>
        <row r="199">
          <cell r="AC199" t="str">
            <v>ROSAICELA IMBACHI SAMBON</v>
          </cell>
          <cell r="AD199" t="e">
            <v>#REF!</v>
          </cell>
          <cell r="AE199">
            <v>1</v>
          </cell>
        </row>
        <row r="200">
          <cell r="AC200" t="str">
            <v>JUAN ANTONIO BURBANO ANACONA</v>
          </cell>
          <cell r="AD200" t="e">
            <v>#REF!</v>
          </cell>
          <cell r="AE200">
            <v>1</v>
          </cell>
        </row>
        <row r="201">
          <cell r="AC201" t="str">
            <v>SILVANA MARCELA BENAVIDEZ MORILLO</v>
          </cell>
          <cell r="AD201" t="e">
            <v>#REF!</v>
          </cell>
          <cell r="AE201">
            <v>2</v>
          </cell>
        </row>
        <row r="202">
          <cell r="AC202" t="str">
            <v>RUTH ALCIRA PINEDA ZAMBRANO</v>
          </cell>
          <cell r="AD202" t="e">
            <v>#REF!</v>
          </cell>
          <cell r="AE202">
            <v>1</v>
          </cell>
        </row>
        <row r="203">
          <cell r="AC203" t="str">
            <v>ARIANNA BRIGGETTE GUTIÉRREZ PERALTA</v>
          </cell>
          <cell r="AD203" t="e">
            <v>#REF!</v>
          </cell>
          <cell r="AE203">
            <v>1</v>
          </cell>
        </row>
        <row r="204">
          <cell r="AC204" t="str">
            <v>SILVIO CORREA ROJAS</v>
          </cell>
          <cell r="AD204" t="e">
            <v>#REF!</v>
          </cell>
          <cell r="AE204">
            <v>1</v>
          </cell>
        </row>
        <row r="205">
          <cell r="AC205" t="str">
            <v>LUIS CARLOS LOPEZ GRANADA</v>
          </cell>
          <cell r="AD205" t="e">
            <v>#REF!</v>
          </cell>
          <cell r="AE205">
            <v>1</v>
          </cell>
        </row>
        <row r="206">
          <cell r="AC206" t="str">
            <v>LUIS FERNANDO PAYAN PEREA</v>
          </cell>
          <cell r="AD206" t="e">
            <v>#REF!</v>
          </cell>
          <cell r="AE206">
            <v>2</v>
          </cell>
        </row>
        <row r="207">
          <cell r="AC207" t="str">
            <v>KAREN JINETH ALVARADO MARTINEZ</v>
          </cell>
          <cell r="AD207" t="e">
            <v>#REF!</v>
          </cell>
          <cell r="AE207">
            <v>1</v>
          </cell>
        </row>
        <row r="208">
          <cell r="AC208" t="str">
            <v>MONICA HERNANDEZ CARMONA</v>
          </cell>
          <cell r="AD208" t="e">
            <v>#REF!</v>
          </cell>
          <cell r="AE208">
            <v>1</v>
          </cell>
        </row>
        <row r="209">
          <cell r="AC209" t="str">
            <v>JHOY FLEMING CORDOBA CALVO</v>
          </cell>
          <cell r="AD209" t="e">
            <v>#REF!</v>
          </cell>
          <cell r="AE209">
            <v>1</v>
          </cell>
        </row>
        <row r="210">
          <cell r="AC210" t="str">
            <v>JENNIFER BRANCH BERMÚDEZ</v>
          </cell>
          <cell r="AD210" t="e">
            <v>#REF!</v>
          </cell>
          <cell r="AE210">
            <v>2</v>
          </cell>
        </row>
        <row r="211">
          <cell r="AC211" t="str">
            <v>WILORD RINCON ARANGO</v>
          </cell>
          <cell r="AD211" t="e">
            <v>#REF!</v>
          </cell>
          <cell r="AE211">
            <v>1</v>
          </cell>
        </row>
        <row r="212">
          <cell r="AC212" t="str">
            <v>OSCAR EDUARDO JOJOA MONTENEGRO</v>
          </cell>
          <cell r="AD212" t="e">
            <v>#REF!</v>
          </cell>
          <cell r="AE212">
            <v>1</v>
          </cell>
        </row>
        <row r="213">
          <cell r="AC213" t="str">
            <v>RICARDO ARTURO HERRERA FAJARDO</v>
          </cell>
          <cell r="AD213" t="e">
            <v>#REF!</v>
          </cell>
          <cell r="AE213">
            <v>1</v>
          </cell>
        </row>
        <row r="214">
          <cell r="AC214" t="str">
            <v>CALUDIA MARCELA SALAZAR SANDOVAL</v>
          </cell>
          <cell r="AD214" t="e">
            <v>#REF!</v>
          </cell>
          <cell r="AE214">
            <v>2</v>
          </cell>
        </row>
        <row r="215">
          <cell r="AC215" t="str">
            <v>ANGIE DANIELA FERNANDEZ MONTILLA</v>
          </cell>
          <cell r="AD215" t="e">
            <v>#REF!</v>
          </cell>
          <cell r="AE215">
            <v>1</v>
          </cell>
        </row>
        <row r="216">
          <cell r="AC216" t="str">
            <v>JORGE WILNNER MURILLO BEDOYA</v>
          </cell>
          <cell r="AD216" t="e">
            <v>#REF!</v>
          </cell>
          <cell r="AE216">
            <v>2</v>
          </cell>
        </row>
        <row r="217">
          <cell r="AC217" t="str">
            <v>MARÍA ANDREA CANO ARANGO</v>
          </cell>
          <cell r="AD217" t="e">
            <v>#REF!</v>
          </cell>
          <cell r="AE217">
            <v>1</v>
          </cell>
        </row>
        <row r="218">
          <cell r="AC218" t="str">
            <v>JUAN ESTEBAN LONDOÑO</v>
          </cell>
          <cell r="AD218" t="e">
            <v>#REF!</v>
          </cell>
          <cell r="AE218">
            <v>2</v>
          </cell>
        </row>
        <row r="219">
          <cell r="AC219" t="str">
            <v>YULIANA PELAEZ MARIN</v>
          </cell>
          <cell r="AD219" t="e">
            <v>#REF!</v>
          </cell>
          <cell r="AE219">
            <v>1</v>
          </cell>
        </row>
        <row r="220">
          <cell r="AC220" t="str">
            <v>ALEJANDRO CAMARGO GARCÍA</v>
          </cell>
          <cell r="AD220" t="e">
            <v>#REF!</v>
          </cell>
          <cell r="AE220">
            <v>2</v>
          </cell>
        </row>
        <row r="221">
          <cell r="AC221" t="str">
            <v>IVETT CRISTINA JIMÉNEZ DELGADO</v>
          </cell>
          <cell r="AD221" t="e">
            <v>#REF!</v>
          </cell>
          <cell r="AE221">
            <v>1</v>
          </cell>
        </row>
        <row r="222">
          <cell r="AC222" t="str">
            <v>DANIEL HERRERA JARAMILLO</v>
          </cell>
          <cell r="AD222" t="e">
            <v>#REF!</v>
          </cell>
          <cell r="AE222">
            <v>2</v>
          </cell>
        </row>
        <row r="223">
          <cell r="AC223" t="str">
            <v>MARIA CAMILA TÁUTIVA CASTAÑO</v>
          </cell>
          <cell r="AD223" t="e">
            <v>#REF!</v>
          </cell>
          <cell r="AE223">
            <v>1</v>
          </cell>
        </row>
        <row r="224">
          <cell r="AC224" t="str">
            <v>CAROLINA RIVERA BUILES</v>
          </cell>
          <cell r="AD224" t="e">
            <v>#REF!</v>
          </cell>
          <cell r="AE224">
            <v>2</v>
          </cell>
        </row>
        <row r="225">
          <cell r="AC225" t="str">
            <v>FARLEY DE JESUS GUZMAN SANTA</v>
          </cell>
          <cell r="AD225" t="e">
            <v>#REF!</v>
          </cell>
          <cell r="AE225">
            <v>2</v>
          </cell>
        </row>
        <row r="226">
          <cell r="AC226" t="str">
            <v>JOSÉ LUIS BULA MADERA</v>
          </cell>
          <cell r="AD226" t="e">
            <v>#REF!</v>
          </cell>
          <cell r="AE226">
            <v>2</v>
          </cell>
        </row>
        <row r="227">
          <cell r="AC227" t="str">
            <v>ZULLY DAYANA ESTRADA VILLAFAÑE</v>
          </cell>
          <cell r="AD227" t="e">
            <v>#REF!</v>
          </cell>
          <cell r="AE227">
            <v>1</v>
          </cell>
        </row>
        <row r="228">
          <cell r="AC228" t="str">
            <v>NÉSTOR RAÚL SÁNCHEZ RAMÍREZ</v>
          </cell>
          <cell r="AD228" t="e">
            <v>#REF!</v>
          </cell>
          <cell r="AE228">
            <v>1</v>
          </cell>
        </row>
        <row r="229">
          <cell r="AC229" t="str">
            <v>JAIR DANIEL AMAYA GÓMEZ</v>
          </cell>
          <cell r="AD229" t="e">
            <v>#REF!</v>
          </cell>
          <cell r="AE229">
            <v>2</v>
          </cell>
        </row>
        <row r="230">
          <cell r="AC230" t="str">
            <v>TATIANA ÁLZATE MUÑOZ</v>
          </cell>
          <cell r="AD230" t="e">
            <v>#REF!</v>
          </cell>
          <cell r="AE230">
            <v>2</v>
          </cell>
        </row>
        <row r="231">
          <cell r="AC231" t="str">
            <v>MEILY VANESSA MARTINEZ MONTOYA</v>
          </cell>
          <cell r="AD231" t="e">
            <v>#REF!</v>
          </cell>
          <cell r="AE231">
            <v>2</v>
          </cell>
        </row>
        <row r="232">
          <cell r="AC232" t="str">
            <v>FELIPE ALBERTO BEDOYA ZULUAGA</v>
          </cell>
          <cell r="AD232" t="e">
            <v>#REF!</v>
          </cell>
          <cell r="AE232">
            <v>2</v>
          </cell>
        </row>
        <row r="233">
          <cell r="AC233" t="str">
            <v>HEIDY CIFUENTES CARVAJAL</v>
          </cell>
          <cell r="AD233" t="e">
            <v>#REF!</v>
          </cell>
          <cell r="AE233">
            <v>2</v>
          </cell>
        </row>
        <row r="234">
          <cell r="AC234" t="str">
            <v>JUDITH ECHEVERRY ORTEGA</v>
          </cell>
          <cell r="AD234" t="e">
            <v>#REF!</v>
          </cell>
          <cell r="AE234">
            <v>2</v>
          </cell>
        </row>
        <row r="235">
          <cell r="AC235" t="str">
            <v>SILVIA ELENA ESCUDERO MONTOYA</v>
          </cell>
          <cell r="AD235" t="e">
            <v>#REF!</v>
          </cell>
          <cell r="AE235">
            <v>2</v>
          </cell>
        </row>
        <row r="236">
          <cell r="AC236" t="str">
            <v>MARÍA CAMILA SOLANO CLAROS</v>
          </cell>
          <cell r="AD236" t="e">
            <v>#REF!</v>
          </cell>
          <cell r="AE236">
            <v>1</v>
          </cell>
        </row>
        <row r="237">
          <cell r="AC237" t="str">
            <v>CAROLINA ARENAS AGUDELO</v>
          </cell>
          <cell r="AD237" t="e">
            <v>#REF!</v>
          </cell>
          <cell r="AE237">
            <v>2</v>
          </cell>
        </row>
        <row r="238">
          <cell r="AC238" t="str">
            <v>OWER EDUARDO JURADO ARCINIEGAS</v>
          </cell>
          <cell r="AD238" t="e">
            <v>#REF!</v>
          </cell>
          <cell r="AE238">
            <v>2</v>
          </cell>
        </row>
        <row r="239">
          <cell r="AC239" t="str">
            <v>LIZETH TATIANA CARDONA GIRALDO</v>
          </cell>
          <cell r="AD239" t="e">
            <v>#REF!</v>
          </cell>
          <cell r="AE239">
            <v>1</v>
          </cell>
        </row>
        <row r="240">
          <cell r="AC240" t="str">
            <v>MARIA TERESA HERNANDEZ IBARRA</v>
          </cell>
          <cell r="AD240" t="e">
            <v>#REF!</v>
          </cell>
          <cell r="AE240">
            <v>1</v>
          </cell>
        </row>
        <row r="241">
          <cell r="AC241" t="str">
            <v>ANGÉLICA RAQUEL CUENCA SALAZAR</v>
          </cell>
          <cell r="AD241" t="e">
            <v>#REF!</v>
          </cell>
          <cell r="AE241">
            <v>1</v>
          </cell>
        </row>
        <row r="242">
          <cell r="AC242" t="str">
            <v>NAZLY VIVIANA PARRA MANCO</v>
          </cell>
          <cell r="AD242" t="e">
            <v>#REF!</v>
          </cell>
          <cell r="AE242">
            <v>2</v>
          </cell>
        </row>
        <row r="243">
          <cell r="AC243" t="str">
            <v>LAURA XIMENA TRIANA QUINTERO</v>
          </cell>
          <cell r="AD243" t="e">
            <v>#REF!</v>
          </cell>
          <cell r="AE243">
            <v>2</v>
          </cell>
        </row>
        <row r="244">
          <cell r="AC244" t="str">
            <v>LISSETH VIVIANA MUÑOZ MUÑOZ</v>
          </cell>
          <cell r="AD244" t="e">
            <v>#REF!</v>
          </cell>
          <cell r="AE244">
            <v>2</v>
          </cell>
        </row>
        <row r="245">
          <cell r="AC245" t="str">
            <v>HELMUTH ERNESTO RIVEROS GIRALDO</v>
          </cell>
          <cell r="AD245" t="e">
            <v>#REF!</v>
          </cell>
          <cell r="AE245">
            <v>1</v>
          </cell>
        </row>
        <row r="246">
          <cell r="AC246" t="str">
            <v>ANGELA MARIA MARTINEZ CABRERA</v>
          </cell>
          <cell r="AD246" t="e">
            <v>#REF!</v>
          </cell>
          <cell r="AE246">
            <v>2</v>
          </cell>
        </row>
        <row r="247">
          <cell r="AC247" t="str">
            <v>DIANA CAROLINA NIEVES VARGAS</v>
          </cell>
          <cell r="AD247" t="e">
            <v>#REF!</v>
          </cell>
          <cell r="AE247">
            <v>2</v>
          </cell>
        </row>
        <row r="248">
          <cell r="AC248" t="str">
            <v>PAULA MARCELA RAMOS BETANCUR</v>
          </cell>
          <cell r="AD248" t="e">
            <v>#REF!</v>
          </cell>
          <cell r="AE248">
            <v>2</v>
          </cell>
        </row>
        <row r="249">
          <cell r="AC249" t="str">
            <v>FREDY ALEXANDER PATIÑO CORTES</v>
          </cell>
          <cell r="AD249" t="e">
            <v>#REF!</v>
          </cell>
          <cell r="AE249">
            <v>1</v>
          </cell>
        </row>
        <row r="250">
          <cell r="AC250" t="str">
            <v>JESUS DAVID DIAZ IMBACHI</v>
          </cell>
          <cell r="AD250" t="e">
            <v>#REF!</v>
          </cell>
          <cell r="AE250">
            <v>2</v>
          </cell>
        </row>
        <row r="251">
          <cell r="AC251" t="str">
            <v>EVER ERNEY DUARTE MONCAYO</v>
          </cell>
          <cell r="AD251" t="e">
            <v>#REF!</v>
          </cell>
          <cell r="AE251">
            <v>1</v>
          </cell>
        </row>
        <row r="252">
          <cell r="AC252" t="str">
            <v>GUSTAVO ADOLFO PISSO FLOREZ</v>
          </cell>
          <cell r="AD252" t="e">
            <v>#REF!</v>
          </cell>
          <cell r="AE252">
            <v>2</v>
          </cell>
        </row>
        <row r="253">
          <cell r="AC253" t="str">
            <v>ALEJANDRA MARISOL MUESES CHACUA</v>
          </cell>
          <cell r="AD253" t="e">
            <v>#REF!</v>
          </cell>
          <cell r="AE253">
            <v>1</v>
          </cell>
        </row>
        <row r="254">
          <cell r="AC254" t="str">
            <v>LUISA FERNANDA TRUJILLO PENAGOS</v>
          </cell>
          <cell r="AD254" t="e">
            <v>#REF!</v>
          </cell>
          <cell r="AE254">
            <v>2</v>
          </cell>
        </row>
        <row r="255">
          <cell r="AC255" t="str">
            <v>ELISA MARIA MORENO ORTIZ</v>
          </cell>
          <cell r="AD255" t="e">
            <v>#REF!</v>
          </cell>
          <cell r="AE255">
            <v>2</v>
          </cell>
        </row>
        <row r="256">
          <cell r="AC256" t="str">
            <v>DIEGO ANDRES BORRERO SILVA</v>
          </cell>
          <cell r="AD256" t="e">
            <v>#REF!</v>
          </cell>
          <cell r="AE256">
            <v>2</v>
          </cell>
        </row>
        <row r="257">
          <cell r="AC257" t="str">
            <v>JAVIER DUVAN URREGO MONTOYA</v>
          </cell>
          <cell r="AD257" t="e">
            <v>#REF!</v>
          </cell>
          <cell r="AE257">
            <v>2</v>
          </cell>
        </row>
        <row r="258">
          <cell r="AC258" t="str">
            <v>DIANA CRYSTAL GONZALEZ VINASCO</v>
          </cell>
          <cell r="AD258" t="e">
            <v>#REF!</v>
          </cell>
          <cell r="AE258">
            <v>1</v>
          </cell>
        </row>
        <row r="259">
          <cell r="AC259" t="str">
            <v>ROBINSON LEVID ZULUAGA MEDELLIN</v>
          </cell>
          <cell r="AD259" t="e">
            <v>#REF!</v>
          </cell>
          <cell r="AE259">
            <v>1</v>
          </cell>
        </row>
        <row r="260">
          <cell r="AC260" t="str">
            <v xml:space="preserve">MARIANA AGUDELO CASTIBLANCO </v>
          </cell>
          <cell r="AD260" t="e">
            <v>#REF!</v>
          </cell>
          <cell r="AE260">
            <v>1</v>
          </cell>
        </row>
        <row r="261">
          <cell r="AC261" t="str">
            <v>ANGELA PATRICIA MARTINEZ ARCOS</v>
          </cell>
          <cell r="AD261" t="e">
            <v>#REF!</v>
          </cell>
          <cell r="AE261">
            <v>2</v>
          </cell>
        </row>
        <row r="262">
          <cell r="AC262" t="str">
            <v>FABIAN MAURICIO SOLORZA GALEANO</v>
          </cell>
          <cell r="AD262" t="e">
            <v>#REF!</v>
          </cell>
          <cell r="AE262">
            <v>1</v>
          </cell>
        </row>
        <row r="263">
          <cell r="AC263" t="str">
            <v>NAYIBE YISSEL HERNÁNDEZ VELÁSQUEZ</v>
          </cell>
          <cell r="AD263" t="e">
            <v>#REF!</v>
          </cell>
          <cell r="AE263">
            <v>1</v>
          </cell>
        </row>
        <row r="264">
          <cell r="AC264" t="str">
            <v>DIANA MARCELA MELO ARIAS</v>
          </cell>
          <cell r="AD264" t="e">
            <v>#REF!</v>
          </cell>
          <cell r="AE264">
            <v>1</v>
          </cell>
        </row>
        <row r="265">
          <cell r="AC265" t="str">
            <v>JOHANA ALEXANDRA ECHEVERRY GARZÓN</v>
          </cell>
          <cell r="AD265" t="e">
            <v>#REF!</v>
          </cell>
          <cell r="AE265">
            <v>2</v>
          </cell>
        </row>
        <row r="266">
          <cell r="AC266" t="str">
            <v>JORGE ELIECER DAVID HIGUITA</v>
          </cell>
          <cell r="AD266" t="e">
            <v>#REF!</v>
          </cell>
          <cell r="AE266">
            <v>2</v>
          </cell>
        </row>
        <row r="267">
          <cell r="AC267" t="str">
            <v>GINA MARCELA JIMENEZ VARGAS</v>
          </cell>
          <cell r="AD267" t="e">
            <v>#REF!</v>
          </cell>
          <cell r="AE267">
            <v>2</v>
          </cell>
        </row>
        <row r="268">
          <cell r="AC268" t="str">
            <v>ANDRÉS FELIPE QUINTERO ARIAS</v>
          </cell>
          <cell r="AD268" t="e">
            <v>#REF!</v>
          </cell>
          <cell r="AE268">
            <v>1</v>
          </cell>
        </row>
        <row r="269">
          <cell r="AC269" t="str">
            <v>JOHN EDUARD RUA BEDOYA</v>
          </cell>
          <cell r="AD269" t="e">
            <v>#REF!</v>
          </cell>
          <cell r="AE269">
            <v>1</v>
          </cell>
        </row>
        <row r="270">
          <cell r="AC270" t="str">
            <v>CRISTINA ARISTIZABAL CARDONA</v>
          </cell>
          <cell r="AD270" t="e">
            <v>#REF!</v>
          </cell>
          <cell r="AE270">
            <v>3</v>
          </cell>
        </row>
        <row r="271">
          <cell r="AC271" t="str">
            <v>SILVANA MARCELA BENAVIDEZ MORILLO</v>
          </cell>
          <cell r="AD271" t="e">
            <v>#REF!</v>
          </cell>
          <cell r="AE271">
            <v>2</v>
          </cell>
        </row>
        <row r="272">
          <cell r="AC272" t="str">
            <v>LAURA MARCELA RENGIFO BENITEZ</v>
          </cell>
          <cell r="AD272" t="e">
            <v>#REF!</v>
          </cell>
          <cell r="AE272">
            <v>2</v>
          </cell>
        </row>
        <row r="273">
          <cell r="AC273" t="str">
            <v>DIANA RUTH ALCIRA PINEDA ZAMBRANO</v>
          </cell>
          <cell r="AD273" t="e">
            <v>#REF!</v>
          </cell>
          <cell r="AE273">
            <v>1</v>
          </cell>
        </row>
        <row r="274">
          <cell r="AC274" t="str">
            <v>GLADYS MARINA RIASCOS GUACHETA</v>
          </cell>
          <cell r="AD274" t="e">
            <v>#REF!</v>
          </cell>
          <cell r="AE274">
            <v>2</v>
          </cell>
        </row>
        <row r="275">
          <cell r="AC275" t="str">
            <v>MIYER IVAN CERON MUÑOZ</v>
          </cell>
          <cell r="AD275" t="e">
            <v>#REF!</v>
          </cell>
          <cell r="AE275">
            <v>2</v>
          </cell>
        </row>
        <row r="276">
          <cell r="AC276" t="str">
            <v>OLGA LUCIA LLANOS MARTINEZ</v>
          </cell>
          <cell r="AD276" t="e">
            <v>#REF!</v>
          </cell>
          <cell r="AE276">
            <v>2</v>
          </cell>
        </row>
        <row r="277">
          <cell r="AC277" t="str">
            <v>LUIS FERNANDO PAYAN PEREA</v>
          </cell>
          <cell r="AD277" t="e">
            <v>#REF!</v>
          </cell>
          <cell r="AE277">
            <v>2</v>
          </cell>
        </row>
        <row r="278">
          <cell r="AC278" t="str">
            <v>TORMET AMBIENTE Y DESARROLLO S.A.S.</v>
          </cell>
          <cell r="AD278" t="e">
            <v>#REF!</v>
          </cell>
          <cell r="AE278">
            <v>1</v>
          </cell>
        </row>
        <row r="279">
          <cell r="AC279" t="str">
            <v>DIANA EUGENIA VILLAREAL ROMERO</v>
          </cell>
          <cell r="AD279" t="e">
            <v>#REF!</v>
          </cell>
          <cell r="AE279">
            <v>1</v>
          </cell>
        </row>
        <row r="280">
          <cell r="AC280" t="str">
            <v>LUIS GONZALO LASSO LASSO</v>
          </cell>
          <cell r="AD280" t="e">
            <v>#REF!</v>
          </cell>
          <cell r="AE280">
            <v>2</v>
          </cell>
        </row>
        <row r="281">
          <cell r="AC281" t="str">
            <v>JOHNATAN SUAREZ RODRIGUEZ</v>
          </cell>
          <cell r="AD281" t="e">
            <v>#REF!</v>
          </cell>
          <cell r="AE281">
            <v>1</v>
          </cell>
        </row>
        <row r="282">
          <cell r="AC282" t="str">
            <v>JENNIFER BRANCH BERMÚDEZ</v>
          </cell>
          <cell r="AD282" t="e">
            <v>#REF!</v>
          </cell>
          <cell r="AE282">
            <v>2</v>
          </cell>
        </row>
        <row r="283">
          <cell r="AC283" t="str">
            <v>VALENTINA GIRALDO RUBIO</v>
          </cell>
          <cell r="AD283" t="e">
            <v>#REF!</v>
          </cell>
          <cell r="AE283">
            <v>1</v>
          </cell>
        </row>
        <row r="284">
          <cell r="AC284" t="str">
            <v>JORGE URIEL CASTRO ZAMUDIO</v>
          </cell>
          <cell r="AD284" t="e">
            <v>#REF!</v>
          </cell>
          <cell r="AE284">
            <v>1</v>
          </cell>
        </row>
        <row r="285">
          <cell r="AC285" t="str">
            <v>NICOL VALENTINA DIAZ SANCHEZ</v>
          </cell>
          <cell r="AD285" t="e">
            <v>#REF!</v>
          </cell>
          <cell r="AE285">
            <v>2</v>
          </cell>
        </row>
        <row r="286">
          <cell r="AC286" t="str">
            <v>ANA EIDY MARTINEZ ROJAS</v>
          </cell>
          <cell r="AD286" t="e">
            <v>#REF!</v>
          </cell>
          <cell r="AE286">
            <v>1</v>
          </cell>
        </row>
        <row r="287">
          <cell r="AC287" t="str">
            <v>CALUDIA MARCELA SALAZAR SANDOVAL</v>
          </cell>
          <cell r="AD287" t="e">
            <v>#REF!</v>
          </cell>
          <cell r="AE287">
            <v>2</v>
          </cell>
        </row>
        <row r="288">
          <cell r="AC288" t="str">
            <v>MONICA ALVAREZ MORENO</v>
          </cell>
          <cell r="AD288" t="e">
            <v>#REF!</v>
          </cell>
          <cell r="AE288">
            <v>1</v>
          </cell>
        </row>
        <row r="289">
          <cell r="AC289" t="str">
            <v>JHOY FLEMING CÓRDOBA CALVO,</v>
          </cell>
          <cell r="AD289" t="e">
            <v>#REF!</v>
          </cell>
          <cell r="AE289">
            <v>1</v>
          </cell>
        </row>
        <row r="290">
          <cell r="AC290" t="str">
            <v>MARIA ANDREA CANO ARANGO</v>
          </cell>
          <cell r="AD290" t="e">
            <v>#REF!</v>
          </cell>
          <cell r="AE290">
            <v>1</v>
          </cell>
        </row>
        <row r="291">
          <cell r="AC291" t="str">
            <v>JUAN ESTEBAN LONDOÑO</v>
          </cell>
          <cell r="AD291" t="e">
            <v>#REF!</v>
          </cell>
          <cell r="AE291">
            <v>2</v>
          </cell>
        </row>
        <row r="292">
          <cell r="AC292" t="str">
            <v>INAEL FELIPE CASTAÑEDA OSORIO</v>
          </cell>
          <cell r="AD292" t="e">
            <v>#REF!</v>
          </cell>
          <cell r="AE292">
            <v>1</v>
          </cell>
        </row>
        <row r="293">
          <cell r="AC293" t="str">
            <v>GLORIA MARCELA OSPINA SALAMANCA</v>
          </cell>
          <cell r="AD293" t="e">
            <v>#REF!</v>
          </cell>
          <cell r="AE293">
            <v>1</v>
          </cell>
        </row>
        <row r="294">
          <cell r="AC294" t="str">
            <v>DANIEL HERRERA JARAMILLO</v>
          </cell>
          <cell r="AD294" t="e">
            <v>#REF!</v>
          </cell>
          <cell r="AE294">
            <v>2</v>
          </cell>
        </row>
        <row r="295">
          <cell r="AC295" t="str">
            <v>ALEJANDRO CAMARGO GARCÍA</v>
          </cell>
          <cell r="AD295" t="e">
            <v>#REF!</v>
          </cell>
          <cell r="AE295">
            <v>2</v>
          </cell>
        </row>
        <row r="296">
          <cell r="AC296" t="str">
            <v>IVETT CRISTINA JIMENEZ DELGADO</v>
          </cell>
          <cell r="AD296" t="e">
            <v>#REF!</v>
          </cell>
          <cell r="AE296">
            <v>1</v>
          </cell>
        </row>
        <row r="297">
          <cell r="AC297" t="str">
            <v>CARLOS URIEL LOPEZ BENJUMEA</v>
          </cell>
          <cell r="AD297" t="e">
            <v>#REF!</v>
          </cell>
          <cell r="AE297">
            <v>1</v>
          </cell>
        </row>
        <row r="298">
          <cell r="AC298" t="str">
            <v>MARIA TERESA NARVAEZ ERASO</v>
          </cell>
          <cell r="AD298" t="e">
            <v>#REF!</v>
          </cell>
          <cell r="AE298">
            <v>1</v>
          </cell>
        </row>
        <row r="299">
          <cell r="AC299" t="str">
            <v>ALEJANDRO VIVAS RUIZ</v>
          </cell>
          <cell r="AD299" t="e">
            <v>#REF!</v>
          </cell>
          <cell r="AE299">
            <v>1</v>
          </cell>
        </row>
        <row r="300">
          <cell r="AC300" t="str">
            <v>ELIANA JIMENA GARCÍA MARÍN</v>
          </cell>
          <cell r="AD300" t="e">
            <v>#REF!</v>
          </cell>
          <cell r="AE300">
            <v>1</v>
          </cell>
        </row>
        <row r="301">
          <cell r="AC301" t="str">
            <v>NICOLÁS BOTERO HENAO</v>
          </cell>
          <cell r="AD301" t="e">
            <v>#REF!</v>
          </cell>
          <cell r="AE301">
            <v>1</v>
          </cell>
        </row>
        <row r="302">
          <cell r="AC302" t="str">
            <v>WILFORD RINCON ARANGO</v>
          </cell>
          <cell r="AD302" t="e">
            <v>#REF!</v>
          </cell>
          <cell r="AE302">
            <v>1</v>
          </cell>
        </row>
        <row r="303">
          <cell r="AC303" t="str">
            <v>ANDREA VIUCHE SALGUERO</v>
          </cell>
          <cell r="AD303" t="e">
            <v>#REF!</v>
          </cell>
          <cell r="AE303">
            <v>1</v>
          </cell>
        </row>
        <row r="304">
          <cell r="AC304" t="str">
            <v>VIVIANA ZULUAGA HIGUITA</v>
          </cell>
          <cell r="AD304" t="e">
            <v>#REF!</v>
          </cell>
          <cell r="AE304">
            <v>1</v>
          </cell>
        </row>
        <row r="305">
          <cell r="AC305" t="str">
            <v>RONALD LEANDRO ARAGONEZ SUAREZ</v>
          </cell>
          <cell r="AD305" t="e">
            <v>#REF!</v>
          </cell>
          <cell r="AE305">
            <v>1</v>
          </cell>
        </row>
        <row r="306">
          <cell r="AC306" t="str">
            <v>JUAN SEBASTIAN SAENZ MENESES</v>
          </cell>
          <cell r="AD306" t="e">
            <v>#REF!</v>
          </cell>
          <cell r="AE306">
            <v>2</v>
          </cell>
        </row>
        <row r="307">
          <cell r="AC307" t="str">
            <v>YEIMY SUGUEY PAYA PEÑA</v>
          </cell>
          <cell r="AD307" t="e">
            <v>#REF!</v>
          </cell>
          <cell r="AE307">
            <v>1</v>
          </cell>
        </row>
        <row r="308">
          <cell r="AC308" t="str">
            <v>KARLA MARIA MEDINA HERNANDEZ</v>
          </cell>
          <cell r="AD308" t="e">
            <v>#REF!</v>
          </cell>
          <cell r="AE308">
            <v>1</v>
          </cell>
        </row>
        <row r="309">
          <cell r="AC309" t="str">
            <v>LUDY MILENA VIA</v>
          </cell>
          <cell r="AD309" t="e">
            <v>#REF!</v>
          </cell>
          <cell r="AE309">
            <v>2</v>
          </cell>
        </row>
        <row r="310">
          <cell r="AC310" t="str">
            <v>PATRICIA DANYELI CIFUENTES CALVACHE</v>
          </cell>
          <cell r="AD310" t="e">
            <v>#REF!</v>
          </cell>
          <cell r="AE310">
            <v>1</v>
          </cell>
        </row>
        <row r="311">
          <cell r="AC311" t="str">
            <v>ERICA JOHANA RODRIGUEZ ALEGRIA</v>
          </cell>
          <cell r="AD311" t="e">
            <v>#REF!</v>
          </cell>
          <cell r="AE311">
            <v>1</v>
          </cell>
        </row>
        <row r="312">
          <cell r="AC312" t="str">
            <v>NATALY GUAPACHA QUINTERO</v>
          </cell>
          <cell r="AD312" t="e">
            <v>#REF!</v>
          </cell>
          <cell r="AE312">
            <v>2</v>
          </cell>
        </row>
        <row r="313">
          <cell r="AC313" t="str">
            <v>EDWIN CAMILO HERNÁNDEZ CARDONA</v>
          </cell>
          <cell r="AD313" t="e">
            <v>#REF!</v>
          </cell>
          <cell r="AE313">
            <v>1</v>
          </cell>
        </row>
        <row r="314">
          <cell r="AC314" t="str">
            <v>CRISTIAN FERNANDO TELLEZ GUALGUAN</v>
          </cell>
          <cell r="AD314" t="e">
            <v>#REF!</v>
          </cell>
          <cell r="AE314">
            <v>1</v>
          </cell>
        </row>
        <row r="315">
          <cell r="AC315" t="str">
            <v>BEATRIZ ANGÉLICA PIÑEROS VARÓN</v>
          </cell>
          <cell r="AD315" t="e">
            <v>#REF!</v>
          </cell>
          <cell r="AE315">
            <v>1</v>
          </cell>
        </row>
        <row r="316">
          <cell r="AC316" t="str">
            <v>MARY LILIANA RUIZ GÓMEZ</v>
          </cell>
          <cell r="AD316" t="e">
            <v>#REF!</v>
          </cell>
          <cell r="AE316">
            <v>1</v>
          </cell>
        </row>
        <row r="317">
          <cell r="AC317" t="str">
            <v>JUAN FELIPE GARCIA ROMAN</v>
          </cell>
          <cell r="AD317" t="e">
            <v>#REF!</v>
          </cell>
          <cell r="AE317">
            <v>1</v>
          </cell>
        </row>
        <row r="318">
          <cell r="AC318" t="str">
            <v>JOSE LUIS BULA MADERA</v>
          </cell>
          <cell r="AD318" t="e">
            <v>#REF!</v>
          </cell>
          <cell r="AE318">
            <v>1</v>
          </cell>
        </row>
        <row r="319">
          <cell r="AC319" t="str">
            <v>CRISTINA ARISTIZABAL CARDONA</v>
          </cell>
          <cell r="AD319" t="e">
            <v>#REF!</v>
          </cell>
          <cell r="AE319">
            <v>3</v>
          </cell>
        </row>
        <row r="320">
          <cell r="AC320" t="str">
            <v>MIGUEL ANGEL LOPEZ GOMEZ</v>
          </cell>
          <cell r="AD320" t="e">
            <v>#REF!</v>
          </cell>
          <cell r="AE320">
            <v>1</v>
          </cell>
        </row>
        <row r="321">
          <cell r="AC321" t="str">
            <v>PABLO PAYA COPAQUE</v>
          </cell>
          <cell r="AD321" t="e">
            <v>#REF!</v>
          </cell>
          <cell r="AE321">
            <v>1</v>
          </cell>
        </row>
        <row r="322">
          <cell r="AC322" t="str">
            <v>CAJA DE COMPENSACIÓN FAMILIAR COMFENALCO ANTIOQUIA</v>
          </cell>
          <cell r="AD322" t="e">
            <v>#REF!</v>
          </cell>
          <cell r="AE322">
            <v>1</v>
          </cell>
        </row>
        <row r="323">
          <cell r="AC323" t="str">
            <v>JUVENAL RUIZ PEREZ</v>
          </cell>
          <cell r="AD323" t="e">
            <v>#REF!</v>
          </cell>
          <cell r="AE323">
            <v>1</v>
          </cell>
        </row>
        <row r="324">
          <cell r="AC324" t="str">
            <v>YESICA PAOLA CASTRO GOMEZ</v>
          </cell>
          <cell r="AD324" t="e">
            <v>#REF!</v>
          </cell>
          <cell r="AE324">
            <v>2</v>
          </cell>
        </row>
        <row r="325">
          <cell r="AC325" t="str">
            <v>GINNA LIZETH BELTRAN PEREZ</v>
          </cell>
          <cell r="AD325" t="e">
            <v>#REF!</v>
          </cell>
          <cell r="AE325">
            <v>1</v>
          </cell>
        </row>
        <row r="326">
          <cell r="AC326" t="str">
            <v>INGFRACOL SAS</v>
          </cell>
          <cell r="AD326" t="e">
            <v>#REF!</v>
          </cell>
          <cell r="AE326">
            <v>5</v>
          </cell>
        </row>
        <row r="327">
          <cell r="AC327" t="str">
            <v>ALEJANDRO RENGIFO BENÍTEZ</v>
          </cell>
          <cell r="AD327" t="e">
            <v>#REF!</v>
          </cell>
          <cell r="AE327">
            <v>1</v>
          </cell>
        </row>
        <row r="328">
          <cell r="AC328" t="str">
            <v>MARIA ALEJANDRA CIFUENTES OSSA</v>
          </cell>
          <cell r="AD328" t="e">
            <v>#REF!</v>
          </cell>
          <cell r="AE328">
            <v>1</v>
          </cell>
        </row>
        <row r="329">
          <cell r="AC329" t="str">
            <v>YESICA PAOLA CASTRO GOMEZ</v>
          </cell>
          <cell r="AD329" t="e">
            <v>#REF!</v>
          </cell>
          <cell r="AE329">
            <v>2</v>
          </cell>
        </row>
        <row r="330">
          <cell r="AC330" t="str">
            <v>JOSE ALFREDO BAÑOL HENAO</v>
          </cell>
          <cell r="AD330" t="e">
            <v>#REF!</v>
          </cell>
          <cell r="AE330">
            <v>1</v>
          </cell>
        </row>
        <row r="331">
          <cell r="AC331" t="str">
            <v>CRISTIAN DAVID LOPEZ GUTIERREZ</v>
          </cell>
          <cell r="AD331" t="e">
            <v>#REF!</v>
          </cell>
          <cell r="AE331">
            <v>2</v>
          </cell>
        </row>
        <row r="332">
          <cell r="AC332" t="str">
            <v>FAVIAN OCTAVIO JAIMES JAIMES</v>
          </cell>
          <cell r="AD332" t="e">
            <v>#REF!</v>
          </cell>
          <cell r="AE332">
            <v>1</v>
          </cell>
        </row>
        <row r="333">
          <cell r="AC333" t="str">
            <v>SUBATOURS SAS</v>
          </cell>
          <cell r="AD333" t="e">
            <v>#REF!</v>
          </cell>
          <cell r="AE333">
            <v>1</v>
          </cell>
        </row>
        <row r="334">
          <cell r="AC334" t="str">
            <v>MONTAGAS S. A. E. S. P.</v>
          </cell>
          <cell r="AD334" t="e">
            <v>#REF!</v>
          </cell>
          <cell r="AE334">
            <v>1</v>
          </cell>
        </row>
        <row r="335">
          <cell r="AC335" t="str">
            <v>JOHN FREDY HENAO MARTINEZ - GRANERO YARIMA</v>
          </cell>
          <cell r="AD335" t="e">
            <v>#REF!</v>
          </cell>
          <cell r="AE335">
            <v>1</v>
          </cell>
        </row>
        <row r="336">
          <cell r="AC336" t="str">
            <v>R&amp;G SOLUTION GROUP S.A.S</v>
          </cell>
          <cell r="AD336" t="e">
            <v>#REF!</v>
          </cell>
          <cell r="AE336">
            <v>2</v>
          </cell>
        </row>
        <row r="337">
          <cell r="AC337" t="str">
            <v>R&amp;G SOLUTION GROUP S.A.S</v>
          </cell>
          <cell r="AD337" t="e">
            <v>#REF!</v>
          </cell>
          <cell r="AE337">
            <v>2</v>
          </cell>
        </row>
        <row r="338">
          <cell r="AC338" t="str">
            <v>FUNDACION CERCA VIVA TURISMO CULTURA Y CONSERVACION</v>
          </cell>
          <cell r="AD338" t="e">
            <v>#REF!</v>
          </cell>
          <cell r="AE338">
            <v>1</v>
          </cell>
        </row>
        <row r="339">
          <cell r="AC339" t="str">
            <v>COMBUSTIBLES LIQUIDOS DE COLOMBIA S.A E.S.P</v>
          </cell>
          <cell r="AD339" t="e">
            <v>#REF!</v>
          </cell>
          <cell r="AE339">
            <v>1</v>
          </cell>
        </row>
        <row r="340">
          <cell r="AC340" t="str">
            <v>SERVICIOS Y REPUESTOS LUFERMO S.A.S</v>
          </cell>
          <cell r="AD340" t="e">
            <v>#REF!</v>
          </cell>
          <cell r="AE340">
            <v>2</v>
          </cell>
        </row>
        <row r="341">
          <cell r="AC341" t="str">
            <v>CBN MAAS S.A.S.</v>
          </cell>
          <cell r="AD341" t="e">
            <v>#REF!</v>
          </cell>
          <cell r="AE341">
            <v>2</v>
          </cell>
        </row>
        <row r="342">
          <cell r="AC342" t="str">
            <v>CBN MAAS S.A.S.</v>
          </cell>
          <cell r="AD342" t="e">
            <v>#REF!</v>
          </cell>
          <cell r="AE342">
            <v>2</v>
          </cell>
        </row>
        <row r="343">
          <cell r="AC343" t="str">
            <v>INVERSIONES DMJ PLUSS S.A.S</v>
          </cell>
          <cell r="AD343" t="e">
            <v>#REF!</v>
          </cell>
          <cell r="AE343">
            <v>1</v>
          </cell>
        </row>
        <row r="344">
          <cell r="AC344" t="str">
            <v>PAULA ANDREA JIMENEZ JOJOA</v>
          </cell>
          <cell r="AD344" t="e">
            <v>#REF!</v>
          </cell>
          <cell r="AE344">
            <v>2</v>
          </cell>
        </row>
        <row r="345">
          <cell r="AC345" t="str">
            <v>MONTAGAS S A EMPRESA DE SERVICIOS PUBLICOS DOMICILIARIOS MONTAGAS S A E S P</v>
          </cell>
          <cell r="AD345" t="e">
            <v>#REF!</v>
          </cell>
          <cell r="AE345">
            <v>1</v>
          </cell>
        </row>
        <row r="346">
          <cell r="AC346" t="str">
            <v>READYNET S.A.S.</v>
          </cell>
          <cell r="AD346" t="e">
            <v>#REF!</v>
          </cell>
          <cell r="AE346">
            <v>1</v>
          </cell>
        </row>
        <row r="347">
          <cell r="AC347" t="str">
            <v>PAULA ANDREA JIMENEZ JOJOA</v>
          </cell>
          <cell r="AD347" t="e">
            <v>#REF!</v>
          </cell>
          <cell r="AE347">
            <v>2</v>
          </cell>
        </row>
        <row r="348">
          <cell r="AC348" t="str">
            <v>HENRY MAURO ROSERO GOMEZ</v>
          </cell>
          <cell r="AD348" t="e">
            <v>#REF!</v>
          </cell>
          <cell r="AE348">
            <v>1</v>
          </cell>
        </row>
        <row r="349">
          <cell r="AC349" t="str">
            <v>OSCAR MAURICIO SOLARTE BASTIDAS</v>
          </cell>
          <cell r="AD349" t="e">
            <v>#REF!</v>
          </cell>
          <cell r="AE349">
            <v>1</v>
          </cell>
        </row>
        <row r="350">
          <cell r="AC350" t="str">
            <v>SERVICIOS INTEGRALES SURCOLOMBIANOS- SURCOINT S.A.S</v>
          </cell>
          <cell r="AD350" t="e">
            <v>#REF!</v>
          </cell>
          <cell r="AE350">
            <v>3</v>
          </cell>
        </row>
        <row r="351">
          <cell r="AC351" t="str">
            <v>JHON JAMES PASTRAN VALENCIA LINA MARIA BUITRAGO POSADA</v>
          </cell>
          <cell r="AD351" t="e">
            <v>#REF!</v>
          </cell>
          <cell r="AE351">
            <v>1</v>
          </cell>
        </row>
        <row r="352">
          <cell r="AC352" t="str">
            <v>DIEGO LOPEZ S.A.S</v>
          </cell>
          <cell r="AD352" t="e">
            <v>#REF!</v>
          </cell>
          <cell r="AE352">
            <v>1</v>
          </cell>
        </row>
        <row r="353">
          <cell r="AC353" t="str">
            <v>ASTRID PIRAGUA ESCANDON</v>
          </cell>
          <cell r="AD353" t="e">
            <v>#REF!</v>
          </cell>
          <cell r="AE353">
            <v>2</v>
          </cell>
        </row>
        <row r="354">
          <cell r="AC354" t="str">
            <v>ALMACEN AGROPECUARIO DE ANTIOQUIA S.A.S</v>
          </cell>
          <cell r="AD354" t="e">
            <v>#REF!</v>
          </cell>
          <cell r="AE354">
            <v>3</v>
          </cell>
        </row>
        <row r="355">
          <cell r="AC355" t="str">
            <v>INGFRACOL SAS</v>
          </cell>
          <cell r="AD355" t="e">
            <v>#REF!</v>
          </cell>
          <cell r="AE355">
            <v>5</v>
          </cell>
        </row>
        <row r="356">
          <cell r="AC356" t="str">
            <v>SERVIAUTOS DOSQUEBRADAS SAS</v>
          </cell>
          <cell r="AD356" t="e">
            <v>#REF!</v>
          </cell>
          <cell r="AE356">
            <v>2</v>
          </cell>
        </row>
        <row r="357">
          <cell r="AC357" t="str">
            <v>SERVIAUTOS DOSQUEBRADAS S.A.S.</v>
          </cell>
          <cell r="AD357" t="e">
            <v>#REF!</v>
          </cell>
          <cell r="AE357">
            <v>1</v>
          </cell>
        </row>
        <row r="358">
          <cell r="AC358" t="str">
            <v>JIMMY ALEXANDER PIMENTEL SANCHEZ</v>
          </cell>
          <cell r="AD358" t="e">
            <v>#REF!</v>
          </cell>
          <cell r="AE358">
            <v>2</v>
          </cell>
        </row>
        <row r="359">
          <cell r="AC359" t="str">
            <v>EXTINTORES ALMAR S.A.S.</v>
          </cell>
          <cell r="AD359" t="e">
            <v>#REF!</v>
          </cell>
          <cell r="AE359">
            <v>1</v>
          </cell>
        </row>
        <row r="360">
          <cell r="AC360" t="str">
            <v>JIMMY ALEXANDER PIMENTAL SANCHEZ</v>
          </cell>
          <cell r="AD360" t="e">
            <v>#REF!</v>
          </cell>
          <cell r="AE360">
            <v>2</v>
          </cell>
        </row>
        <row r="361">
          <cell r="AC361" t="str">
            <v>YULTOR SAS ZESE</v>
          </cell>
          <cell r="AD361" t="e">
            <v>#REF!</v>
          </cell>
          <cell r="AE361">
            <v>1</v>
          </cell>
        </row>
        <row r="362">
          <cell r="AC362" t="str">
            <v>JESUS ALBERTO ZUÑIGA GUZMAN</v>
          </cell>
          <cell r="AD362" t="e">
            <v>#REF!</v>
          </cell>
          <cell r="AE362">
            <v>1</v>
          </cell>
        </row>
        <row r="363">
          <cell r="AC363" t="str">
            <v>FUNDACION TIERRA VIVA - FTV</v>
          </cell>
          <cell r="AD363" t="e">
            <v>#REF!</v>
          </cell>
          <cell r="AE363">
            <v>1</v>
          </cell>
        </row>
        <row r="364">
          <cell r="AC364" t="str">
            <v>CBN MAAS S.A.S</v>
          </cell>
          <cell r="AD364" t="e">
            <v>#REF!</v>
          </cell>
          <cell r="AE364">
            <v>1</v>
          </cell>
        </row>
        <row r="365">
          <cell r="AC365" t="str">
            <v>SERVICIOS INTEGRALES SURCOLOMBIANOS- SURCOINT S.A.S</v>
          </cell>
          <cell r="AD365" t="e">
            <v>#REF!</v>
          </cell>
          <cell r="AE365">
            <v>3</v>
          </cell>
        </row>
        <row r="366">
          <cell r="AC366" t="str">
            <v>SOLLINET TECHNOLOGY S.A.S</v>
          </cell>
          <cell r="AD366" t="e">
            <v>#REF!</v>
          </cell>
          <cell r="AE366">
            <v>1</v>
          </cell>
        </row>
        <row r="367">
          <cell r="AC367" t="str">
            <v>INGENIERIA E INFRAESTRUCTURA DE COLOMBIA S.A.S.</v>
          </cell>
          <cell r="AD367" t="e">
            <v>#REF!</v>
          </cell>
          <cell r="AE367">
            <v>6</v>
          </cell>
        </row>
        <row r="368">
          <cell r="AC368" t="str">
            <v>UNITRÓNICA SAS BIC</v>
          </cell>
          <cell r="AD368" t="e">
            <v>#REF!</v>
          </cell>
          <cell r="AE368">
            <v>1</v>
          </cell>
        </row>
        <row r="369">
          <cell r="AC369" t="str">
            <v>JIMMY ALEXANDER PIMENTEL SANCHEZ</v>
          </cell>
          <cell r="AD369" t="e">
            <v>#REF!</v>
          </cell>
          <cell r="AE369">
            <v>2</v>
          </cell>
        </row>
        <row r="370">
          <cell r="AC370" t="str">
            <v>DEYSAFIRA GOMEZ DURAN</v>
          </cell>
          <cell r="AD370" t="e">
            <v>#REF!</v>
          </cell>
          <cell r="AE370">
            <v>1</v>
          </cell>
        </row>
        <row r="371">
          <cell r="AC371" t="str">
            <v>JOSE CEIN VILLEGAS QUINTERO-ELECTRO EL SOL</v>
          </cell>
          <cell r="AD371" t="e">
            <v>#REF!</v>
          </cell>
          <cell r="AE371">
            <v>1</v>
          </cell>
        </row>
        <row r="372">
          <cell r="AC372" t="str">
            <v>SOLTEC VM SAS</v>
          </cell>
          <cell r="AD372" t="e">
            <v>#REF!</v>
          </cell>
          <cell r="AE372">
            <v>2</v>
          </cell>
        </row>
        <row r="373">
          <cell r="AC373" t="str">
            <v>COOPERATIVA DE TRANSPORTADORES DE SANTA MARIA HUILA (COOTRANSAMARIA)</v>
          </cell>
          <cell r="AD373" t="e">
            <v>#REF!</v>
          </cell>
          <cell r="AE373">
            <v>1</v>
          </cell>
        </row>
        <row r="374">
          <cell r="AC374" t="str">
            <v>SUPERMERCADO SAN REMO LIMITADA</v>
          </cell>
          <cell r="AD374" t="e">
            <v>#REF!</v>
          </cell>
          <cell r="AE374">
            <v>1</v>
          </cell>
        </row>
        <row r="375">
          <cell r="AC375" t="str">
            <v>ALMACEN AGROPECUARIO DE ANTIOQUIA S.A.S</v>
          </cell>
          <cell r="AD375" t="e">
            <v>#REF!</v>
          </cell>
          <cell r="AE375">
            <v>3</v>
          </cell>
        </row>
        <row r="376">
          <cell r="AC376" t="str">
            <v>ALMACEN AGROPECUARIO DE ANTIOQUIA S.A.S</v>
          </cell>
          <cell r="AD376" t="e">
            <v>#REF!</v>
          </cell>
          <cell r="AE376">
            <v>3</v>
          </cell>
        </row>
        <row r="377">
          <cell r="AC377" t="str">
            <v>SERVICIOS Y REPUESTOS LUFERMO S.A.S</v>
          </cell>
          <cell r="AD377" t="e">
            <v>#REF!</v>
          </cell>
          <cell r="AE377">
            <v>2</v>
          </cell>
        </row>
        <row r="378">
          <cell r="AC378" t="str">
            <v>GRUPO SAMANTO SAS</v>
          </cell>
          <cell r="AD378" t="e">
            <v>#REF!</v>
          </cell>
          <cell r="AE378">
            <v>1</v>
          </cell>
        </row>
        <row r="379">
          <cell r="AC379" t="str">
            <v>COOPERATIVA DE TRANSPORTADORES DE PLANADAS TOLIMA COOTRANSPLANADAS</v>
          </cell>
          <cell r="AD379" t="e">
            <v>#REF!</v>
          </cell>
          <cell r="AE379">
            <v>1</v>
          </cell>
        </row>
        <row r="380">
          <cell r="AC380" t="str">
            <v>SERVICIOS INTEGRALES SURCOLOMBIANOS-SURCOINT</v>
          </cell>
          <cell r="AD380" t="e">
            <v>#REF!</v>
          </cell>
          <cell r="AE380">
            <v>2</v>
          </cell>
        </row>
        <row r="381">
          <cell r="AC381" t="str">
            <v>LYN INGENIERIA SAS.</v>
          </cell>
          <cell r="AD381" t="e">
            <v>#REF!</v>
          </cell>
          <cell r="AE381">
            <v>1</v>
          </cell>
        </row>
        <row r="382">
          <cell r="AC382" t="str">
            <v>SERVICIOS INTEGRALES SURCOLOMBIANOS- SURCOINT S.A.S</v>
          </cell>
          <cell r="AD382" t="e">
            <v>#REF!</v>
          </cell>
          <cell r="AE382">
            <v>3</v>
          </cell>
        </row>
        <row r="383">
          <cell r="AC383" t="str">
            <v>ENCISO LTDA</v>
          </cell>
          <cell r="AD383" t="e">
            <v>#REF!</v>
          </cell>
          <cell r="AE383">
            <v>1</v>
          </cell>
        </row>
        <row r="384">
          <cell r="AC384" t="str">
            <v>YANETH PUYO LOPEZ</v>
          </cell>
          <cell r="AD384" t="e">
            <v>#REF!</v>
          </cell>
          <cell r="AE384">
            <v>3</v>
          </cell>
        </row>
        <row r="385">
          <cell r="AC385" t="str">
            <v>SOLTEC VM SAS</v>
          </cell>
          <cell r="AD385" t="e">
            <v>#REF!</v>
          </cell>
          <cell r="AE385">
            <v>2</v>
          </cell>
        </row>
        <row r="386">
          <cell r="AC386" t="str">
            <v>YANETH PUYO LOPEZ</v>
          </cell>
          <cell r="AD386" t="e">
            <v>#REF!</v>
          </cell>
          <cell r="AE386">
            <v>3</v>
          </cell>
        </row>
        <row r="387">
          <cell r="AC387" t="str">
            <v>GRUPO SLSECSA S.A.S</v>
          </cell>
          <cell r="AD387" t="e">
            <v>#REF!</v>
          </cell>
          <cell r="AE387">
            <v>1</v>
          </cell>
        </row>
        <row r="388">
          <cell r="AC388" t="str">
            <v>GRUPO SLSECSA SAS</v>
          </cell>
          <cell r="AD388" t="e">
            <v>#REF!</v>
          </cell>
          <cell r="AE388">
            <v>1</v>
          </cell>
        </row>
        <row r="389">
          <cell r="AC389" t="str">
            <v>SERVICIOS INTEGRALES SURCOLOMBIANOS-SURCOINT</v>
          </cell>
          <cell r="AD389" t="e">
            <v>#REF!</v>
          </cell>
          <cell r="AE389">
            <v>2</v>
          </cell>
        </row>
        <row r="390">
          <cell r="AC390" t="str">
            <v>INGFRACOL SAS</v>
          </cell>
          <cell r="AD390" t="e">
            <v>#REF!</v>
          </cell>
          <cell r="AE390">
            <v>5</v>
          </cell>
        </row>
        <row r="391">
          <cell r="AC391" t="str">
            <v>JULIAN ANDRES SALAS CHACON</v>
          </cell>
          <cell r="AD391" t="e">
            <v>#REF!</v>
          </cell>
          <cell r="AE391">
            <v>1</v>
          </cell>
        </row>
        <row r="392">
          <cell r="AC392" t="str">
            <v>INFRAPOL S.A.S.</v>
          </cell>
          <cell r="AD392" t="e">
            <v>#REF!</v>
          </cell>
          <cell r="AE392">
            <v>1</v>
          </cell>
        </row>
        <row r="393">
          <cell r="AC393" t="str">
            <v>NEURONA INGENIERIA MAS DISEÑO S.A.S.</v>
          </cell>
          <cell r="AD393" t="e">
            <v>#REF!</v>
          </cell>
          <cell r="AE393">
            <v>1</v>
          </cell>
        </row>
        <row r="394">
          <cell r="AC394" t="str">
            <v>AGROMARKET C.I. S.A.S. ZOMAC</v>
          </cell>
          <cell r="AD394" t="e">
            <v>#REF!</v>
          </cell>
          <cell r="AE394">
            <v>1</v>
          </cell>
        </row>
        <row r="395">
          <cell r="AC395" t="str">
            <v>DEICY BRAVO JOJOA</v>
          </cell>
          <cell r="AD395" t="e">
            <v>#REF!</v>
          </cell>
          <cell r="AE395">
            <v>1</v>
          </cell>
        </row>
        <row r="396">
          <cell r="AC396" t="str">
            <v>CESAR AUGUSTO RENDON GRISALES</v>
          </cell>
          <cell r="AD396" t="e">
            <v>#REF!</v>
          </cell>
          <cell r="AE396">
            <v>1</v>
          </cell>
        </row>
        <row r="397">
          <cell r="AC397" t="str">
            <v>COMPREBUCE S.A.S.</v>
          </cell>
          <cell r="AD397" t="e">
            <v>#REF!</v>
          </cell>
          <cell r="AE397">
            <v>2</v>
          </cell>
        </row>
        <row r="398">
          <cell r="AC398" t="str">
            <v>SM SOLUCIONES INTEGRALES DEL PACIFICO S.A.S</v>
          </cell>
          <cell r="AD398" t="e">
            <v>#REF!</v>
          </cell>
          <cell r="AE398">
            <v>1</v>
          </cell>
        </row>
        <row r="399">
          <cell r="AC399" t="str">
            <v>SEGURIDAD CONTRA INCENDIOS S.A.S.</v>
          </cell>
          <cell r="AD399" t="e">
            <v>#REF!</v>
          </cell>
          <cell r="AE399">
            <v>1</v>
          </cell>
        </row>
        <row r="400">
          <cell r="AC400" t="str">
            <v>ALMACÉN AGROPECUARIO DE ANTIOQUIA S.A.S.</v>
          </cell>
          <cell r="AD400" t="e">
            <v>#REF!</v>
          </cell>
          <cell r="AE400">
            <v>1</v>
          </cell>
        </row>
        <row r="401">
          <cell r="AC401" t="str">
            <v>YANETH PUYO LOPEZ</v>
          </cell>
          <cell r="AD401" t="e">
            <v>#REF!</v>
          </cell>
          <cell r="AE401">
            <v>3</v>
          </cell>
        </row>
        <row r="402">
          <cell r="AC402" t="str">
            <v>GRUPO EMPRESARIAL VID SAS</v>
          </cell>
          <cell r="AD402" t="e">
            <v>#REF!</v>
          </cell>
          <cell r="AE402">
            <v>1</v>
          </cell>
        </row>
        <row r="403">
          <cell r="AC403" t="str">
            <v>INGENIERIA E INFRAESTRUCTURA DE COLOMBIA S.A.S.</v>
          </cell>
          <cell r="AD403" t="e">
            <v>#REF!</v>
          </cell>
          <cell r="AE403">
            <v>6</v>
          </cell>
        </row>
        <row r="404">
          <cell r="AC404" t="str">
            <v>COMPREBUCE S.A.S.</v>
          </cell>
          <cell r="AD404" t="e">
            <v>#REF!</v>
          </cell>
          <cell r="AE404">
            <v>2</v>
          </cell>
        </row>
        <row r="405">
          <cell r="AC405" t="str">
            <v>INGENIERIA E INFRAESTRUCTURA DE COLOMBIA S.A.S.</v>
          </cell>
          <cell r="AD405" t="e">
            <v>#REF!</v>
          </cell>
          <cell r="AE405">
            <v>6</v>
          </cell>
        </row>
        <row r="406">
          <cell r="AC406" t="str">
            <v>INGENIERIA E INFRAESTRUCTURA DE COLOMBIA S.A.S.</v>
          </cell>
          <cell r="AD406" t="e">
            <v>#REF!</v>
          </cell>
          <cell r="AE406">
            <v>6</v>
          </cell>
        </row>
        <row r="407">
          <cell r="AC407" t="str">
            <v>INGENIERIA E INFRAESTRUCTURA DE COLOMBIA S.A.S.</v>
          </cell>
          <cell r="AD407" t="e">
            <v>#REF!</v>
          </cell>
          <cell r="AE407">
            <v>6</v>
          </cell>
        </row>
        <row r="408">
          <cell r="AC408" t="str">
            <v>INGENIERIA E INFRAESTRUCTURA DE COLOMBIA S.A.S.</v>
          </cell>
          <cell r="AD408" t="e">
            <v>#REF!</v>
          </cell>
          <cell r="AE408">
            <v>6</v>
          </cell>
        </row>
        <row r="409">
          <cell r="AC409" t="str">
            <v>CARLOS MARIO RIVERA VALENCIA</v>
          </cell>
          <cell r="AD409" t="e">
            <v>#REF!</v>
          </cell>
          <cell r="AE409">
            <v>1</v>
          </cell>
        </row>
        <row r="410">
          <cell r="AC410" t="str">
            <v>NESTOR OSVALDO COSSIO MONTOYA</v>
          </cell>
          <cell r="AD410" t="e">
            <v>#REF!</v>
          </cell>
          <cell r="AE410">
            <v>2</v>
          </cell>
        </row>
        <row r="411">
          <cell r="AC411" t="str">
            <v>LUZ FAY MORALES BARTOLO</v>
          </cell>
          <cell r="AD411" t="e">
            <v>#REF!</v>
          </cell>
          <cell r="AE411">
            <v>1</v>
          </cell>
        </row>
        <row r="412">
          <cell r="AC412" t="str">
            <v>SIRIUS INGENIERIA S.A.S</v>
          </cell>
          <cell r="AD412" t="e">
            <v>#REF!</v>
          </cell>
          <cell r="AE412">
            <v>1</v>
          </cell>
        </row>
        <row r="413">
          <cell r="AC413" t="str">
            <v>IVAN ORLANDO MORENO REFORESTACIONES Y SERVICIOS DE INGENIERIA S.A.S.</v>
          </cell>
          <cell r="AD413" t="e">
            <v>#REF!</v>
          </cell>
          <cell r="AE413">
            <v>1</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602106&amp;isFromPublicArea=True&amp;isModal=False" TargetMode="External"/><Relationship Id="rId7" Type="http://schemas.openxmlformats.org/officeDocument/2006/relationships/hyperlink" Target="https://community.secop.gov.co/Public/Tendering/OpportunityDetail/Index?noticeUID=CO1.NTC.4438003&amp;isFromPublicArea=True&amp;isModal=False" TargetMode="External"/><Relationship Id="rId2" Type="http://schemas.openxmlformats.org/officeDocument/2006/relationships/hyperlink" Target="https://community.secop.gov.co/Public/Tendering/OpportunityDetail/Index?noticeUID=CO1.NTC.4124626&amp;isFromPublicArea=True&amp;isModal=False" TargetMode="External"/><Relationship Id="rId1" Type="http://schemas.openxmlformats.org/officeDocument/2006/relationships/hyperlink" Target="https://community.secop.gov.co/Public/Tendering/OpportunityDetail/Index?noticeUID=CO1.NTC.4082244&amp;isFromPublicArea=True&amp;isModal=False" TargetMode="External"/><Relationship Id="rId6" Type="http://schemas.openxmlformats.org/officeDocument/2006/relationships/hyperlink" Target="https://community.secop.gov.co/Public/Tendering/OpportunityDetail/Index?noticeUID=CO1.NTC.4968562&amp;isFromPublicArea=True&amp;isModal=False" TargetMode="External"/><Relationship Id="rId5" Type="http://schemas.openxmlformats.org/officeDocument/2006/relationships/hyperlink" Target="https://community.secop.gov.co/Public/Tendering/OpportunityDetail/Index?noticeUID=CO1.NTC.4960410&amp;isFromPublicArea=True&amp;isModal=False" TargetMode="External"/><Relationship Id="rId4" Type="http://schemas.openxmlformats.org/officeDocument/2006/relationships/hyperlink" Target="https://community.secop.gov.co/Public/Tendering/OpportunityDetail/Index?noticeUID=CO1.NTC.4708687&amp;isFromPublicArea=True&amp;isModal=Fals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744339&amp;isFromPublicArea=True&amp;isModal=False" TargetMode="External"/><Relationship Id="rId21" Type="http://schemas.openxmlformats.org/officeDocument/2006/relationships/hyperlink" Target="https://community.secop.gov.co/Public/Tendering/OpportunityDetail/Index?noticeUID=CO1.NTC.7765472&amp;isFromPublicArea=True&amp;isModal=False" TargetMode="External"/><Relationship Id="rId42" Type="http://schemas.openxmlformats.org/officeDocument/2006/relationships/hyperlink" Target="https://community.secop.gov.co/Public/Tendering/ContractNoticePhases/View?PPI=CO1.PPI.36977851&amp;isFromPublicArea=True&amp;isModal=False" TargetMode="External"/><Relationship Id="rId63" Type="http://schemas.openxmlformats.org/officeDocument/2006/relationships/hyperlink" Target="https://community.secop.gov.co/Public/Tendering/OpportunityDetail/Index?noticeUID=CO1.NTC.7544930&amp;isFromPublicArea=True&amp;isModal=False" TargetMode="External"/><Relationship Id="rId84" Type="http://schemas.openxmlformats.org/officeDocument/2006/relationships/hyperlink" Target="https://community.secop.gov.co/Public/Tendering/OpportunityDetail/Index?noticeUID=CO1.NTC.7709169&amp;isFromPublicArea=True&amp;isModal=False" TargetMode="External"/><Relationship Id="rId138" Type="http://schemas.openxmlformats.org/officeDocument/2006/relationships/hyperlink" Target="https://community.secop.gov.co/Public/Tendering/OpportunityDetail/Index?noticeUID=CO1.NTC.7994118&amp;isFromPublicArea=True&amp;isModal=False" TargetMode="External"/><Relationship Id="rId159" Type="http://schemas.openxmlformats.org/officeDocument/2006/relationships/hyperlink" Target="https://community.secop.gov.co/Public/Tendering/OpportunityDetail/Index?noticeUID=CO1.NTC.7638221&amp;isFromPublicArea=True&amp;isModal=False" TargetMode="External"/><Relationship Id="rId170" Type="http://schemas.openxmlformats.org/officeDocument/2006/relationships/hyperlink" Target="https://community.secop.gov.co/Public/Tendering/OpportunityDetail/Index?noticeUID=CO1.NTC.7682431&amp;isFromPublicArea=True&amp;isModal=False" TargetMode="External"/><Relationship Id="rId191" Type="http://schemas.openxmlformats.org/officeDocument/2006/relationships/hyperlink" Target="https://community.secop.gov.co/Public/Tendering/OpportunityDetail/Index?noticeUID=CO1.NTC.7704633&amp;isFromPublicArea=True&amp;isModal=False" TargetMode="External"/><Relationship Id="rId205" Type="http://schemas.openxmlformats.org/officeDocument/2006/relationships/hyperlink" Target="https://community.secop.gov.co/Public/Tendering/OpportunityDetail/Index?noticeUID=CO1.NTC.7743475&amp;isFromPublicArea=True&amp;isModal=False" TargetMode="External"/><Relationship Id="rId226" Type="http://schemas.openxmlformats.org/officeDocument/2006/relationships/hyperlink" Target="https://community.secop.gov.co/Public/Tendering/OpportunityDetail/Index?noticeUID=CO1.NTC.7491537&amp;isFromPublicArea=True&amp;isModal=False" TargetMode="External"/><Relationship Id="rId247" Type="http://schemas.openxmlformats.org/officeDocument/2006/relationships/hyperlink" Target="https://community.secop.gov.co/Public/Tendering/OpportunityDetail/Index?noticeUID=CO1.NTC.7662481&amp;isFromPublicArea=True&amp;isModal=False" TargetMode="External"/><Relationship Id="rId107" Type="http://schemas.openxmlformats.org/officeDocument/2006/relationships/hyperlink" Target="https://community.secop.gov.co/Public/Tendering/OpportunityDetail/Index?noticeUID=CO1.NTC.7734932&amp;isFromPublicArea=True&amp;isModal=False" TargetMode="External"/><Relationship Id="rId11" Type="http://schemas.openxmlformats.org/officeDocument/2006/relationships/hyperlink" Target="https://community.secop.gov.co/Public/Tendering/OpportunityDetail/Index?noticeUID=CO1.NTC.7556664&amp;isFromPublicArea=True&amp;isModal=False" TargetMode="External"/><Relationship Id="rId32" Type="http://schemas.openxmlformats.org/officeDocument/2006/relationships/hyperlink" Target="https://community.secop.gov.co/Public/Tendering/OpportunityDetail/Index?noticeUID=CO1.NTC.7875057&amp;isFromPublicArea=True&amp;isModal=False" TargetMode="External"/><Relationship Id="rId53" Type="http://schemas.openxmlformats.org/officeDocument/2006/relationships/hyperlink" Target="https://community.secop.gov.co/Public/Tendering/ContractNoticePhases/View?PPI=CO1.PPI.37022922&amp;isFromPublicArea=True&amp;isModal=False" TargetMode="External"/><Relationship Id="rId74" Type="http://schemas.openxmlformats.org/officeDocument/2006/relationships/hyperlink" Target="https://community.secop.gov.co/Public/Tendering/OpportunityDetail/Index?noticeUID=CO1.NTC.7692838&amp;isFromPublicArea=True&amp;isModal=False" TargetMode="External"/><Relationship Id="rId128" Type="http://schemas.openxmlformats.org/officeDocument/2006/relationships/hyperlink" Target="https://community.secop.gov.co/Public/Tendering/OpportunityDetail/Index?noticeUID=CO1.NTC.7848694&amp;isFromPublicArea=True&amp;isModal=False" TargetMode="External"/><Relationship Id="rId149" Type="http://schemas.openxmlformats.org/officeDocument/2006/relationships/hyperlink" Target="https://community.secop.gov.co/Public/Tendering/OpportunityDetail/Index?noticeUID=CO1.NTC.7606726&amp;isFromPublicArea=True&amp;isModal=False" TargetMode="External"/><Relationship Id="rId5" Type="http://schemas.openxmlformats.org/officeDocument/2006/relationships/hyperlink" Target="https://community.secop.gov.co/Public/Tendering/OpportunityDetail/Index?noticeUID=CO1.NTC.7550804&amp;isFromPublicArea=True&amp;isModal=False" TargetMode="External"/><Relationship Id="rId95" Type="http://schemas.openxmlformats.org/officeDocument/2006/relationships/hyperlink" Target="https://community.secop.gov.co/Public/Tendering/OpportunityDetail/Index?noticeUID=CO1.NTC.7717813&amp;isFromPublicArea=True&amp;isModal=False" TargetMode="External"/><Relationship Id="rId160" Type="http://schemas.openxmlformats.org/officeDocument/2006/relationships/hyperlink" Target="https://community.secop.gov.co/Public/Tendering/OpportunityDetail/Index?noticeUID=CO1.NTC.7647536&amp;isFromPublicArea=True&amp;isModal=False" TargetMode="External"/><Relationship Id="rId181" Type="http://schemas.openxmlformats.org/officeDocument/2006/relationships/hyperlink" Target="https://community.secop.gov.co/Public/Tendering/OpportunityDetail/Index?noticeUID=CO1.NTC.7694811&amp;isFromPublicArea=True&amp;isModal=False" TargetMode="External"/><Relationship Id="rId216" Type="http://schemas.openxmlformats.org/officeDocument/2006/relationships/hyperlink" Target="https://community.secop.gov.co/Public/Tendering/OpportunityDetail/Index?noticeUID=CO1.NTC.7972407&amp;isFromPublicArea=True&amp;isModal=False" TargetMode="External"/><Relationship Id="rId237" Type="http://schemas.openxmlformats.org/officeDocument/2006/relationships/hyperlink" Target="https://community.secop.gov.co/Public/Tendering/OpportunityDetail/Index?noticeUID=CO1.NTC.7614906&amp;isFromPublicArea=True&amp;isModal=False" TargetMode="External"/><Relationship Id="rId22" Type="http://schemas.openxmlformats.org/officeDocument/2006/relationships/hyperlink" Target="https://community.secop.gov.co/Public/Tendering/OpportunityDetail/Index?noticeUID=CO1.NTC.7766540&amp;isFromPublicArea=True&amp;isModal=False" TargetMode="External"/><Relationship Id="rId43" Type="http://schemas.openxmlformats.org/officeDocument/2006/relationships/hyperlink" Target="https://community.secop.gov.co/Public/Tendering/OpportunityDetail/Index?noticeUID=CO1.NTC.7476688&amp;isFromPublicArea=True&amp;isModal=False" TargetMode="External"/><Relationship Id="rId64" Type="http://schemas.openxmlformats.org/officeDocument/2006/relationships/hyperlink" Target="https://community.secop.gov.co/Public/Tendering/OpportunityDetail/Index?noticeUID=CO1.NTC.7563331&amp;isFromPublicArea=True&amp;isModal=False" TargetMode="External"/><Relationship Id="rId118" Type="http://schemas.openxmlformats.org/officeDocument/2006/relationships/hyperlink" Target="https://community.secop.gov.co/Public/Tendering/OpportunityDetail/Index?noticeUID=CO1.NTC.7744854&amp;isFromPublicArea=True&amp;isModal=False" TargetMode="External"/><Relationship Id="rId139" Type="http://schemas.openxmlformats.org/officeDocument/2006/relationships/hyperlink" Target="https://community.secop.gov.co/Public/Tendering/OpportunityDetail/Index?noticeUID=CO1.NTC.7994389&amp;isFromPublicArea=True&amp;isModal=False" TargetMode="External"/><Relationship Id="rId85" Type="http://schemas.openxmlformats.org/officeDocument/2006/relationships/hyperlink" Target="https://community.secop.gov.co/Public/Tendering/OpportunityDetail/Index?noticeUID=CO1.NTC.7706585&amp;isFromPublicArea=True&amp;isModal=False" TargetMode="External"/><Relationship Id="rId150" Type="http://schemas.openxmlformats.org/officeDocument/2006/relationships/hyperlink" Target="https://community.secop.gov.co/Public/Tendering/OpportunityDetail/Index?noticeUID=CO1.NTC.7608667&amp;isFromPublicArea=True&amp;isModal=False" TargetMode="External"/><Relationship Id="rId171" Type="http://schemas.openxmlformats.org/officeDocument/2006/relationships/hyperlink" Target="https://community.secop.gov.co/Public/Tendering/OpportunityDetail/Index?noticeUID=CO1.NTC.7691852&amp;isFromPublicArea=True&amp;isModal=False" TargetMode="External"/><Relationship Id="rId192" Type="http://schemas.openxmlformats.org/officeDocument/2006/relationships/hyperlink" Target="https://community.secop.gov.co/Public/Tendering/OpportunityDetail/Index?noticeUID=CO1.NTC.7703014&amp;isFromPublicArea=True&amp;isModal=False" TargetMode="External"/><Relationship Id="rId206" Type="http://schemas.openxmlformats.org/officeDocument/2006/relationships/hyperlink" Target="https://community.secop.gov.co/Public/Tendering/ContractNoticePhases/View?PPI=CO1.PPI.37858936&amp;isFromPublicArea=True&amp;isModal=False" TargetMode="External"/><Relationship Id="rId227" Type="http://schemas.openxmlformats.org/officeDocument/2006/relationships/hyperlink" Target="https://community.secop.gov.co/Public/Tendering/OpportunityDetail/Index?noticeUID=CO1.NTC.7497919&amp;isFromPublicArea=True&amp;isModal=False" TargetMode="External"/><Relationship Id="rId248" Type="http://schemas.openxmlformats.org/officeDocument/2006/relationships/hyperlink" Target="https://community.secop.gov.co/Public/Tendering/OpportunityDetail/Index?noticeUID=CO1.NTC.7659396&amp;isFromPublicArea=True&amp;isModal=False" TargetMode="External"/><Relationship Id="rId12" Type="http://schemas.openxmlformats.org/officeDocument/2006/relationships/hyperlink" Target="https://community.secop.gov.co/Public/Tendering/OpportunityDetail/Index?noticeUID=CO1.NTC.7553750&amp;isFromPublicArea=True&amp;isModal=False" TargetMode="External"/><Relationship Id="rId33" Type="http://schemas.openxmlformats.org/officeDocument/2006/relationships/hyperlink" Target="https://community.secop.gov.co/Public/Tendering/OpportunityDetail/Index?noticeUID=CO1.NTC.7891377&amp;isFromPublicArea=True&amp;isModal=False" TargetMode="External"/><Relationship Id="rId108" Type="http://schemas.openxmlformats.org/officeDocument/2006/relationships/hyperlink" Target="https://community.secop.gov.co/Public/Tendering/OpportunityDetail/Index?noticeUID=CO1.NTC.7732379&amp;isFromPublicArea=True&amp;isModal=False" TargetMode="External"/><Relationship Id="rId129" Type="http://schemas.openxmlformats.org/officeDocument/2006/relationships/hyperlink" Target="https://community.secop.gov.co/Public/Tendering/ContractNoticePhases/View?PPI=CO1.PPI.38409470&amp;isFromPublicArea=True&amp;isModal=False" TargetMode="External"/><Relationship Id="rId54" Type="http://schemas.openxmlformats.org/officeDocument/2006/relationships/hyperlink" Target="https://community.secop.gov.co/Public/Tendering/OpportunityDetail/Index?noticeUID=CO1.NTC.7476688&amp;isFromPublicArea=True&amp;isModal=False" TargetMode="External"/><Relationship Id="rId75" Type="http://schemas.openxmlformats.org/officeDocument/2006/relationships/hyperlink" Target="https://community.secop.gov.co/Public/Tendering/OpportunityDetail/Index?noticeUID=CO1.NTC.7692872&amp;isFromPublicArea=True&amp;isModal=False" TargetMode="External"/><Relationship Id="rId96" Type="http://schemas.openxmlformats.org/officeDocument/2006/relationships/hyperlink" Target="https://community.secop.gov.co/Public/Tendering/OpportunityDetail/Index?noticeUID=CO1.NTC.7722017&amp;isFromPublicArea=True&amp;isModal=False" TargetMode="External"/><Relationship Id="rId140" Type="http://schemas.openxmlformats.org/officeDocument/2006/relationships/hyperlink" Target="https://community.secop.gov.co/Public/Tendering/OpportunityDetail/Index?noticeUID=CO1.NTC.7716890&amp;isFromPublicArea=True&amp;isModal=False" TargetMode="External"/><Relationship Id="rId161" Type="http://schemas.openxmlformats.org/officeDocument/2006/relationships/hyperlink" Target="https://community.secop.gov.co/Public/Tendering/OpportunityDetail/Index?noticeUID=CO1.NTC.7658610&amp;isFromPublicArea=True&amp;isModal=False" TargetMode="External"/><Relationship Id="rId182" Type="http://schemas.openxmlformats.org/officeDocument/2006/relationships/hyperlink" Target="https://community.secop.gov.co/Public/Tendering/ContractNoticePhases/View?PPI=CO1.PPI.37682511&amp;isFromPublicArea=True&amp;isModal=False" TargetMode="External"/><Relationship Id="rId217" Type="http://schemas.openxmlformats.org/officeDocument/2006/relationships/hyperlink" Target="https://community.secop.gov.co/Public/Tendering/OpportunityDetail/Index?noticeUID=CO1.NTC.7935995&amp;isFromPublicArea=True&amp;isModal=False" TargetMode="External"/><Relationship Id="rId6" Type="http://schemas.openxmlformats.org/officeDocument/2006/relationships/hyperlink" Target="https://community.secop.gov.co/Public/Tendering/OpportunityDetail/Index?noticeUID=CO1.NTC.7551103&amp;isFromPublicArea=True&amp;isModal=False" TargetMode="External"/><Relationship Id="rId238" Type="http://schemas.openxmlformats.org/officeDocument/2006/relationships/hyperlink" Target="https://community.secop.gov.co/Public/Tendering/OpportunityDetail/Index?noticeUID=CO1.NTC.7615340&amp;isFromPublicArea=True&amp;isModal=False" TargetMode="External"/><Relationship Id="rId23" Type="http://schemas.openxmlformats.org/officeDocument/2006/relationships/hyperlink" Target="https://community.secop.gov.co/Public/Tendering/OpportunityDetail/Index?noticeUID=CO1.NTC.7766918&amp;isFromPublicArea=True&amp;isModal=False" TargetMode="External"/><Relationship Id="rId119" Type="http://schemas.openxmlformats.org/officeDocument/2006/relationships/hyperlink" Target="https://community.secop.gov.co/Public/Tendering/OpportunityDetail/Index?noticeUID=CO1.NTC.7765142&amp;isFromPublicArea=True&amp;isModal=False" TargetMode="External"/><Relationship Id="rId44" Type="http://schemas.openxmlformats.org/officeDocument/2006/relationships/hyperlink" Target="https://community.secop.gov.co/Public/Tendering/ContractNoticePhases/View?PPI=CO1.PPI.36961715&amp;isFromPublicArea=True&amp;isModal=False" TargetMode="External"/><Relationship Id="rId65" Type="http://schemas.openxmlformats.org/officeDocument/2006/relationships/hyperlink" Target="https://community.secop.gov.co/Public/Tendering/OpportunityDetail/Index?noticeUID=CO1.NTC.7564425&amp;isFromPublicArea=True&amp;isModal=False" TargetMode="External"/><Relationship Id="rId86" Type="http://schemas.openxmlformats.org/officeDocument/2006/relationships/hyperlink" Target="https://community.secop.gov.co/Public/Tendering/OpportunityDetail/Index?noticeUID=CO1.NTC.7714874&amp;isFromPublicArea=True&amp;isModal=False" TargetMode="External"/><Relationship Id="rId130" Type="http://schemas.openxmlformats.org/officeDocument/2006/relationships/hyperlink" Target="https://community.secop.gov.co/Public/Tendering/ContractNoticePhases/View?PPI=CO1.PPI.38408935&amp;isFromPublicArea=True&amp;isModal=False" TargetMode="External"/><Relationship Id="rId151" Type="http://schemas.openxmlformats.org/officeDocument/2006/relationships/hyperlink" Target="https://community.secop.gov.co/Public/Tendering/OpportunityDetail/Index?noticeUID=CO1.NTC.7612882&amp;isFromPublicArea=True&amp;isModal=False" TargetMode="External"/><Relationship Id="rId172" Type="http://schemas.openxmlformats.org/officeDocument/2006/relationships/hyperlink" Target="https://community.secop.gov.co/Public/Tendering/OpportunityDetail/Index?noticeUID=CO1.NTC.7682108&amp;isFromPublicArea=True&amp;isModal=False" TargetMode="External"/><Relationship Id="rId193" Type="http://schemas.openxmlformats.org/officeDocument/2006/relationships/hyperlink" Target="https://community.secop.gov.co/Public/Tendering/OpportunityDetail/Index?noticeUID=CO1.NTC.7704257&amp;isFromPublicArea=True&amp;isModal=False" TargetMode="External"/><Relationship Id="rId207" Type="http://schemas.openxmlformats.org/officeDocument/2006/relationships/hyperlink" Target="https://community.secop.gov.co/Public/Tendering/ContractNoticePhases/View?PPI=CO1.PPI.37859282&amp;isFromPublicArea=True&amp;isModal=False" TargetMode="External"/><Relationship Id="rId228" Type="http://schemas.openxmlformats.org/officeDocument/2006/relationships/hyperlink" Target="https://community.secop.gov.co/Public/Tendering/OpportunityDetail/Index?noticeUID=CO1.NTC.7504860&amp;isFromPublicArea=True&amp;isModal=False" TargetMode="External"/><Relationship Id="rId249" Type="http://schemas.openxmlformats.org/officeDocument/2006/relationships/hyperlink" Target="https://community.secop.gov.co/Public/Tendering/OpportunityDetail/Index?noticeUID=CO1.NTC.7659214&amp;isFromPublicArea=True&amp;isModal=False" TargetMode="External"/><Relationship Id="rId13" Type="http://schemas.openxmlformats.org/officeDocument/2006/relationships/hyperlink" Target="https://community.secop.gov.co/Public/Tendering/OpportunityDetail/Index?noticeUID=CO1.NTC.7554315&amp;isFromPublicArea=True&amp;isModal=False" TargetMode="External"/><Relationship Id="rId109" Type="http://schemas.openxmlformats.org/officeDocument/2006/relationships/hyperlink" Target="https://community.secop.gov.co/Public/Tendering/OpportunityDetail/Index?noticeUID=CO1.NTC.7734997&amp;isFromPublicArea=True&amp;isModal=False" TargetMode="External"/><Relationship Id="rId34" Type="http://schemas.openxmlformats.org/officeDocument/2006/relationships/hyperlink" Target="https://community.secop.gov.co/Public/Tendering/OpportunityDetail/Index?noticeUID=CO1.NTC.7478147&amp;isFromPublicArea=True&amp;isModal=False" TargetMode="External"/><Relationship Id="rId55" Type="http://schemas.openxmlformats.org/officeDocument/2006/relationships/hyperlink" Target="https://community.secop.gov.co/Public/Tendering/OpportunityDetail/Index?noticeUID=CO1.NTC.7478147&amp;isFromPublicArea=True&amp;isModal=False" TargetMode="External"/><Relationship Id="rId76" Type="http://schemas.openxmlformats.org/officeDocument/2006/relationships/hyperlink" Target="https://community.secop.gov.co/Public/Tendering/OpportunityDetail/Index?noticeUID=CO1.NTC.7696078&amp;isFromPublicArea=True&amp;isModal=False" TargetMode="External"/><Relationship Id="rId97" Type="http://schemas.openxmlformats.org/officeDocument/2006/relationships/hyperlink" Target="https://community.secop.gov.co/Public/Tendering/OpportunityDetail/Index?noticeUID=CO1.NTC.7723662&amp;isFromPublicArea=True&amp;isModal=False" TargetMode="External"/><Relationship Id="rId120" Type="http://schemas.openxmlformats.org/officeDocument/2006/relationships/hyperlink" Target="https://community.secop.gov.co/Public/Tendering/OpportunityDetail/Index?noticeUID=CO1.NTC.7776391&amp;isFromPublicArea=True&amp;isModal=False" TargetMode="External"/><Relationship Id="rId141" Type="http://schemas.openxmlformats.org/officeDocument/2006/relationships/hyperlink" Target="https://community.secop.gov.co/Public/Tendering/OpportunityDetail/Index?noticeUID=CO1.NTC.8024155&amp;isFromPublicArea=True&amp;isModal=False" TargetMode="External"/><Relationship Id="rId7" Type="http://schemas.openxmlformats.org/officeDocument/2006/relationships/hyperlink" Target="https://community.secop.gov.co/Public/Tendering/OpportunityDetail/Index?noticeUID=CO1.NTC.7551130&amp;isFromPublicArea=True&amp;isModal=False" TargetMode="External"/><Relationship Id="rId162" Type="http://schemas.openxmlformats.org/officeDocument/2006/relationships/hyperlink" Target="https://community.secop.gov.co/Public/Tendering/OpportunityDetail/Index?noticeUID=CO1.NTC.7658858&amp;isFromPublicArea=True&amp;isModal=False" TargetMode="External"/><Relationship Id="rId183" Type="http://schemas.openxmlformats.org/officeDocument/2006/relationships/hyperlink" Target="https://community.secop.gov.co/Public/Tendering/ContractNoticePhases/View?PPI=CO1.PPI.37694788&amp;isFromPublicArea=True&amp;isModal=False" TargetMode="External"/><Relationship Id="rId218" Type="http://schemas.openxmlformats.org/officeDocument/2006/relationships/hyperlink" Target="https://community.secop.gov.co/Public/Tendering/OpportunityDetail/Index?noticeUID=CO1.NTC.7557162&amp;isFromPublicArea=True&amp;isModal=False" TargetMode="External"/><Relationship Id="rId239" Type="http://schemas.openxmlformats.org/officeDocument/2006/relationships/hyperlink" Target="https://community.secop.gov.co/Public/Tendering/OpportunityDetail/Index?noticeUID=CO1.NTC.7615050&amp;isFromPublicArea=True&amp;isModal=False" TargetMode="External"/><Relationship Id="rId250" Type="http://schemas.openxmlformats.org/officeDocument/2006/relationships/hyperlink" Target="https://community.secop.gov.co/Public/Tendering/OpportunityDetail/Index?noticeUID=CO1.NTC.7659285&amp;isFromPublicArea=True&amp;isModal=False" TargetMode="External"/><Relationship Id="rId24" Type="http://schemas.openxmlformats.org/officeDocument/2006/relationships/hyperlink" Target="https://community.secop.gov.co/Public/Tendering/OpportunityDetail/Index?noticeUID=CO1.NTC.7767095&amp;isFromPublicArea=True&amp;isModal=False" TargetMode="External"/><Relationship Id="rId45" Type="http://schemas.openxmlformats.org/officeDocument/2006/relationships/hyperlink" Target="https://community.secop.gov.co/Public/Tendering/OpportunityDetail/Index?noticeUID=CO1.NTC.7458058&amp;isFromPublicArea=True&amp;isModal=False" TargetMode="External"/><Relationship Id="rId66" Type="http://schemas.openxmlformats.org/officeDocument/2006/relationships/hyperlink" Target="https://community.secop.gov.co/Public/Tendering/OpportunityDetail/Index?noticeUID=CO1.NTC.7569795&amp;isFromPublicArea=True&amp;isModal=False" TargetMode="External"/><Relationship Id="rId87" Type="http://schemas.openxmlformats.org/officeDocument/2006/relationships/hyperlink" Target="https://community.secop.gov.co/Public/Tendering/OpportunityDetail/Index?noticeUID=CO1.NTC.7715274&amp;isFromPublicArea=True&amp;isModal=False" TargetMode="External"/><Relationship Id="rId110" Type="http://schemas.openxmlformats.org/officeDocument/2006/relationships/hyperlink" Target="https://community.secop.gov.co/Public/Tendering/OpportunityDetail/Index?noticeUID=CO1.NTC.7743193&amp;isFromPublicArea=True&amp;isModal=False" TargetMode="External"/><Relationship Id="rId131" Type="http://schemas.openxmlformats.org/officeDocument/2006/relationships/hyperlink" Target="https://community.secop.gov.co/Public/Tendering/OpportunityDetail/Index?noticeUID=CO1.NTC.7903818&amp;isFromPublicArea=True&amp;isModal=False" TargetMode="External"/><Relationship Id="rId152" Type="http://schemas.openxmlformats.org/officeDocument/2006/relationships/hyperlink" Target="https://community.secop.gov.co/Public/Tendering/OpportunityDetail/Index?noticeUID=CO1.NTC.7625066&amp;isFromPublicArea=True&amp;isModal=False" TargetMode="External"/><Relationship Id="rId173" Type="http://schemas.openxmlformats.org/officeDocument/2006/relationships/hyperlink" Target="https://community.secop.gov.co/Public/Tendering/OpportunityDetail/Index?noticeUID=CO1.NTC.7681371&amp;isFromPublicArea=True&amp;isModal=False" TargetMode="External"/><Relationship Id="rId194" Type="http://schemas.openxmlformats.org/officeDocument/2006/relationships/hyperlink" Target="https://community.secop.gov.co/Public/Tendering/OpportunityDetail/Index?noticeUID=CO1.NTC.7707881&amp;isFromPublicArea=True&amp;isModal=False" TargetMode="External"/><Relationship Id="rId208" Type="http://schemas.openxmlformats.org/officeDocument/2006/relationships/hyperlink" Target="https://community.secop.gov.co/Public/Tendering/OpportunityDetail/Index?noticeUID=CO1.NTC.7746290&amp;isFromPublicArea=True&amp;isModal=False" TargetMode="External"/><Relationship Id="rId229" Type="http://schemas.openxmlformats.org/officeDocument/2006/relationships/hyperlink" Target="https://community.secop.gov.co/Public/Tendering/OpportunityDetail/Index?noticeUID=CO1.NTC.7505387&amp;isFromPublicArea=True&amp;isModal=False" TargetMode="External"/><Relationship Id="rId240" Type="http://schemas.openxmlformats.org/officeDocument/2006/relationships/hyperlink" Target="https://community.secop.gov.co/Public/Tendering/OpportunityDetail/Index?noticeUID=CO1.NTC.7623453&amp;isFromPublicArea=True&amp;isModal=False" TargetMode="External"/><Relationship Id="rId14" Type="http://schemas.openxmlformats.org/officeDocument/2006/relationships/hyperlink" Target="https://community.secop.gov.co/Public/Tendering/OpportunityDetail/Index?noticeUID=CO1.NTC.7554377&amp;isFromPublicArea=True&amp;isModal=False" TargetMode="External"/><Relationship Id="rId35" Type="http://schemas.openxmlformats.org/officeDocument/2006/relationships/hyperlink" Target="https://community.secop.gov.co/Public/Tendering/OpportunityDetail/Index?noticeUID=CO1.NTC.7733510&amp;isFromPublicArea=True&amp;isModal=False" TargetMode="External"/><Relationship Id="rId56" Type="http://schemas.openxmlformats.org/officeDocument/2006/relationships/hyperlink" Target="https://community.secop.gov.co/Public/Tendering/ContractNoticePhases/View?PPI=CO1.PPI.37054733&amp;isFromPublicArea=True&amp;isModal=False" TargetMode="External"/><Relationship Id="rId77" Type="http://schemas.openxmlformats.org/officeDocument/2006/relationships/hyperlink" Target="https://community.secop.gov.co/Public/Tendering/OpportunityDetail/Index?noticeUID=CO1.NTC.7705207&amp;isFromPublicArea=True&amp;isModal=False" TargetMode="External"/><Relationship Id="rId100" Type="http://schemas.openxmlformats.org/officeDocument/2006/relationships/hyperlink" Target="https://community.secop.gov.co/Public/Tendering/OpportunityDetail/Index?noticeUID=CO1.NTC.7723488&amp;isFromPublicArea=True&amp;isModal=False" TargetMode="External"/><Relationship Id="rId8" Type="http://schemas.openxmlformats.org/officeDocument/2006/relationships/hyperlink" Target="https://community.secop.gov.co/Public/Tendering/OpportunityDetail/Index?noticeUID=CO1.NTC.7552050&amp;isFromPublicArea=True&amp;isModal=False" TargetMode="External"/><Relationship Id="rId98" Type="http://schemas.openxmlformats.org/officeDocument/2006/relationships/hyperlink" Target="https://community.secop.gov.co/Public/Tendering/OpportunityDetail/Index?noticeUID=CO1.NTC.7723872&amp;isFromPublicArea=True&amp;isModal=False" TargetMode="External"/><Relationship Id="rId121" Type="http://schemas.openxmlformats.org/officeDocument/2006/relationships/hyperlink" Target="https://community.secop.gov.co/Public/Tendering/OpportunityDetail/Index?noticeUID=CO1.NTC.7783131&amp;isFromPublicArea=True&amp;isModal=False" TargetMode="External"/><Relationship Id="rId142" Type="http://schemas.openxmlformats.org/officeDocument/2006/relationships/hyperlink" Target="https://community.secop.gov.co/Public/Tendering/OpportunityDetail/Index?noticeUID=CO1.NTC.8035524&amp;isFromPublicArea=True&amp;isModal=False" TargetMode="External"/><Relationship Id="rId163" Type="http://schemas.openxmlformats.org/officeDocument/2006/relationships/hyperlink" Target="https://community.secop.gov.co/Public/Tendering/OpportunityDetail/Index?noticeUID=CO1.NTC.7658834&amp;isFromPublicArea=True&amp;isModal=False" TargetMode="External"/><Relationship Id="rId184" Type="http://schemas.openxmlformats.org/officeDocument/2006/relationships/hyperlink" Target="https://community.secop.gov.co/Public/Tendering/OpportunityDetail/Index?noticeUID=CO1.NTC.7691827&amp;isFromPublicArea=True&amp;isModal=False" TargetMode="External"/><Relationship Id="rId219" Type="http://schemas.openxmlformats.org/officeDocument/2006/relationships/hyperlink" Target="https://community.secop.gov.co/Public/Tendering/OpportunityDetail/Index?noticeUID=CO1.NTC.7557162&amp;isFromPublicArea=True&amp;isModal=False" TargetMode="External"/><Relationship Id="rId230" Type="http://schemas.openxmlformats.org/officeDocument/2006/relationships/hyperlink" Target="https://community.secop.gov.co/Public/Tendering/OpportunityDetail/Index?noticeUID=CO1.NTC.7506099&amp;isFromPublicArea=True&amp;isModal=False" TargetMode="External"/><Relationship Id="rId251" Type="http://schemas.openxmlformats.org/officeDocument/2006/relationships/hyperlink" Target="https://community.secop.gov.co/Public/Tendering/OpportunityDetail/Index?noticeUID=CO1.NTC.7661437&amp;isFromPublicArea=True&amp;isModal=False" TargetMode="External"/><Relationship Id="rId25" Type="http://schemas.openxmlformats.org/officeDocument/2006/relationships/hyperlink" Target="https://community.secop.gov.co/Public/Tendering/OpportunityDetail/Index?noticeUID=CO1.NTC.7765189&amp;isFromPublicArea=True&amp;isModal=False" TargetMode="External"/><Relationship Id="rId46" Type="http://schemas.openxmlformats.org/officeDocument/2006/relationships/hyperlink" Target="https://community.secop.gov.co/Public/Tendering/ContractNoticePhases/View?PPI=CO1.PPI.36973401&amp;isFromPublicArea=True&amp;isModal=False" TargetMode="External"/><Relationship Id="rId67" Type="http://schemas.openxmlformats.org/officeDocument/2006/relationships/hyperlink" Target="https://community.secop.gov.co/Public/Tendering/OpportunityDetail/Index?noticeUID=CO1.NTC.7681891&amp;isFromPublicArea=True&amp;isModal=False" TargetMode="External"/><Relationship Id="rId88" Type="http://schemas.openxmlformats.org/officeDocument/2006/relationships/hyperlink" Target="https://community.secop.gov.co/Public/Tendering/OpportunityDetail/Index?noticeUID=CO1.NTC.7715802&amp;isFromPublicArea=True&amp;isModal=False" TargetMode="External"/><Relationship Id="rId111" Type="http://schemas.openxmlformats.org/officeDocument/2006/relationships/hyperlink" Target="https://community.secop.gov.co/Public/Tendering/OpportunityDetail/Index?noticeUID=CO1.NTC.7743644&amp;isFromPublicArea=True&amp;isModal=False" TargetMode="External"/><Relationship Id="rId132" Type="http://schemas.openxmlformats.org/officeDocument/2006/relationships/hyperlink" Target="https://community.secop.gov.co/Public/Tendering/OpportunityDetail/Index?noticeUID=CO1.NTC.7912070&amp;isFromPublicArea=True&amp;isModal=False" TargetMode="External"/><Relationship Id="rId153" Type="http://schemas.openxmlformats.org/officeDocument/2006/relationships/hyperlink" Target="https://community.secop.gov.co/Public/Tendering/OpportunityDetail/Index?noticeUID=CO1.NTC.7626168&amp;isFromPublicArea=True&amp;isModal=False" TargetMode="External"/><Relationship Id="rId174" Type="http://schemas.openxmlformats.org/officeDocument/2006/relationships/hyperlink" Target="https://community.secop.gov.co/Public/Tendering/ContractNoticePhases/View?PPI=CO1.PPI.37646127&amp;isFromPublicArea=True&amp;isModal=False" TargetMode="External"/><Relationship Id="rId195" Type="http://schemas.openxmlformats.org/officeDocument/2006/relationships/hyperlink" Target="https://community.secop.gov.co/Public/Tendering/OpportunityDetail/Index?noticeUID=CO1.NTC.7707555&amp;isFromPublicArea=True&amp;isModal=False" TargetMode="External"/><Relationship Id="rId209" Type="http://schemas.openxmlformats.org/officeDocument/2006/relationships/hyperlink" Target="https://community.secop.gov.co/Public/Tendering/OpportunityDetail/Index?noticeUID=CO1.NTC.7792545&amp;isFromPublicArea=True&amp;isModal=False" TargetMode="External"/><Relationship Id="rId220" Type="http://schemas.openxmlformats.org/officeDocument/2006/relationships/hyperlink" Target="https://community.secop.gov.co/Public/Tendering/OpportunityDetail/Index?noticeUID=CO1.NTC.7557162&amp;isFromPublicArea=True&amp;isModal=False" TargetMode="External"/><Relationship Id="rId241" Type="http://schemas.openxmlformats.org/officeDocument/2006/relationships/hyperlink" Target="https://community.secop.gov.co/Public/Tendering/OpportunityDetail/Index?noticeUID=CO1.NTC.7625846&amp;isFromPublicArea=True&amp;isModal=False" TargetMode="External"/><Relationship Id="rId15" Type="http://schemas.openxmlformats.org/officeDocument/2006/relationships/hyperlink" Target="https://community.secop.gov.co/Public/Tendering/OpportunityDetail/Index?noticeUID=CO1.NTC.7564409&amp;isFromPublicArea=True&amp;isModal=False" TargetMode="External"/><Relationship Id="rId36" Type="http://schemas.openxmlformats.org/officeDocument/2006/relationships/hyperlink" Target="https://community.secop.gov.co/Public/Tendering/OpportunityDetail/Index?noticeUID=CO1.NTC.7747203&amp;isFromPublicArea=True&amp;isModal=False" TargetMode="External"/><Relationship Id="rId57" Type="http://schemas.openxmlformats.org/officeDocument/2006/relationships/hyperlink" Target="https://community.secop.gov.co/Public/Tendering/OpportunityDetail/Index?noticeUID=CO1.NTC.7480440&amp;isFromPublicArea=True&amp;isModal=False" TargetMode="External"/><Relationship Id="rId78" Type="http://schemas.openxmlformats.org/officeDocument/2006/relationships/hyperlink" Target="https://community.secop.gov.co/Public/Tendering/OpportunityDetail/Index?noticeUID=CO1.NTC.7683500&amp;isFromPublicArea=True&amp;isModal=False" TargetMode="External"/><Relationship Id="rId99" Type="http://schemas.openxmlformats.org/officeDocument/2006/relationships/hyperlink" Target="https://community.secop.gov.co/Public/Tendering/OpportunityDetail/Index?noticeUID=CO1.NTC.7715192&amp;isFromPublicArea=True&amp;isModal=False" TargetMode="External"/><Relationship Id="rId101" Type="http://schemas.openxmlformats.org/officeDocument/2006/relationships/hyperlink" Target="https://community.secop.gov.co/Public/Tendering/OpportunityDetail/Index?noticeUID=CO1.NTC.7724670&amp;isFromPublicArea=True&amp;isModal=False" TargetMode="External"/><Relationship Id="rId122" Type="http://schemas.openxmlformats.org/officeDocument/2006/relationships/hyperlink" Target="https://community.secop.gov.co/Public/Tendering/OpportunityDetail/Index?noticeUID=CO1.NTC.7792865&amp;isFromPublicArea=True&amp;isModal=False" TargetMode="External"/><Relationship Id="rId143" Type="http://schemas.openxmlformats.org/officeDocument/2006/relationships/hyperlink" Target="https://community.secop.gov.co/Public/Tendering/OpportunityDetail/Index?noticeUID=CO1.NTC.8043444&amp;isFromPublicArea=True&amp;isModal=False" TargetMode="External"/><Relationship Id="rId164" Type="http://schemas.openxmlformats.org/officeDocument/2006/relationships/hyperlink" Target="https://community.secop.gov.co/Public/Tendering/OpportunityDetail/Index?noticeUID=CO1.NTC.7659739&amp;isFromPublicArea=True&amp;isModal=False" TargetMode="External"/><Relationship Id="rId185" Type="http://schemas.openxmlformats.org/officeDocument/2006/relationships/hyperlink" Target="https://community.secop.gov.co/Public/Tendering/OpportunityDetail/Index?noticeUID=CO1.NTC.7692421&amp;isFromPublicArea=True&amp;isModal=False" TargetMode="External"/><Relationship Id="rId9" Type="http://schemas.openxmlformats.org/officeDocument/2006/relationships/hyperlink" Target="https://community.secop.gov.co/Public/Tendering/OpportunityDetail/Index?noticeUID=CO1.NTC.7555212&amp;isFromPublicArea=True&amp;isModal=False" TargetMode="External"/><Relationship Id="rId210" Type="http://schemas.openxmlformats.org/officeDocument/2006/relationships/hyperlink" Target="https://community.secop.gov.co/Public/Tendering/OpportunityDetail/Index?noticeUID=CO1.NTC.7912833&amp;isFromPublicArea=True&amp;isModal=False" TargetMode="External"/><Relationship Id="rId26" Type="http://schemas.openxmlformats.org/officeDocument/2006/relationships/hyperlink" Target="https://community.secop.gov.co/Public/Tendering/OpportunityDetail/Index?noticeUID=CO1.NTC.7765613&amp;isFromPublicArea=True&amp;isModal=False" TargetMode="External"/><Relationship Id="rId231" Type="http://schemas.openxmlformats.org/officeDocument/2006/relationships/hyperlink" Target="https://community.secop.gov.co/Public/Tendering/OpportunityDetail/Index?noticeUID=CO1.NTC.7503937&amp;isFromPublicArea=True&amp;isModal=False" TargetMode="External"/><Relationship Id="rId252" Type="http://schemas.openxmlformats.org/officeDocument/2006/relationships/hyperlink" Target="https://community.secop.gov.co/Public/Tendering/OpportunityDetail/Index?noticeUID=CO1.NTC.7671089&amp;isFromPublicArea=True&amp;isModal=False" TargetMode="External"/><Relationship Id="rId47" Type="http://schemas.openxmlformats.org/officeDocument/2006/relationships/hyperlink" Target="https://community.secop.gov.co/Public/Tendering/OpportunityDetail/Index?noticeUID=CO1.NTC.7461535&amp;isFromPublicArea=True&amp;isModal=False" TargetMode="External"/><Relationship Id="rId68" Type="http://schemas.openxmlformats.org/officeDocument/2006/relationships/hyperlink" Target="https://community.secop.gov.co/Public/Tendering/OpportunityDetail/Index?noticeUID=CO1.NTC.7682705&amp;isFromPublicArea=True&amp;isModal=False" TargetMode="External"/><Relationship Id="rId89" Type="http://schemas.openxmlformats.org/officeDocument/2006/relationships/hyperlink" Target="https://community.secop.gov.co/Public/Tendering/OpportunityDetail/Index?noticeUID=CO1.NTC.7715119&amp;isFromPublicArea=True&amp;isModal=False" TargetMode="External"/><Relationship Id="rId112" Type="http://schemas.openxmlformats.org/officeDocument/2006/relationships/hyperlink" Target="https://community.secop.gov.co/Public/Tendering/OpportunityDetail/Index?noticeUID=CO1.NTC.7744669&amp;isFromPublicArea=True&amp;isModal=False" TargetMode="External"/><Relationship Id="rId133" Type="http://schemas.openxmlformats.org/officeDocument/2006/relationships/hyperlink" Target="https://community.secop.gov.co/Public/Tendering/OpportunityDetail/Index?noticeUID=CO1.NTC.7469429&amp;isFromPublicArea=True&amp;isModal=False" TargetMode="External"/><Relationship Id="rId154" Type="http://schemas.openxmlformats.org/officeDocument/2006/relationships/hyperlink" Target="https://community.secop.gov.co/Public/Tendering/OpportunityDetail/Index?noticeUID=CO1.NTC.7681189&amp;isFromPublicArea=True&amp;isModal=False" TargetMode="External"/><Relationship Id="rId175" Type="http://schemas.openxmlformats.org/officeDocument/2006/relationships/hyperlink" Target="https://community.secop.gov.co/Public/Tendering/OpportunityDetail/Index?noticeUID=CO1.NTC.7686341&amp;isFromPublicArea=True&amp;isModal=False" TargetMode="External"/><Relationship Id="rId196" Type="http://schemas.openxmlformats.org/officeDocument/2006/relationships/hyperlink" Target="https://community.secop.gov.co/Public/Tendering/OpportunityDetail/Index?noticeUID=CO1.NTC.7708429&amp;isFromPublicArea=True&amp;isModal=False" TargetMode="External"/><Relationship Id="rId200" Type="http://schemas.openxmlformats.org/officeDocument/2006/relationships/hyperlink" Target="https://community.secop.gov.co/Public/Tendering/ContractNoticePhases/View?PPI=CO1.PPI.37756739&amp;isFromPublicArea=True&amp;isModal=False" TargetMode="External"/><Relationship Id="rId16" Type="http://schemas.openxmlformats.org/officeDocument/2006/relationships/hyperlink" Target="https://community.secop.gov.co/Public/Tendering/OpportunityDetail/Index?noticeUID=CO1.NTC.7566926&amp;isFromPublicArea=True&amp;isModal=False" TargetMode="External"/><Relationship Id="rId221" Type="http://schemas.openxmlformats.org/officeDocument/2006/relationships/hyperlink" Target="https://community.secop.gov.co/Public/Tendering/OpportunityDetail/Index?noticeUID=CO1.NTC.7821443&amp;isFromPublicArea=True&amp;isModal=False" TargetMode="External"/><Relationship Id="rId242" Type="http://schemas.openxmlformats.org/officeDocument/2006/relationships/hyperlink" Target="https://community.secop.gov.co/Public/Tendering/OpportunityDetail/Index?noticeUID=CO1.NTC.7628631&amp;isFromPublicArea=True&amp;isModal=False" TargetMode="External"/><Relationship Id="rId37" Type="http://schemas.openxmlformats.org/officeDocument/2006/relationships/hyperlink" Target="https://community.secop.gov.co/Public/Tendering/OpportunityDetail/Index?noticeUID=CO1.NTC.7500233&amp;isFromPublicArea=True&amp;isModal=False" TargetMode="External"/><Relationship Id="rId58" Type="http://schemas.openxmlformats.org/officeDocument/2006/relationships/hyperlink" Target="https://community.secop.gov.co/Public/Tendering/ContractNoticePhases/View?PPI=CO1.PPI.37054752&amp;isFromPublicArea=True&amp;isModal=False" TargetMode="External"/><Relationship Id="rId79" Type="http://schemas.openxmlformats.org/officeDocument/2006/relationships/hyperlink" Target="https://community.secop.gov.co/Public/Tendering/OpportunityDetail/Index?noticeUID=CO1.NTC.7674728&amp;isFromPublicArea=True&amp;isModal=False" TargetMode="External"/><Relationship Id="rId102" Type="http://schemas.openxmlformats.org/officeDocument/2006/relationships/hyperlink" Target="https://community.secop.gov.co/Public/Tendering/OpportunityDetail/Index?noticeUID=CO1.NTC.7726694&amp;isFromPublicArea=True&amp;isModal=False" TargetMode="External"/><Relationship Id="rId123" Type="http://schemas.openxmlformats.org/officeDocument/2006/relationships/hyperlink" Target="https://community.secop.gov.co/Public/Tendering/OpportunityDetail/Index?noticeUID=CO1.NTC.7814817&amp;isFromPublicArea=True&amp;isModal=False" TargetMode="External"/><Relationship Id="rId144" Type="http://schemas.openxmlformats.org/officeDocument/2006/relationships/hyperlink" Target="https://community.secop.gov.co/Public/Tendering/OpportunityDetail/Index?noticeUID=CO1.NTC.8083248&amp;isFromPublicArea=True&amp;isModal=False" TargetMode="External"/><Relationship Id="rId90" Type="http://schemas.openxmlformats.org/officeDocument/2006/relationships/hyperlink" Target="https://community.secop.gov.co/Public/Tendering/OpportunityDetail/Index?noticeUID=CO1.NTC.7713789&amp;isFromPublicArea=True&amp;isModal=False" TargetMode="External"/><Relationship Id="rId165" Type="http://schemas.openxmlformats.org/officeDocument/2006/relationships/hyperlink" Target="https://www.secop.gov.co/CO1ContractsManagement/Tendering/SalesContractEdit/View?docUniqueIdentifier=CO1.SLCNTR.14548345" TargetMode="External"/><Relationship Id="rId186" Type="http://schemas.openxmlformats.org/officeDocument/2006/relationships/hyperlink" Target="https://community.secop.gov.co/Public/Tendering/ContractNoticePhases/View?PPI=CO1.PPI.37695078&amp;isFromPublicArea=True&amp;isModal=False" TargetMode="External"/><Relationship Id="rId211" Type="http://schemas.openxmlformats.org/officeDocument/2006/relationships/hyperlink" Target="https://community.secop.gov.co/Public/Tendering/OpportunityDetail/Index?noticeUID=CO1.NTC.7922242&amp;isFromPublicArea=True&amp;isModal=False" TargetMode="External"/><Relationship Id="rId232" Type="http://schemas.openxmlformats.org/officeDocument/2006/relationships/hyperlink" Target="https://community.secop.gov.co/Public/Tendering/OpportunityDetail/Index?noticeUID=CO1.NTC.7505828&amp;isFromPublicArea=True&amp;isModal=False" TargetMode="External"/><Relationship Id="rId253" Type="http://schemas.openxmlformats.org/officeDocument/2006/relationships/hyperlink" Target="https://community.secop.gov.co/Public/Tendering/OpportunityDetail/Index?noticeUID=CO1.NTC.7676437&amp;isFromPublicArea=True&amp;isModal=False" TargetMode="External"/><Relationship Id="rId27" Type="http://schemas.openxmlformats.org/officeDocument/2006/relationships/hyperlink" Target="https://community.secop.gov.co/Public/Tendering/OpportunityDetail/Index?noticeUID=CO1.NTC.7765548&amp;isFromPublicArea=True&amp;isModal=False" TargetMode="External"/><Relationship Id="rId48" Type="http://schemas.openxmlformats.org/officeDocument/2006/relationships/hyperlink" Target="https://community.secop.gov.co/Public/Tendering/OpportunityDetail/Index?noticeUID=CO1.NTC.7461373&amp;isFromPublicArea=True&amp;isModal=False" TargetMode="External"/><Relationship Id="rId69" Type="http://schemas.openxmlformats.org/officeDocument/2006/relationships/hyperlink" Target="https://community.secop.gov.co/Public/Tendering/OpportunityDetail/Index?noticeUID=CO1.NTC.7690005&amp;isFromPublicArea=True&amp;isModal=False" TargetMode="External"/><Relationship Id="rId113" Type="http://schemas.openxmlformats.org/officeDocument/2006/relationships/hyperlink" Target="https://community.secop.gov.co/Public/Tendering/OpportunityDetail/Index?noticeUID=CO1.NTC.7742869&amp;isFromPublicArea=True&amp;isModal=False" TargetMode="External"/><Relationship Id="rId134" Type="http://schemas.openxmlformats.org/officeDocument/2006/relationships/hyperlink" Target="https://community.secop.gov.co/Public/Tendering/OpportunityDetail/Index?noticeUID=CO1.NTC.7872038&amp;isFromPublicArea=True&amp;isModal=False" TargetMode="External"/><Relationship Id="rId80" Type="http://schemas.openxmlformats.org/officeDocument/2006/relationships/hyperlink" Target="https://community.secop.gov.co/Public/Tendering/OpportunityDetail/Index?noticeUID=CO1.NTC.7704991&amp;isFromPublicArea=True&amp;isModal=False" TargetMode="External"/><Relationship Id="rId155" Type="http://schemas.openxmlformats.org/officeDocument/2006/relationships/hyperlink" Target="https://community.secop.gov.co/Public/Tendering/OpportunityDetail/Index?noticeUID=CO1.NTC.7625849&amp;isFromPublicArea=True&amp;isModal=False" TargetMode="External"/><Relationship Id="rId176" Type="http://schemas.openxmlformats.org/officeDocument/2006/relationships/hyperlink" Target="https://community.secop.gov.co/Public/Tendering/ContractNoticePhases/View?PPI=CO1.PPI.37675709&amp;isFromPublicArea=True&amp;isModal=False" TargetMode="External"/><Relationship Id="rId197" Type="http://schemas.openxmlformats.org/officeDocument/2006/relationships/hyperlink" Target="https://community.secop.gov.co/Public/Tendering/OpportunityDetail/Index?noticeUID=CO1.NTC.7708859&amp;isFromPublicArea=True&amp;isModal=False" TargetMode="External"/><Relationship Id="rId201" Type="http://schemas.openxmlformats.org/officeDocument/2006/relationships/hyperlink" Target="https://community.secop.gov.co/Public/Tendering/ContractNoticePhases/View?PPI=CO1.PPI.37760444&amp;isFromPublicArea=True&amp;isModal=False" TargetMode="External"/><Relationship Id="rId222" Type="http://schemas.openxmlformats.org/officeDocument/2006/relationships/hyperlink" Target="https://community.secop.gov.co/Public/Tendering/OpportunityDetail/Index?noticeUID=CO1.NTC.7821443&amp;isFromPublicArea=True&amp;isModal=False" TargetMode="External"/><Relationship Id="rId243" Type="http://schemas.openxmlformats.org/officeDocument/2006/relationships/hyperlink" Target="https://community.secop.gov.co/Public/Tendering/OpportunityDetail/Index?noticeUID=CO1.NTC.7647782&amp;isFromPublicArea=True&amp;isModal=False" TargetMode="External"/><Relationship Id="rId17" Type="http://schemas.openxmlformats.org/officeDocument/2006/relationships/hyperlink" Target="https://community.secop.gov.co/Public/Tendering/OpportunityDetail/Index?noticeUID=CO1.NTC.7569361&amp;isFromPublicArea=True&amp;isModal=False" TargetMode="External"/><Relationship Id="rId38" Type="http://schemas.openxmlformats.org/officeDocument/2006/relationships/hyperlink" Target="https://community.secop.gov.co/Public/Tendering/OpportunityDetail/Index?noticeUID=CO1.NTC.7757510&amp;isFromPublicArea=True&amp;isModal=False" TargetMode="External"/><Relationship Id="rId59" Type="http://schemas.openxmlformats.org/officeDocument/2006/relationships/hyperlink" Target="https://community.secop.gov.co/Public/Tendering/OpportunityDetail/Index?noticeUID=CO1.NTC.7528813&amp;isFromPublicArea=True&amp;isModal=False" TargetMode="External"/><Relationship Id="rId103" Type="http://schemas.openxmlformats.org/officeDocument/2006/relationships/hyperlink" Target="https://community.secop.gov.co/Public/Tendering/OpportunityDetail/Index?noticeUID=CO1.NTC.7727055&amp;isFromPublicArea=True&amp;isModal=False" TargetMode="External"/><Relationship Id="rId124" Type="http://schemas.openxmlformats.org/officeDocument/2006/relationships/hyperlink" Target="https://community.secop.gov.co/Public/Tendering/OpportunityDetail/Index?noticeUID=CO1.NTC.7822070&amp;isFromPublicArea=True&amp;isModal=False" TargetMode="External"/><Relationship Id="rId70" Type="http://schemas.openxmlformats.org/officeDocument/2006/relationships/hyperlink" Target="https://community.secop.gov.co/Public/Tendering/OpportunityDetail/Index?noticeUID=CO1.NTC.7691833&amp;isFromPublicArea=True&amp;isModal=False" TargetMode="External"/><Relationship Id="rId91" Type="http://schemas.openxmlformats.org/officeDocument/2006/relationships/hyperlink" Target="https://community.secop.gov.co/Public/Tendering/OpportunityDetail/Index?noticeUID=CO1.NTC.7716128&amp;isFromPublicArea=True&amp;isModal=False" TargetMode="External"/><Relationship Id="rId145" Type="http://schemas.openxmlformats.org/officeDocument/2006/relationships/hyperlink" Target="https://community.secop.gov.co/Public/Tendering/OpportunityDetail/Index?noticeUID=CO1.NTC.8083716&amp;isFromPublicArea=True&amp;isModal=False" TargetMode="External"/><Relationship Id="rId166" Type="http://schemas.openxmlformats.org/officeDocument/2006/relationships/hyperlink" Target="https://community.secop.gov.co/Public/Tendering/OpportunityDetail/Index?noticeUID=CO1.NTC.7661058&amp;isFromPublicArea=True&amp;isModal=False" TargetMode="External"/><Relationship Id="rId187" Type="http://schemas.openxmlformats.org/officeDocument/2006/relationships/hyperlink" Target="https://community.secop.gov.co/Public/Tendering/ContractNoticePhases/View?PPI=CO1.PPI.37675805&amp;isFromPublicArea=True&amp;isModal=False" TargetMode="External"/><Relationship Id="rId1" Type="http://schemas.openxmlformats.org/officeDocument/2006/relationships/hyperlink" Target="https://community.secop.gov.co/Public/Tendering/OpportunityDetail/Index?noticeUID=CO1.NTC.7499665&amp;isFromPublicArea=True&amp;isModal=False" TargetMode="External"/><Relationship Id="rId212" Type="http://schemas.openxmlformats.org/officeDocument/2006/relationships/hyperlink" Target="https://community.secop.gov.co/Public/Tendering/OpportunityDetail/Index?noticeUID=CO1.NTC.7930701&amp;isFromPublicArea=True&amp;isModal=False" TargetMode="External"/><Relationship Id="rId233" Type="http://schemas.openxmlformats.org/officeDocument/2006/relationships/hyperlink" Target="https://community.secop.gov.co/Public/Tendering/OpportunityDetail/Index?noticeUID=CO1.NTC.7506601&amp;isFromPublicArea=True&amp;isModal=False" TargetMode="External"/><Relationship Id="rId254" Type="http://schemas.openxmlformats.org/officeDocument/2006/relationships/hyperlink" Target="https://community.secop.gov.co/Public/Tendering/OpportunityDetail/Index?noticeUID=CO1.NTC.7902970&amp;isFromPublicArea=True&amp;isModal=False" TargetMode="External"/><Relationship Id="rId28" Type="http://schemas.openxmlformats.org/officeDocument/2006/relationships/hyperlink" Target="https://community.secop.gov.co/Public/Tendering/OpportunityDetail/Index?noticeUID=CO1.NTC.7847978&amp;isFromPublicArea=True&amp;isModal=False" TargetMode="External"/><Relationship Id="rId49" Type="http://schemas.openxmlformats.org/officeDocument/2006/relationships/hyperlink" Target="https://community.secop.gov.co/Public/Tendering/OpportunityDetail/Index?noticeUID=CO1.NTC.7461278&amp;isFromPublicArea=True&amp;isModal=False" TargetMode="External"/><Relationship Id="rId114" Type="http://schemas.openxmlformats.org/officeDocument/2006/relationships/hyperlink" Target="https://community.secop.gov.co/Public/Tendering/OpportunityDetail/Index?noticeUID=CO1.NTC.7743799&amp;isFromPublicArea=True&amp;isModal=False" TargetMode="External"/><Relationship Id="rId60" Type="http://schemas.openxmlformats.org/officeDocument/2006/relationships/hyperlink" Target="https://community.secop.gov.co/Public/Tendering/OpportunityDetail/Index?noticeUID=CO1.NTC.7540623&amp;isFromPublicArea=True&amp;isModal=False" TargetMode="External"/><Relationship Id="rId81" Type="http://schemas.openxmlformats.org/officeDocument/2006/relationships/hyperlink" Target="https://community.secop.gov.co/Public/Tendering/OpportunityDetail/Index?noticeUID=CO1.NTC.7702464&amp;isFromPublicArea=True&amp;isModal=False" TargetMode="External"/><Relationship Id="rId135" Type="http://schemas.openxmlformats.org/officeDocument/2006/relationships/hyperlink" Target="https://community.secop.gov.co/Public/Tendering/OpportunityDetail/Index?noticeUID=CO1.NTC.7952553&amp;isFromPublicArea=True&amp;isModal=False" TargetMode="External"/><Relationship Id="rId156" Type="http://schemas.openxmlformats.org/officeDocument/2006/relationships/hyperlink" Target="https://community.secop.gov.co/Public/Tendering/OpportunityDetail/Index?noticeUID=CO1.NTC.7634904&amp;isFromPublicArea=True&amp;isModal=False" TargetMode="External"/><Relationship Id="rId177" Type="http://schemas.openxmlformats.org/officeDocument/2006/relationships/hyperlink" Target="https://community.secop.gov.co/Public/Tendering/OpportunityDetail/Index?noticeUID=CO1.NTC.7690003&amp;isFromPublicArea=True&amp;isModal=False" TargetMode="External"/><Relationship Id="rId198" Type="http://schemas.openxmlformats.org/officeDocument/2006/relationships/hyperlink" Target="https://community.secop.gov.co/Public/Tendering/ContractNoticePhases/View?PPI=CO1.PPI.37732347&amp;isFromPublicArea=True&amp;isModal=False" TargetMode="External"/><Relationship Id="rId202" Type="http://schemas.openxmlformats.org/officeDocument/2006/relationships/hyperlink" Target="https://community.secop.gov.co/Public/Tendering/OpportunityDetail/Index?noticeUID=CO1.NTC.7723886&amp;isFromPublicArea=True&amp;isModal=False" TargetMode="External"/><Relationship Id="rId223" Type="http://schemas.openxmlformats.org/officeDocument/2006/relationships/hyperlink" Target="https://community.secop.gov.co/Public/Tendering/OpportunityDetail/Index?noticeUID=CO1.NTC.7821443&amp;isFromPublicArea=True&amp;isModal=False" TargetMode="External"/><Relationship Id="rId244" Type="http://schemas.openxmlformats.org/officeDocument/2006/relationships/hyperlink" Target="https://community.secop.gov.co/Public/Tendering/OpportunityDetail/Index?noticeUID=CO1.NTC.7648179&amp;isFromPublicArea=True&amp;isModal=False" TargetMode="External"/><Relationship Id="rId18" Type="http://schemas.openxmlformats.org/officeDocument/2006/relationships/hyperlink" Target="https://community.secop.gov.co/Public/Tendering/OpportunityDetail/Index?noticeUID=CO1.NTC.7756374&amp;isFromPublicArea=True&amp;isModal=False" TargetMode="External"/><Relationship Id="rId39" Type="http://schemas.openxmlformats.org/officeDocument/2006/relationships/hyperlink" Target="https://community.secop.gov.co/Public/Tendering/OpportunityDetail/Index?noticeUID=CO1.NTC.7557162&amp;isFromPublicArea=True&amp;isModal=False" TargetMode="External"/><Relationship Id="rId50" Type="http://schemas.openxmlformats.org/officeDocument/2006/relationships/hyperlink" Target="https://community.secop.gov.co/Public/Tendering/OpportunityDetail/Index?noticeUID=CO1.NTC.7458790&amp;isFromPublicArea=True&amp;isModal=False" TargetMode="External"/><Relationship Id="rId104" Type="http://schemas.openxmlformats.org/officeDocument/2006/relationships/hyperlink" Target="https://community.secop.gov.co/Public/Tendering/OpportunityDetail/Index?noticeUID=CO1.NTC.7731211&amp;isFromPublicArea=True&amp;isModal=False" TargetMode="External"/><Relationship Id="rId125" Type="http://schemas.openxmlformats.org/officeDocument/2006/relationships/hyperlink" Target="https://community.secop.gov.co/Public/Tendering/OpportunityDetail/Index?noticeUID=CO1.NTC.7828115&amp;isFromPublicArea=True&amp;isModal=False" TargetMode="External"/><Relationship Id="rId146" Type="http://schemas.openxmlformats.org/officeDocument/2006/relationships/hyperlink" Target="https://community.secop.gov.co/Public/Tendering/OpportunityDetail/Index?noticeUID=CO1.NTC.8058202&amp;isFromPublicArea=True&amp;isModal=False" TargetMode="External"/><Relationship Id="rId167" Type="http://schemas.openxmlformats.org/officeDocument/2006/relationships/hyperlink" Target="https://community.secop.gov.co/Public/Tendering/OpportunityDetail/Index?noticeUID=CO1.NTC.7674876&amp;isFromPublicArea=True&amp;isModal=False" TargetMode="External"/><Relationship Id="rId188" Type="http://schemas.openxmlformats.org/officeDocument/2006/relationships/hyperlink" Target="https://community.secop.gov.co/Public/Tendering/OpportunityDetail/Index?noticeUID=CO1.NTC.7695677&amp;isFromPublicArea=True&amp;isModal=False" TargetMode="External"/><Relationship Id="rId71" Type="http://schemas.openxmlformats.org/officeDocument/2006/relationships/hyperlink" Target="https://community.secop.gov.co/Public/Tendering/OpportunityDetail/Index?noticeUID=CO1.NTC.7692253&amp;isFromPublicArea=True&amp;isModal=False" TargetMode="External"/><Relationship Id="rId92" Type="http://schemas.openxmlformats.org/officeDocument/2006/relationships/hyperlink" Target="https://community.secop.gov.co/Public/Tendering/OpportunityDetail/Index?noticeUID=CO1.NTC.7718428&amp;isFromPublicArea=True&amp;isModal=False" TargetMode="External"/><Relationship Id="rId213" Type="http://schemas.openxmlformats.org/officeDocument/2006/relationships/hyperlink" Target="https://community.secop.gov.co/Public/Tendering/OpportunityDetail/Index?noticeUID=CO1.NTC.7931520&amp;isFromPublicArea=True&amp;isModal=False" TargetMode="External"/><Relationship Id="rId234" Type="http://schemas.openxmlformats.org/officeDocument/2006/relationships/hyperlink" Target="https://community.secop.gov.co/Public/Tendering/OpportunityDetail/Index?noticeUID=CO1.NTC.7604729&amp;isFromPublicArea=True&amp;isModal=False" TargetMode="External"/><Relationship Id="rId2" Type="http://schemas.openxmlformats.org/officeDocument/2006/relationships/hyperlink" Target="https://community.secop.gov.co/Public/Tendering/OpportunityDetail/Index?noticeUID=CO1.NTC.7531906&amp;isFromPublicArea=True&amp;isModal=False" TargetMode="External"/><Relationship Id="rId29" Type="http://schemas.openxmlformats.org/officeDocument/2006/relationships/hyperlink" Target="https://community.secop.gov.co/Public/Tendering/OpportunityDetail/Index?noticeUID=CO1.NTC.7848672&amp;isFromPublicArea=True&amp;isModal=False" TargetMode="External"/><Relationship Id="rId255" Type="http://schemas.openxmlformats.org/officeDocument/2006/relationships/printerSettings" Target="../printerSettings/printerSettings1.bin"/><Relationship Id="rId40" Type="http://schemas.openxmlformats.org/officeDocument/2006/relationships/hyperlink" Target="https://community.secop.gov.co/Public/Tendering/OpportunityDetail/Index?noticeUID=CO1.NTC.7454403&amp;isFromPublicArea=True&amp;isModal=False" TargetMode="External"/><Relationship Id="rId115" Type="http://schemas.openxmlformats.org/officeDocument/2006/relationships/hyperlink" Target="https://community.secop.gov.co/Public/Tendering/OpportunityDetail/Index?noticeUID=CO1.NTC.7746438&amp;isFromPublicArea=True&amp;isModal=False" TargetMode="External"/><Relationship Id="rId136" Type="http://schemas.openxmlformats.org/officeDocument/2006/relationships/hyperlink" Target="https://community.secop.gov.co/Public/Tendering/OpportunityDetail/Index?noticeUID=CO1.NTC.8023459&amp;isFromPublicArea=True&amp;isModal=False" TargetMode="External"/><Relationship Id="rId157" Type="http://schemas.openxmlformats.org/officeDocument/2006/relationships/hyperlink" Target="https://community.secop.gov.co/Public/Tendering/OpportunityDetail/Index?noticeUID=CO1.NTC.7627518&amp;isFromPublicArea=True&amp;isModal=False" TargetMode="External"/><Relationship Id="rId178" Type="http://schemas.openxmlformats.org/officeDocument/2006/relationships/hyperlink" Target="https://community.secop.gov.co/Public/Tendering/ContractNoticePhases/View?PPI=CO1.PPI.37675901&amp;isFromPublicArea=True&amp;isModal=False" TargetMode="External"/><Relationship Id="rId61" Type="http://schemas.openxmlformats.org/officeDocument/2006/relationships/hyperlink" Target="https://community.secop.gov.co/Public/Tendering/OpportunityDetail/Index?noticeUID=CO1.NTC.7553992&amp;isFromPublicArea=True&amp;isModal=False" TargetMode="External"/><Relationship Id="rId82" Type="http://schemas.openxmlformats.org/officeDocument/2006/relationships/hyperlink" Target="https://community.secop.gov.co/Public/Tendering/OpportunityDetail/Index?noticeUID=CO1.NTC.7704624&amp;isFromPublicArea=True&amp;isModal=False" TargetMode="External"/><Relationship Id="rId199" Type="http://schemas.openxmlformats.org/officeDocument/2006/relationships/hyperlink" Target="https://community.secop.gov.co/Public/Tendering/OpportunityDetail/Index?noticeUID=CO1.NTC.7714599&amp;isFromPublicArea=True&amp;isModal=False" TargetMode="External"/><Relationship Id="rId203" Type="http://schemas.openxmlformats.org/officeDocument/2006/relationships/hyperlink" Target="https://community.secop.gov.co/Public/Tendering/ContractNoticePhases/View?PPI=CO1.PPI.37816303&amp;isFromPublicArea=True&amp;isModal=False" TargetMode="External"/><Relationship Id="rId19" Type="http://schemas.openxmlformats.org/officeDocument/2006/relationships/hyperlink" Target="https://community.secop.gov.co/Public/Tendering/OpportunityDetail/Index?noticeUID=CO1.NTC.7765073&amp;isFromPublicArea=True&amp;isModal=False" TargetMode="External"/><Relationship Id="rId224" Type="http://schemas.openxmlformats.org/officeDocument/2006/relationships/hyperlink" Target="https://community.secop.gov.co/Public/Tendering/OpportunityDetail/Index?noticeUID=CO1.NTC.7821443&amp;isFromPublicArea=True&amp;isModal=False" TargetMode="External"/><Relationship Id="rId245" Type="http://schemas.openxmlformats.org/officeDocument/2006/relationships/hyperlink" Target="https://community.secop.gov.co/Public/Tendering/OpportunityDetail/Index?noticeUID=CO1.NTC.7650246&amp;isFromPublicArea=True&amp;isModal=False" TargetMode="External"/><Relationship Id="rId30" Type="http://schemas.openxmlformats.org/officeDocument/2006/relationships/hyperlink" Target="https://community.secop.gov.co/Public/Tendering/OpportunityDetail/Index?noticeUID=CO1.NTC.7847281&amp;isFromPublicArea=True&amp;isModal=False" TargetMode="External"/><Relationship Id="rId105" Type="http://schemas.openxmlformats.org/officeDocument/2006/relationships/hyperlink" Target="https://community.secop.gov.co/Public/Tendering/OpportunityDetail/Index?noticeUID=CO1.NTC.7732359&amp;isFromPublicArea=True&amp;isModal=False" TargetMode="External"/><Relationship Id="rId126" Type="http://schemas.openxmlformats.org/officeDocument/2006/relationships/hyperlink" Target="https://community.secop.gov.co/Public/Tendering/OpportunityDetail/Index?noticeUID=CO1.NTC.7839257&amp;isFromPublicArea=True&amp;isModal=False" TargetMode="External"/><Relationship Id="rId147" Type="http://schemas.openxmlformats.org/officeDocument/2006/relationships/hyperlink" Target="https://community.secop.gov.co/Public/Tendering/OpportunityDetail/Index?noticeUID=CO1.NTC.8091050&amp;isFromPublicArea=True&amp;isModal=False" TargetMode="External"/><Relationship Id="rId168" Type="http://schemas.openxmlformats.org/officeDocument/2006/relationships/hyperlink" Target="https://community.secop.gov.co/Public/Tendering/OpportunityDetail/Index?noticeUID=CO1.NTC.7677424&amp;isFromPublicArea=True&amp;isModal=False" TargetMode="External"/><Relationship Id="rId51" Type="http://schemas.openxmlformats.org/officeDocument/2006/relationships/hyperlink" Target="https://community.secop.gov.co/Public/Tendering/OpportunityDetail/Index?noticeUID=CO1.NTC.7469429&amp;isFromPublicArea=True&amp;isModal=False" TargetMode="External"/><Relationship Id="rId72" Type="http://schemas.openxmlformats.org/officeDocument/2006/relationships/hyperlink" Target="https://community.secop.gov.co/Public/Tendering/OpportunityDetail/Index?noticeUID=CO1.NTC.7694868&amp;isFromPublicArea=True&amp;isModal=False" TargetMode="External"/><Relationship Id="rId93" Type="http://schemas.openxmlformats.org/officeDocument/2006/relationships/hyperlink" Target="https://community.secop.gov.co/Public/Tendering/OpportunityDetail/Index?noticeUID=CO1.NTC.7716920&amp;isFromPublicArea=True&amp;isModal=False" TargetMode="External"/><Relationship Id="rId189" Type="http://schemas.openxmlformats.org/officeDocument/2006/relationships/hyperlink" Target="https://community.secop.gov.co/Public/Tendering/ContractNoticePhases/View?PPI=CO1.PPI.37699551&amp;isFromPublicArea=True&amp;isModal=False" TargetMode="External"/><Relationship Id="rId3" Type="http://schemas.openxmlformats.org/officeDocument/2006/relationships/hyperlink" Target="https://community.secop.gov.co/Public/Tendering/OpportunityDetail/Index?noticeUID=CO1.NTC.7530432&amp;isFromPublicArea=True&amp;isModal=False" TargetMode="External"/><Relationship Id="rId214" Type="http://schemas.openxmlformats.org/officeDocument/2006/relationships/hyperlink" Target="https://community.secop.gov.co/Public/Tendering/OpportunityDetail/Index?noticeUID=CO1.NTC.7931807&amp;isFromPublicArea=True&amp;isModal=False" TargetMode="External"/><Relationship Id="rId235" Type="http://schemas.openxmlformats.org/officeDocument/2006/relationships/hyperlink" Target="https://community.secop.gov.co/Public/Tendering/OpportunityDetail/Index?noticeUID=CO1.NTC.7609850&amp;isFromPublicArea=True&amp;isModal=False" TargetMode="External"/><Relationship Id="rId116" Type="http://schemas.openxmlformats.org/officeDocument/2006/relationships/hyperlink" Target="https://community.secop.gov.co/Public/Tendering/OpportunityDetail/Index?noticeUID=CO1.NTC.7746691&amp;isFromPublicArea=True&amp;isModal=False" TargetMode="External"/><Relationship Id="rId137" Type="http://schemas.openxmlformats.org/officeDocument/2006/relationships/hyperlink" Target="https://community.secop.gov.co/Public/Tendering/OpportunityDetail/Index?noticeUID=CO1.NTC.7964554&amp;isFromPublicArea=True&amp;isModal=False" TargetMode="External"/><Relationship Id="rId158" Type="http://schemas.openxmlformats.org/officeDocument/2006/relationships/hyperlink" Target="https://community.secop.gov.co/Public/Tendering/OpportunityDetail/Index?noticeUID=CO1.NTC.7636549&amp;isFromPublicArea=True&amp;isModal=False" TargetMode="External"/><Relationship Id="rId20" Type="http://schemas.openxmlformats.org/officeDocument/2006/relationships/hyperlink" Target="https://community.secop.gov.co/Public/Tendering/OpportunityDetail/Index?noticeUID=CO1.NTC.7765314&amp;isFromPublicArea=True&amp;isModal=False" TargetMode="External"/><Relationship Id="rId41" Type="http://schemas.openxmlformats.org/officeDocument/2006/relationships/hyperlink" Target="https://community.secop.gov.co/Public/Tendering/ContractNoticePhases/View?PPI=CO1.PPI.36961260&amp;isFromPublicArea=True&amp;isModal=False" TargetMode="External"/><Relationship Id="rId62" Type="http://schemas.openxmlformats.org/officeDocument/2006/relationships/hyperlink" Target="https://community.secop.gov.co/Public/Tendering/OpportunityDetail/Index?noticeUID=CO1.NTC.7554554&amp;isFromPublicArea=True&amp;isModal=False" TargetMode="External"/><Relationship Id="rId83" Type="http://schemas.openxmlformats.org/officeDocument/2006/relationships/hyperlink" Target="https://community.secop.gov.co/Public/Tendering/OpportunityDetail/Index?noticeUID=CO1.NTC.7708704&amp;isFromPublicArea=True&amp;isModal=False" TargetMode="External"/><Relationship Id="rId179" Type="http://schemas.openxmlformats.org/officeDocument/2006/relationships/hyperlink" Target="https://community.secop.gov.co/Public/Tendering/ContractNoticePhases/View?PPI=CO1.PPI.37685108&amp;isFromPublicArea=True&amp;isModal=False" TargetMode="External"/><Relationship Id="rId190" Type="http://schemas.openxmlformats.org/officeDocument/2006/relationships/hyperlink" Target="https://community.secop.gov.co/Public/Tendering/OpportunityDetail/Index?noticeUID=CO1.NTC.7703997&amp;isFromPublicArea=True&amp;isModal=False" TargetMode="External"/><Relationship Id="rId204" Type="http://schemas.openxmlformats.org/officeDocument/2006/relationships/hyperlink" Target="https://community.secop.gov.co/Public/Tendering/OpportunityDetail/Index?noticeUID=CO1.NTC.7735592&amp;isFromPublicArea=True&amp;isModal=False" TargetMode="External"/><Relationship Id="rId225" Type="http://schemas.openxmlformats.org/officeDocument/2006/relationships/hyperlink" Target="https://community.secop.gov.co/Public/Tendering/OpportunityDetail/Index?noticeUID=CO1.NTC.7821443&amp;isFromPublicArea=True&amp;isModal=False" TargetMode="External"/><Relationship Id="rId246" Type="http://schemas.openxmlformats.org/officeDocument/2006/relationships/hyperlink" Target="https://community.secop.gov.co/Public/Tendering/ContractNoticePhases/View?PPI=CO1.PPI.37556919&amp;isFromPublicArea=True&amp;isModal=False" TargetMode="External"/><Relationship Id="rId106" Type="http://schemas.openxmlformats.org/officeDocument/2006/relationships/hyperlink" Target="https://community.secop.gov.co/Public/Tendering/OpportunityDetail/Index?noticeUID=CO1.NTC.7732687&amp;isFromPublicArea=True&amp;isModal=False" TargetMode="External"/><Relationship Id="rId127" Type="http://schemas.openxmlformats.org/officeDocument/2006/relationships/hyperlink" Target="https://community.secop.gov.co/Public/Tendering/OpportunityDetail/Index?noticeUID=CO1.NTC.7848648&amp;isFromPublicArea=True&amp;isModal=False" TargetMode="External"/><Relationship Id="rId10" Type="http://schemas.openxmlformats.org/officeDocument/2006/relationships/hyperlink" Target="https://community.secop.gov.co/Public/Tendering/OpportunityDetail/Index?noticeUID=CO1.NTC.7553192&amp;isFromPublicArea=True&amp;isModal=False" TargetMode="External"/><Relationship Id="rId31" Type="http://schemas.openxmlformats.org/officeDocument/2006/relationships/hyperlink" Target="https://community.secop.gov.co/Public/Tendering/OpportunityDetail/Index?noticeUID=CO1.NTC.7850730&amp;isFromPublicArea=True&amp;isModal=False" TargetMode="External"/><Relationship Id="rId52" Type="http://schemas.openxmlformats.org/officeDocument/2006/relationships/hyperlink" Target="https://community.secop.gov.co/Public/Tendering/OpportunityDetail/Index?noticeUID=CO1.NTC.7470408&amp;isFromPublicArea=True&amp;isModal=False" TargetMode="External"/><Relationship Id="rId73" Type="http://schemas.openxmlformats.org/officeDocument/2006/relationships/hyperlink" Target="https://community.secop.gov.co/Public/Tendering/OpportunityDetail/Index?noticeUID=CO1.NTC.7707383&amp;isFromPublicArea=True&amp;isModal=False" TargetMode="External"/><Relationship Id="rId94" Type="http://schemas.openxmlformats.org/officeDocument/2006/relationships/hyperlink" Target="https://community.secop.gov.co/Public/Tendering/OpportunityDetail/Index?noticeUID=CO1.NTC.7716890&amp;isFromPublicArea=True&amp;isModal=False" TargetMode="External"/><Relationship Id="rId148" Type="http://schemas.openxmlformats.org/officeDocument/2006/relationships/hyperlink" Target="https://community.secop.gov.co/Public/Tendering/OpportunityDetail/Index?noticeUID=CO1.NTC.7500599&amp;isFromPublicArea=True&amp;isModal=False" TargetMode="External"/><Relationship Id="rId169" Type="http://schemas.openxmlformats.org/officeDocument/2006/relationships/hyperlink" Target="https://community.secop.gov.co/Public/Tendering/OpportunityDetail/Index?noticeUID=CO1.NTC.7681853&amp;isFromPublicArea=True&amp;isModal=False" TargetMode="External"/><Relationship Id="rId4" Type="http://schemas.openxmlformats.org/officeDocument/2006/relationships/hyperlink" Target="https://community.secop.gov.co/Public/Tendering/OpportunityDetail/Index?noticeUID=CO1.NTC.7552534&amp;isFromPublicArea=True&amp;isModal=False" TargetMode="External"/><Relationship Id="rId180" Type="http://schemas.openxmlformats.org/officeDocument/2006/relationships/hyperlink" Target="https://community.secop.gov.co/Public/Tendering/OpportunityDetail/Index?noticeUID=CO1.NTC.7693210&amp;isFromPublicArea=True&amp;isModal=False" TargetMode="External"/><Relationship Id="rId215" Type="http://schemas.openxmlformats.org/officeDocument/2006/relationships/hyperlink" Target="https://community.secop.gov.co/Public/Tendering/OpportunityDetail/Index?noticeUID=CO1.NTC.7942585&amp;isFromPublicArea=True&amp;isModal=False" TargetMode="External"/><Relationship Id="rId236" Type="http://schemas.openxmlformats.org/officeDocument/2006/relationships/hyperlink" Target="https://community.secop.gov.co/Public/Tendering/OpportunityDetail/Index?noticeUID=CO1.NTC.7606198&amp;isFromPublicArea=True&amp;isModal=Fal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526460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mmunity.secop.gov.co/Public/Tendering/OpportunityDetail/Index?noticeUID=CO1.NTC.7890025&amp;isFromPublicArea=True&amp;isModal=False" TargetMode="External"/><Relationship Id="rId1" Type="http://schemas.openxmlformats.org/officeDocument/2006/relationships/hyperlink" Target="javascript:void(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7"/>
  <sheetViews>
    <sheetView topLeftCell="P1" workbookViewId="0">
      <pane ySplit="1" topLeftCell="A341" activePane="bottomLeft" state="frozen"/>
      <selection pane="bottomLeft" activeCell="AD376" sqref="AD376"/>
    </sheetView>
  </sheetViews>
  <sheetFormatPr baseColWidth="10" defaultRowHeight="15" x14ac:dyDescent="0.25"/>
  <cols>
    <col min="4" max="4" width="78.85546875" bestFit="1" customWidth="1"/>
    <col min="5" max="5" width="7.5703125" bestFit="1" customWidth="1"/>
    <col min="6" max="6" width="6.42578125" bestFit="1" customWidth="1"/>
    <col min="7" max="7" width="6.42578125" customWidth="1"/>
    <col min="15" max="15" width="15.140625" bestFit="1" customWidth="1"/>
    <col min="16" max="16" width="14.140625" bestFit="1" customWidth="1"/>
    <col min="19" max="19" width="13.5703125" bestFit="1" customWidth="1"/>
    <col min="20" max="20" width="13.5703125" customWidth="1"/>
    <col min="21" max="21" width="13.5703125" bestFit="1" customWidth="1"/>
  </cols>
  <sheetData>
    <row r="1" spans="1:30" ht="78.75" x14ac:dyDescent="0.25">
      <c r="A1" s="1" t="s">
        <v>0</v>
      </c>
      <c r="B1" s="2" t="s">
        <v>1</v>
      </c>
      <c r="C1" s="3" t="s">
        <v>2</v>
      </c>
      <c r="D1" s="1" t="s">
        <v>3</v>
      </c>
      <c r="E1" s="1" t="s">
        <v>1505</v>
      </c>
      <c r="F1" s="1" t="s">
        <v>1272</v>
      </c>
      <c r="G1" s="1" t="s">
        <v>1506</v>
      </c>
      <c r="H1" s="2" t="s">
        <v>4</v>
      </c>
      <c r="I1" s="2" t="s">
        <v>5</v>
      </c>
      <c r="J1" s="2" t="s">
        <v>45</v>
      </c>
      <c r="K1" s="2" t="s">
        <v>6</v>
      </c>
      <c r="L1" s="2" t="s">
        <v>7</v>
      </c>
      <c r="M1" s="1" t="s">
        <v>8</v>
      </c>
      <c r="N1" s="18" t="s">
        <v>46</v>
      </c>
      <c r="O1" s="2" t="s">
        <v>47</v>
      </c>
      <c r="P1" s="4" t="s">
        <v>9</v>
      </c>
      <c r="Q1" s="5" t="s">
        <v>10</v>
      </c>
      <c r="R1" s="5" t="s">
        <v>11</v>
      </c>
      <c r="S1" s="113" t="s">
        <v>1273</v>
      </c>
      <c r="T1" s="6" t="s">
        <v>1272</v>
      </c>
      <c r="U1" s="6" t="s">
        <v>13</v>
      </c>
      <c r="V1" s="2" t="s">
        <v>14</v>
      </c>
      <c r="W1" s="3" t="s">
        <v>15</v>
      </c>
      <c r="X1" s="2" t="s">
        <v>16</v>
      </c>
      <c r="Y1" s="2" t="s">
        <v>17</v>
      </c>
      <c r="Z1" s="1" t="s">
        <v>18</v>
      </c>
      <c r="AA1" s="1" t="s">
        <v>19</v>
      </c>
      <c r="AB1" s="7" t="s">
        <v>20</v>
      </c>
      <c r="AC1" s="19" t="s">
        <v>21</v>
      </c>
      <c r="AD1" s="20" t="s">
        <v>48</v>
      </c>
    </row>
    <row r="2" spans="1:30" x14ac:dyDescent="0.25">
      <c r="A2" s="9" t="s">
        <v>22</v>
      </c>
      <c r="B2" s="8" t="s">
        <v>23</v>
      </c>
      <c r="C2" s="13" t="s">
        <v>49</v>
      </c>
      <c r="D2" s="13" t="s">
        <v>50</v>
      </c>
      <c r="E2" s="13">
        <f>COUNTIF(D:D,D2)</f>
        <v>2</v>
      </c>
      <c r="F2" s="13" t="e">
        <f>VLOOKUP(D2,'[1]GESTIÓN CONTRAC FONAM NACION'!$AC:$AE,2,FALSE)</f>
        <v>#REF!</v>
      </c>
      <c r="G2" s="13" t="e">
        <f>IF(E2=F2,1,"")</f>
        <v>#REF!</v>
      </c>
      <c r="H2" s="21">
        <v>44957</v>
      </c>
      <c r="I2" s="22" t="s">
        <v>51</v>
      </c>
      <c r="J2" s="23"/>
      <c r="K2" s="13" t="s">
        <v>52</v>
      </c>
      <c r="L2" s="24" t="s">
        <v>53</v>
      </c>
      <c r="M2" s="23"/>
      <c r="N2" s="23"/>
      <c r="O2" s="25">
        <v>3889578</v>
      </c>
      <c r="P2" s="26">
        <v>15558312</v>
      </c>
      <c r="Q2" s="13" t="s">
        <v>54</v>
      </c>
      <c r="R2" s="13" t="s">
        <v>55</v>
      </c>
      <c r="S2" s="114" t="s">
        <v>1274</v>
      </c>
      <c r="T2" s="26"/>
      <c r="U2" s="26">
        <v>1064980608</v>
      </c>
      <c r="V2" s="13" t="s">
        <v>27</v>
      </c>
      <c r="W2" s="13">
        <v>120</v>
      </c>
      <c r="X2" s="14">
        <v>44958</v>
      </c>
      <c r="Y2" s="14">
        <v>45077</v>
      </c>
      <c r="Z2" s="14"/>
      <c r="AA2" s="15" t="s">
        <v>56</v>
      </c>
      <c r="AB2" s="27" t="s">
        <v>57</v>
      </c>
      <c r="AC2" s="8">
        <v>2023</v>
      </c>
      <c r="AD2" s="8" t="s">
        <v>58</v>
      </c>
    </row>
    <row r="3" spans="1:30" x14ac:dyDescent="0.25">
      <c r="A3" s="9" t="s">
        <v>37</v>
      </c>
      <c r="B3" s="8" t="s">
        <v>23</v>
      </c>
      <c r="C3" s="13" t="s">
        <v>49</v>
      </c>
      <c r="D3" s="13" t="s">
        <v>59</v>
      </c>
      <c r="E3" s="13">
        <f t="shared" ref="E3:E66" si="0">COUNTIF(D:D,D3)</f>
        <v>2</v>
      </c>
      <c r="F3" s="13" t="e">
        <f>VLOOKUP(D3,'[1]GESTIÓN CONTRAC FONAM NACION'!$AC:$AE,2,FALSE)</f>
        <v>#REF!</v>
      </c>
      <c r="G3" s="13" t="e">
        <f t="shared" ref="G3:G66" si="1">IF(E3=F3,1,"")</f>
        <v>#REF!</v>
      </c>
      <c r="H3" s="21">
        <v>44957</v>
      </c>
      <c r="I3" s="22" t="s">
        <v>60</v>
      </c>
      <c r="J3" s="23"/>
      <c r="K3" s="13" t="s">
        <v>52</v>
      </c>
      <c r="L3" s="24" t="s">
        <v>53</v>
      </c>
      <c r="M3" s="23"/>
      <c r="N3" s="23"/>
      <c r="O3" s="25">
        <v>4820400</v>
      </c>
      <c r="P3" s="26">
        <v>19281600</v>
      </c>
      <c r="Q3" s="13" t="s">
        <v>54</v>
      </c>
      <c r="R3" s="13" t="s">
        <v>55</v>
      </c>
      <c r="S3" s="114" t="s">
        <v>1275</v>
      </c>
      <c r="T3" s="26"/>
      <c r="U3" s="26">
        <v>1036610456</v>
      </c>
      <c r="V3" s="13" t="s">
        <v>27</v>
      </c>
      <c r="W3" s="13">
        <v>120</v>
      </c>
      <c r="X3" s="14">
        <v>44958</v>
      </c>
      <c r="Y3" s="14">
        <v>45077</v>
      </c>
      <c r="Z3" s="14"/>
      <c r="AA3" s="15" t="s">
        <v>56</v>
      </c>
      <c r="AB3" s="27" t="s">
        <v>61</v>
      </c>
      <c r="AC3" s="8">
        <v>2023</v>
      </c>
      <c r="AD3" s="8" t="s">
        <v>58</v>
      </c>
    </row>
    <row r="4" spans="1:30" x14ac:dyDescent="0.25">
      <c r="A4" s="9" t="s">
        <v>41</v>
      </c>
      <c r="B4" s="8" t="s">
        <v>23</v>
      </c>
      <c r="C4" s="13" t="s">
        <v>49</v>
      </c>
      <c r="D4" s="15" t="s">
        <v>62</v>
      </c>
      <c r="E4" s="13">
        <f t="shared" si="0"/>
        <v>2</v>
      </c>
      <c r="F4" s="13" t="e">
        <f>VLOOKUP(D4,'[1]GESTIÓN CONTRAC FONAM NACION'!$AC:$AE,2,FALSE)</f>
        <v>#REF!</v>
      </c>
      <c r="G4" s="13" t="e">
        <f t="shared" si="1"/>
        <v>#REF!</v>
      </c>
      <c r="H4" s="21">
        <v>44957</v>
      </c>
      <c r="I4" s="22" t="s">
        <v>63</v>
      </c>
      <c r="J4" s="23"/>
      <c r="K4" s="13" t="s">
        <v>52</v>
      </c>
      <c r="L4" s="24" t="s">
        <v>53</v>
      </c>
      <c r="M4" s="23"/>
      <c r="N4" s="23"/>
      <c r="O4" s="25">
        <v>5877696</v>
      </c>
      <c r="P4" s="26" t="e">
        <v>#VALUE!</v>
      </c>
      <c r="Q4" s="13" t="s">
        <v>54</v>
      </c>
      <c r="R4" s="13" t="s">
        <v>55</v>
      </c>
      <c r="S4" s="115" t="s">
        <v>1276</v>
      </c>
      <c r="T4" s="28"/>
      <c r="U4" s="28">
        <v>1017125021</v>
      </c>
      <c r="V4" s="13" t="s">
        <v>27</v>
      </c>
      <c r="W4" s="13">
        <v>120</v>
      </c>
      <c r="X4" s="14">
        <v>44958</v>
      </c>
      <c r="Y4" s="14">
        <v>45077</v>
      </c>
      <c r="Z4" s="14"/>
      <c r="AA4" s="15" t="s">
        <v>56</v>
      </c>
      <c r="AB4" s="27" t="s">
        <v>64</v>
      </c>
      <c r="AC4" s="8">
        <v>2023</v>
      </c>
      <c r="AD4" s="8" t="s">
        <v>58</v>
      </c>
    </row>
    <row r="5" spans="1:30" x14ac:dyDescent="0.25">
      <c r="A5" s="9" t="s">
        <v>65</v>
      </c>
      <c r="B5" s="8" t="s">
        <v>23</v>
      </c>
      <c r="C5" s="13" t="s">
        <v>49</v>
      </c>
      <c r="D5" s="13" t="s">
        <v>66</v>
      </c>
      <c r="E5" s="13">
        <f t="shared" si="0"/>
        <v>1</v>
      </c>
      <c r="F5" s="13" t="e">
        <f>VLOOKUP(D5,'[1]GESTIÓN CONTRAC FONAM NACION'!$AC:$AE,2,FALSE)</f>
        <v>#REF!</v>
      </c>
      <c r="G5" s="13" t="e">
        <f t="shared" si="1"/>
        <v>#REF!</v>
      </c>
      <c r="H5" s="21">
        <v>44957</v>
      </c>
      <c r="I5" s="22" t="s">
        <v>67</v>
      </c>
      <c r="J5" s="23"/>
      <c r="K5" s="13" t="s">
        <v>52</v>
      </c>
      <c r="L5" s="24" t="s">
        <v>53</v>
      </c>
      <c r="M5" s="23"/>
      <c r="N5" s="23"/>
      <c r="O5" s="25">
        <v>3889578</v>
      </c>
      <c r="P5" s="26" t="e">
        <v>#VALUE!</v>
      </c>
      <c r="Q5" s="13" t="s">
        <v>54</v>
      </c>
      <c r="R5" s="13" t="s">
        <v>55</v>
      </c>
      <c r="S5" s="114" t="s">
        <v>1277</v>
      </c>
      <c r="T5" s="26"/>
      <c r="U5" s="26">
        <v>1088309433</v>
      </c>
      <c r="V5" s="13" t="s">
        <v>27</v>
      </c>
      <c r="W5" s="13">
        <v>120</v>
      </c>
      <c r="X5" s="14">
        <v>44958</v>
      </c>
      <c r="Y5" s="14">
        <v>45077</v>
      </c>
      <c r="Z5" s="14"/>
      <c r="AA5" s="15" t="s">
        <v>56</v>
      </c>
      <c r="AB5" s="27" t="s">
        <v>68</v>
      </c>
      <c r="AC5" s="8">
        <v>2023</v>
      </c>
      <c r="AD5" s="8" t="s">
        <v>58</v>
      </c>
    </row>
    <row r="6" spans="1:30" x14ac:dyDescent="0.25">
      <c r="A6" s="9" t="s">
        <v>69</v>
      </c>
      <c r="B6" s="8" t="s">
        <v>23</v>
      </c>
      <c r="C6" s="13" t="s">
        <v>49</v>
      </c>
      <c r="D6" s="8" t="s">
        <v>70</v>
      </c>
      <c r="E6" s="13">
        <f t="shared" si="0"/>
        <v>2</v>
      </c>
      <c r="F6" s="13" t="e">
        <f>VLOOKUP(D6,'[1]GESTIÓN CONTRAC FONAM NACION'!$AC:$AE,2,FALSE)</f>
        <v>#REF!</v>
      </c>
      <c r="G6" s="13" t="e">
        <f t="shared" si="1"/>
        <v>#REF!</v>
      </c>
      <c r="H6" s="21">
        <v>44967</v>
      </c>
      <c r="I6" s="22" t="s">
        <v>71</v>
      </c>
      <c r="J6" s="23"/>
      <c r="K6" s="13" t="s">
        <v>52</v>
      </c>
      <c r="L6" s="24" t="s">
        <v>53</v>
      </c>
      <c r="M6" s="23"/>
      <c r="N6" s="23"/>
      <c r="O6" s="25">
        <v>2896360</v>
      </c>
      <c r="P6" s="26" t="e">
        <v>#VALUE!</v>
      </c>
      <c r="Q6" s="13" t="s">
        <v>54</v>
      </c>
      <c r="R6" s="13" t="s">
        <v>55</v>
      </c>
      <c r="S6" s="115" t="s">
        <v>1278</v>
      </c>
      <c r="T6" s="28"/>
      <c r="U6" s="28">
        <v>1085313052</v>
      </c>
      <c r="V6" s="13" t="s">
        <v>72</v>
      </c>
      <c r="W6" s="13">
        <v>120</v>
      </c>
      <c r="X6" s="14">
        <v>44967</v>
      </c>
      <c r="Y6" s="14">
        <v>45086</v>
      </c>
      <c r="Z6" s="14"/>
      <c r="AA6" s="15" t="s">
        <v>56</v>
      </c>
      <c r="AB6" s="27" t="s">
        <v>73</v>
      </c>
      <c r="AC6" s="8">
        <v>2023</v>
      </c>
      <c r="AD6" s="8" t="s">
        <v>58</v>
      </c>
    </row>
    <row r="7" spans="1:30" x14ac:dyDescent="0.25">
      <c r="A7" s="9" t="s">
        <v>74</v>
      </c>
      <c r="B7" s="8" t="s">
        <v>23</v>
      </c>
      <c r="C7" s="13" t="s">
        <v>49</v>
      </c>
      <c r="D7" s="8" t="s">
        <v>75</v>
      </c>
      <c r="E7" s="13">
        <f t="shared" si="0"/>
        <v>2</v>
      </c>
      <c r="F7" s="13" t="e">
        <f>VLOOKUP(D7,'[1]GESTIÓN CONTRAC FONAM NACION'!$AC:$AE,2,FALSE)</f>
        <v>#REF!</v>
      </c>
      <c r="G7" s="13" t="e">
        <f t="shared" si="1"/>
        <v>#REF!</v>
      </c>
      <c r="H7" s="21">
        <v>44967</v>
      </c>
      <c r="I7" s="22" t="s">
        <v>76</v>
      </c>
      <c r="J7" s="23"/>
      <c r="K7" s="13" t="s">
        <v>52</v>
      </c>
      <c r="L7" s="24" t="s">
        <v>53</v>
      </c>
      <c r="M7" s="23"/>
      <c r="N7" s="23"/>
      <c r="O7" s="25">
        <v>3535980</v>
      </c>
      <c r="P7" s="26" t="e">
        <v>#VALUE!</v>
      </c>
      <c r="Q7" s="13" t="s">
        <v>54</v>
      </c>
      <c r="R7" s="13" t="s">
        <v>55</v>
      </c>
      <c r="S7" s="115" t="s">
        <v>1279</v>
      </c>
      <c r="T7" s="28"/>
      <c r="U7" s="28">
        <v>12745277</v>
      </c>
      <c r="V7" s="13" t="s">
        <v>72</v>
      </c>
      <c r="W7" s="13">
        <v>120</v>
      </c>
      <c r="X7" s="14">
        <v>44967</v>
      </c>
      <c r="Y7" s="14">
        <v>45086</v>
      </c>
      <c r="Z7" s="14"/>
      <c r="AA7" s="15" t="s">
        <v>56</v>
      </c>
      <c r="AB7" s="27" t="s">
        <v>77</v>
      </c>
      <c r="AC7" s="8">
        <v>2023</v>
      </c>
      <c r="AD7" s="8" t="s">
        <v>58</v>
      </c>
    </row>
    <row r="8" spans="1:30" x14ac:dyDescent="0.25">
      <c r="A8" s="9" t="s">
        <v>78</v>
      </c>
      <c r="B8" s="8" t="s">
        <v>23</v>
      </c>
      <c r="C8" s="13" t="s">
        <v>49</v>
      </c>
      <c r="D8" s="13" t="s">
        <v>79</v>
      </c>
      <c r="E8" s="13">
        <f t="shared" si="0"/>
        <v>1</v>
      </c>
      <c r="F8" s="13" t="e">
        <f>VLOOKUP(D8,'[1]GESTIÓN CONTRAC FONAM NACION'!$AC:$AE,2,FALSE)</f>
        <v>#REF!</v>
      </c>
      <c r="G8" s="13" t="e">
        <f t="shared" si="1"/>
        <v>#REF!</v>
      </c>
      <c r="H8" s="21">
        <v>44967</v>
      </c>
      <c r="I8" s="22" t="s">
        <v>80</v>
      </c>
      <c r="J8" s="23"/>
      <c r="K8" s="13" t="s">
        <v>52</v>
      </c>
      <c r="L8" s="24" t="s">
        <v>53</v>
      </c>
      <c r="M8" s="23"/>
      <c r="N8" s="23"/>
      <c r="O8" s="25">
        <v>3535980</v>
      </c>
      <c r="P8" s="26" t="e">
        <v>#VALUE!</v>
      </c>
      <c r="Q8" s="13" t="s">
        <v>54</v>
      </c>
      <c r="R8" s="13" t="s">
        <v>55</v>
      </c>
      <c r="S8" s="114" t="s">
        <v>1280</v>
      </c>
      <c r="T8" s="26"/>
      <c r="U8" s="26">
        <v>1061780027</v>
      </c>
      <c r="V8" s="13" t="s">
        <v>72</v>
      </c>
      <c r="W8" s="13">
        <v>120</v>
      </c>
      <c r="X8" s="14">
        <v>44967</v>
      </c>
      <c r="Y8" s="14">
        <v>45086</v>
      </c>
      <c r="Z8" s="14"/>
      <c r="AA8" s="15" t="s">
        <v>56</v>
      </c>
      <c r="AB8" s="27" t="s">
        <v>81</v>
      </c>
      <c r="AC8" s="8">
        <v>2023</v>
      </c>
      <c r="AD8" s="8" t="s">
        <v>58</v>
      </c>
    </row>
    <row r="9" spans="1:30" x14ac:dyDescent="0.25">
      <c r="A9" s="29" t="s">
        <v>82</v>
      </c>
      <c r="B9" s="8" t="s">
        <v>23</v>
      </c>
      <c r="C9" s="13" t="s">
        <v>49</v>
      </c>
      <c r="D9" s="13" t="s">
        <v>83</v>
      </c>
      <c r="E9" s="13">
        <f t="shared" si="0"/>
        <v>1</v>
      </c>
      <c r="F9" s="13" t="e">
        <f>VLOOKUP(D9,'[1]GESTIÓN CONTRAC FONAM NACION'!$AC:$AE,2,FALSE)</f>
        <v>#REF!</v>
      </c>
      <c r="G9" s="13" t="e">
        <f t="shared" si="1"/>
        <v>#REF!</v>
      </c>
      <c r="H9" s="21">
        <v>44967</v>
      </c>
      <c r="I9" s="22" t="s">
        <v>84</v>
      </c>
      <c r="J9" s="23"/>
      <c r="K9" s="13" t="s">
        <v>52</v>
      </c>
      <c r="L9" s="24" t="s">
        <v>53</v>
      </c>
      <c r="M9" s="23"/>
      <c r="N9" s="23"/>
      <c r="O9" s="25">
        <v>2896360</v>
      </c>
      <c r="P9" s="26">
        <v>0</v>
      </c>
      <c r="Q9" s="13" t="s">
        <v>54</v>
      </c>
      <c r="R9" s="13" t="s">
        <v>55</v>
      </c>
      <c r="S9" s="114" t="s">
        <v>1281</v>
      </c>
      <c r="T9" s="26"/>
      <c r="U9" s="26">
        <v>66856994</v>
      </c>
      <c r="V9" s="13" t="s">
        <v>85</v>
      </c>
      <c r="W9" s="13">
        <v>120</v>
      </c>
      <c r="X9" s="14">
        <v>44967</v>
      </c>
      <c r="Y9" s="14">
        <v>45086</v>
      </c>
      <c r="Z9" s="14"/>
      <c r="AA9" s="15" t="s">
        <v>56</v>
      </c>
      <c r="AB9" s="27" t="s">
        <v>86</v>
      </c>
      <c r="AC9" s="8">
        <v>2023</v>
      </c>
      <c r="AD9" s="8" t="s">
        <v>58</v>
      </c>
    </row>
    <row r="10" spans="1:30" x14ac:dyDescent="0.25">
      <c r="A10" s="29" t="s">
        <v>87</v>
      </c>
      <c r="B10" s="8" t="s">
        <v>23</v>
      </c>
      <c r="C10" s="13" t="s">
        <v>49</v>
      </c>
      <c r="D10" s="8" t="s">
        <v>88</v>
      </c>
      <c r="E10" s="13">
        <f t="shared" si="0"/>
        <v>1</v>
      </c>
      <c r="F10" s="13" t="e">
        <f>VLOOKUP(D10,'[1]GESTIÓN CONTRAC FONAM NACION'!$AC:$AE,2,FALSE)</f>
        <v>#REF!</v>
      </c>
      <c r="G10" s="13" t="e">
        <f t="shared" si="1"/>
        <v>#REF!</v>
      </c>
      <c r="H10" s="21">
        <v>44967</v>
      </c>
      <c r="I10" s="22" t="s">
        <v>89</v>
      </c>
      <c r="J10" s="23"/>
      <c r="K10" s="13" t="s">
        <v>52</v>
      </c>
      <c r="L10" s="24" t="s">
        <v>53</v>
      </c>
      <c r="M10" s="23"/>
      <c r="N10" s="23"/>
      <c r="O10" s="25">
        <v>1700220</v>
      </c>
      <c r="P10" s="26" t="e">
        <v>#VALUE!</v>
      </c>
      <c r="Q10" s="13" t="s">
        <v>54</v>
      </c>
      <c r="R10" s="13" t="s">
        <v>55</v>
      </c>
      <c r="S10" s="115" t="s">
        <v>1282</v>
      </c>
      <c r="T10" s="28"/>
      <c r="U10" s="28">
        <v>13071229</v>
      </c>
      <c r="V10" s="13" t="s">
        <v>72</v>
      </c>
      <c r="W10" s="13">
        <v>323</v>
      </c>
      <c r="X10" s="14">
        <v>44967</v>
      </c>
      <c r="Y10" s="14">
        <v>45290</v>
      </c>
      <c r="Z10" s="14"/>
      <c r="AA10" s="15" t="s">
        <v>28</v>
      </c>
      <c r="AB10" s="27" t="s">
        <v>90</v>
      </c>
      <c r="AC10" s="8">
        <v>2023</v>
      </c>
      <c r="AD10" s="8" t="s">
        <v>58</v>
      </c>
    </row>
    <row r="11" spans="1:30" x14ac:dyDescent="0.25">
      <c r="A11" s="29" t="s">
        <v>91</v>
      </c>
      <c r="B11" s="8" t="s">
        <v>23</v>
      </c>
      <c r="C11" s="13" t="s">
        <v>49</v>
      </c>
      <c r="D11" s="15" t="s">
        <v>92</v>
      </c>
      <c r="E11" s="13">
        <f t="shared" si="0"/>
        <v>2</v>
      </c>
      <c r="F11" s="13" t="e">
        <f>VLOOKUP(D11,'[1]GESTIÓN CONTRAC FONAM NACION'!$AC:$AE,2,FALSE)</f>
        <v>#REF!</v>
      </c>
      <c r="G11" s="13" t="e">
        <f t="shared" si="1"/>
        <v>#REF!</v>
      </c>
      <c r="H11" s="21">
        <v>44970</v>
      </c>
      <c r="I11" s="22" t="s">
        <v>93</v>
      </c>
      <c r="J11" s="23"/>
      <c r="K11" s="13" t="s">
        <v>52</v>
      </c>
      <c r="L11" s="24" t="s">
        <v>53</v>
      </c>
      <c r="M11" s="23"/>
      <c r="N11" s="23"/>
      <c r="O11" s="25">
        <v>2896360</v>
      </c>
      <c r="P11" s="26" t="e">
        <v>#VALUE!</v>
      </c>
      <c r="Q11" s="13" t="s">
        <v>54</v>
      </c>
      <c r="R11" s="13" t="s">
        <v>55</v>
      </c>
      <c r="S11" s="115" t="s">
        <v>1283</v>
      </c>
      <c r="T11" s="28"/>
      <c r="U11" s="28">
        <v>1112787514</v>
      </c>
      <c r="V11" s="13" t="s">
        <v>94</v>
      </c>
      <c r="W11" s="13">
        <v>303</v>
      </c>
      <c r="X11" s="14">
        <v>44970</v>
      </c>
      <c r="Y11" s="14">
        <v>45089</v>
      </c>
      <c r="Z11" s="14"/>
      <c r="AA11" s="15" t="s">
        <v>56</v>
      </c>
      <c r="AB11" s="27" t="s">
        <v>95</v>
      </c>
      <c r="AC11" s="8">
        <v>2023</v>
      </c>
      <c r="AD11" s="8" t="s">
        <v>58</v>
      </c>
    </row>
    <row r="12" spans="1:30" x14ac:dyDescent="0.25">
      <c r="A12" s="29" t="s">
        <v>96</v>
      </c>
      <c r="B12" s="8" t="s">
        <v>23</v>
      </c>
      <c r="C12" s="13" t="s">
        <v>49</v>
      </c>
      <c r="D12" s="15" t="s">
        <v>97</v>
      </c>
      <c r="E12" s="13">
        <f t="shared" si="0"/>
        <v>1</v>
      </c>
      <c r="F12" s="13" t="e">
        <f>VLOOKUP(D12,'[1]GESTIÓN CONTRAC FONAM NACION'!$AC:$AE,2,FALSE)</f>
        <v>#REF!</v>
      </c>
      <c r="G12" s="13" t="e">
        <f t="shared" si="1"/>
        <v>#REF!</v>
      </c>
      <c r="H12" s="21">
        <v>44968</v>
      </c>
      <c r="I12" s="22" t="s">
        <v>98</v>
      </c>
      <c r="J12" s="23"/>
      <c r="K12" s="13" t="s">
        <v>52</v>
      </c>
      <c r="L12" s="30" t="s">
        <v>53</v>
      </c>
      <c r="M12" s="23"/>
      <c r="N12" s="23"/>
      <c r="O12" s="31">
        <v>1700220</v>
      </c>
      <c r="P12" s="26">
        <v>9974624</v>
      </c>
      <c r="Q12" s="13" t="s">
        <v>54</v>
      </c>
      <c r="R12" s="13" t="s">
        <v>55</v>
      </c>
      <c r="S12" s="115" t="s">
        <v>1284</v>
      </c>
      <c r="T12" s="28"/>
      <c r="U12" s="28">
        <v>1085248019</v>
      </c>
      <c r="V12" s="13" t="s">
        <v>72</v>
      </c>
      <c r="W12" s="13">
        <v>320</v>
      </c>
      <c r="X12" s="14">
        <v>44970</v>
      </c>
      <c r="Y12" s="14">
        <v>45146</v>
      </c>
      <c r="Z12" s="14"/>
      <c r="AA12" s="15" t="s">
        <v>99</v>
      </c>
      <c r="AB12" s="27" t="s">
        <v>100</v>
      </c>
      <c r="AC12" s="8">
        <v>2023</v>
      </c>
      <c r="AD12" s="8" t="s">
        <v>58</v>
      </c>
    </row>
    <row r="13" spans="1:30" x14ac:dyDescent="0.25">
      <c r="A13" s="32" t="s">
        <v>101</v>
      </c>
      <c r="B13" s="8" t="s">
        <v>23</v>
      </c>
      <c r="C13" s="13" t="s">
        <v>49</v>
      </c>
      <c r="D13" s="15" t="s">
        <v>102</v>
      </c>
      <c r="E13" s="13">
        <f t="shared" si="0"/>
        <v>1</v>
      </c>
      <c r="F13" s="13" t="e">
        <f>VLOOKUP(D13,'[1]GESTIÓN CONTRAC FONAM NACION'!$AC:$AE,2,FALSE)</f>
        <v>#REF!</v>
      </c>
      <c r="G13" s="13" t="e">
        <f t="shared" si="1"/>
        <v>#REF!</v>
      </c>
      <c r="H13" s="21">
        <v>45147</v>
      </c>
      <c r="I13" s="22" t="s">
        <v>98</v>
      </c>
      <c r="J13" s="23"/>
      <c r="K13" s="13" t="s">
        <v>52</v>
      </c>
      <c r="L13" s="30" t="s">
        <v>53</v>
      </c>
      <c r="M13" s="23"/>
      <c r="N13" s="23"/>
      <c r="O13" s="31">
        <v>1700220</v>
      </c>
      <c r="P13" s="26">
        <v>8047708</v>
      </c>
      <c r="Q13" s="13" t="s">
        <v>54</v>
      </c>
      <c r="R13" s="13" t="s">
        <v>55</v>
      </c>
      <c r="S13" s="115" t="s">
        <v>1285</v>
      </c>
      <c r="T13" s="28"/>
      <c r="U13" s="28">
        <v>98394216</v>
      </c>
      <c r="V13" s="13" t="s">
        <v>72</v>
      </c>
      <c r="W13" s="13">
        <v>143</v>
      </c>
      <c r="X13" s="14">
        <v>45147</v>
      </c>
      <c r="Y13" s="14">
        <v>45290</v>
      </c>
      <c r="Z13" s="14"/>
      <c r="AA13" s="15" t="s">
        <v>28</v>
      </c>
      <c r="AB13" s="27" t="s">
        <v>100</v>
      </c>
      <c r="AC13" s="8">
        <v>2023</v>
      </c>
      <c r="AD13" s="8" t="s">
        <v>58</v>
      </c>
    </row>
    <row r="14" spans="1:30" x14ac:dyDescent="0.25">
      <c r="A14" s="29" t="s">
        <v>103</v>
      </c>
      <c r="B14" s="8" t="s">
        <v>23</v>
      </c>
      <c r="C14" s="13" t="s">
        <v>49</v>
      </c>
      <c r="D14" s="13" t="s">
        <v>104</v>
      </c>
      <c r="E14" s="13">
        <f t="shared" si="0"/>
        <v>2</v>
      </c>
      <c r="F14" s="13" t="e">
        <f>VLOOKUP(D14,'[1]GESTIÓN CONTRAC FONAM NACION'!$AC:$AE,2,FALSE)</f>
        <v>#REF!</v>
      </c>
      <c r="G14" s="13" t="e">
        <f t="shared" si="1"/>
        <v>#REF!</v>
      </c>
      <c r="H14" s="21">
        <v>44970</v>
      </c>
      <c r="I14" s="22" t="s">
        <v>105</v>
      </c>
      <c r="J14" s="23"/>
      <c r="K14" s="13" t="s">
        <v>52</v>
      </c>
      <c r="L14" s="24" t="s">
        <v>53</v>
      </c>
      <c r="M14" s="23"/>
      <c r="N14" s="23"/>
      <c r="O14" s="25">
        <v>2896360</v>
      </c>
      <c r="P14" s="26" t="e">
        <v>#VALUE!</v>
      </c>
      <c r="Q14" s="13" t="s">
        <v>54</v>
      </c>
      <c r="R14" s="13" t="s">
        <v>55</v>
      </c>
      <c r="S14" s="114" t="s">
        <v>1286</v>
      </c>
      <c r="T14" s="26"/>
      <c r="U14" s="26">
        <v>36287806</v>
      </c>
      <c r="V14" s="13" t="s">
        <v>106</v>
      </c>
      <c r="W14" s="13">
        <v>120</v>
      </c>
      <c r="X14" s="14">
        <v>44970</v>
      </c>
      <c r="Y14" s="14">
        <v>45089</v>
      </c>
      <c r="Z14" s="14"/>
      <c r="AA14" s="15" t="s">
        <v>56</v>
      </c>
      <c r="AB14" s="27" t="s">
        <v>107</v>
      </c>
      <c r="AC14" s="8">
        <v>2023</v>
      </c>
      <c r="AD14" s="8" t="s">
        <v>58</v>
      </c>
    </row>
    <row r="15" spans="1:30" x14ac:dyDescent="0.25">
      <c r="A15" s="29" t="s">
        <v>108</v>
      </c>
      <c r="B15" s="8" t="s">
        <v>23</v>
      </c>
      <c r="C15" s="13" t="s">
        <v>49</v>
      </c>
      <c r="D15" s="15" t="s">
        <v>109</v>
      </c>
      <c r="E15" s="13">
        <f t="shared" si="0"/>
        <v>2</v>
      </c>
      <c r="F15" s="13" t="e">
        <f>VLOOKUP(D15,'[1]GESTIÓN CONTRAC FONAM NACION'!$AC:$AE,2,FALSE)</f>
        <v>#REF!</v>
      </c>
      <c r="G15" s="13" t="e">
        <f t="shared" si="1"/>
        <v>#REF!</v>
      </c>
      <c r="H15" s="21">
        <v>44970</v>
      </c>
      <c r="I15" s="22" t="s">
        <v>110</v>
      </c>
      <c r="J15" s="23"/>
      <c r="K15" s="13" t="s">
        <v>52</v>
      </c>
      <c r="L15" s="24" t="s">
        <v>53</v>
      </c>
      <c r="M15" s="23"/>
      <c r="N15" s="23"/>
      <c r="O15" s="25">
        <v>2896360</v>
      </c>
      <c r="P15" s="26" t="e">
        <v>#VALUE!</v>
      </c>
      <c r="Q15" s="13" t="s">
        <v>54</v>
      </c>
      <c r="R15" s="13" t="s">
        <v>55</v>
      </c>
      <c r="S15" s="115" t="s">
        <v>1287</v>
      </c>
      <c r="T15" s="28"/>
      <c r="U15" s="28">
        <v>1110454070</v>
      </c>
      <c r="V15" s="13" t="s">
        <v>111</v>
      </c>
      <c r="W15" s="13">
        <v>120</v>
      </c>
      <c r="X15" s="14">
        <v>44970</v>
      </c>
      <c r="Y15" s="14">
        <v>45089</v>
      </c>
      <c r="Z15" s="14"/>
      <c r="AA15" s="15" t="s">
        <v>56</v>
      </c>
      <c r="AB15" s="27" t="s">
        <v>112</v>
      </c>
      <c r="AC15" s="8">
        <v>2023</v>
      </c>
      <c r="AD15" s="8" t="s">
        <v>58</v>
      </c>
    </row>
    <row r="16" spans="1:30" x14ac:dyDescent="0.25">
      <c r="A16" s="29" t="s">
        <v>113</v>
      </c>
      <c r="B16" s="8" t="s">
        <v>23</v>
      </c>
      <c r="C16" s="13" t="s">
        <v>49</v>
      </c>
      <c r="D16" s="15" t="s">
        <v>114</v>
      </c>
      <c r="E16" s="13">
        <f t="shared" si="0"/>
        <v>2</v>
      </c>
      <c r="F16" s="13" t="e">
        <f>VLOOKUP(D16,'[1]GESTIÓN CONTRAC FONAM NACION'!$AC:$AE,2,FALSE)</f>
        <v>#REF!</v>
      </c>
      <c r="G16" s="13" t="e">
        <f t="shared" si="1"/>
        <v>#REF!</v>
      </c>
      <c r="H16" s="21">
        <v>44970</v>
      </c>
      <c r="I16" s="22" t="s">
        <v>115</v>
      </c>
      <c r="J16" s="23"/>
      <c r="K16" s="13" t="s">
        <v>52</v>
      </c>
      <c r="L16" s="24" t="s">
        <v>53</v>
      </c>
      <c r="M16" s="23"/>
      <c r="N16" s="23"/>
      <c r="O16" s="25">
        <v>2729728</v>
      </c>
      <c r="P16" s="26" t="e">
        <v>#VALUE!</v>
      </c>
      <c r="Q16" s="13" t="s">
        <v>54</v>
      </c>
      <c r="R16" s="13" t="s">
        <v>55</v>
      </c>
      <c r="S16" s="115" t="s">
        <v>1288</v>
      </c>
      <c r="T16" s="28"/>
      <c r="U16" s="28">
        <v>43433412</v>
      </c>
      <c r="V16" s="13" t="s">
        <v>116</v>
      </c>
      <c r="W16" s="13">
        <v>120</v>
      </c>
      <c r="X16" s="14">
        <v>44970</v>
      </c>
      <c r="Y16" s="14">
        <v>45089</v>
      </c>
      <c r="Z16" s="14"/>
      <c r="AA16" s="15" t="s">
        <v>56</v>
      </c>
      <c r="AB16" s="27" t="s">
        <v>117</v>
      </c>
      <c r="AC16" s="8">
        <v>2023</v>
      </c>
      <c r="AD16" s="8" t="s">
        <v>58</v>
      </c>
    </row>
    <row r="17" spans="1:30" x14ac:dyDescent="0.25">
      <c r="A17" s="29" t="s">
        <v>118</v>
      </c>
      <c r="B17" s="8" t="s">
        <v>23</v>
      </c>
      <c r="C17" s="13" t="s">
        <v>49</v>
      </c>
      <c r="D17" s="15" t="s">
        <v>119</v>
      </c>
      <c r="E17" s="13">
        <f t="shared" si="0"/>
        <v>2</v>
      </c>
      <c r="F17" s="13" t="e">
        <f>VLOOKUP(D17,'[1]GESTIÓN CONTRAC FONAM NACION'!$AC:$AE,2,FALSE)</f>
        <v>#REF!</v>
      </c>
      <c r="G17" s="13" t="e">
        <f t="shared" si="1"/>
        <v>#REF!</v>
      </c>
      <c r="H17" s="21">
        <v>44970</v>
      </c>
      <c r="I17" s="22" t="s">
        <v>120</v>
      </c>
      <c r="J17" s="23"/>
      <c r="K17" s="13" t="s">
        <v>52</v>
      </c>
      <c r="L17" s="24" t="s">
        <v>53</v>
      </c>
      <c r="M17" s="23"/>
      <c r="N17" s="23"/>
      <c r="O17" s="25">
        <v>5271477</v>
      </c>
      <c r="P17" s="26" t="e">
        <v>#VALUE!</v>
      </c>
      <c r="Q17" s="13" t="s">
        <v>54</v>
      </c>
      <c r="R17" s="13" t="s">
        <v>55</v>
      </c>
      <c r="S17" s="115" t="s">
        <v>1289</v>
      </c>
      <c r="T17" s="28"/>
      <c r="U17" s="28">
        <v>43926348</v>
      </c>
      <c r="V17" s="13" t="s">
        <v>27</v>
      </c>
      <c r="W17" s="13">
        <v>120</v>
      </c>
      <c r="X17" s="14">
        <v>44970</v>
      </c>
      <c r="Y17" s="14">
        <v>45089</v>
      </c>
      <c r="Z17" s="14"/>
      <c r="AA17" s="15" t="s">
        <v>56</v>
      </c>
      <c r="AB17" s="27" t="s">
        <v>121</v>
      </c>
      <c r="AC17" s="8">
        <v>2023</v>
      </c>
      <c r="AD17" s="8" t="s">
        <v>58</v>
      </c>
    </row>
    <row r="18" spans="1:30" x14ac:dyDescent="0.25">
      <c r="A18" s="29" t="s">
        <v>122</v>
      </c>
      <c r="B18" s="8" t="s">
        <v>23</v>
      </c>
      <c r="C18" s="13" t="s">
        <v>49</v>
      </c>
      <c r="D18" s="15" t="s">
        <v>123</v>
      </c>
      <c r="E18" s="13">
        <f t="shared" si="0"/>
        <v>1</v>
      </c>
      <c r="F18" s="13" t="e">
        <f>VLOOKUP(D18,'[1]GESTIÓN CONTRAC FONAM NACION'!$AC:$AE,2,FALSE)</f>
        <v>#REF!</v>
      </c>
      <c r="G18" s="13" t="e">
        <f t="shared" si="1"/>
        <v>#REF!</v>
      </c>
      <c r="H18" s="21">
        <v>44970</v>
      </c>
      <c r="I18" s="22" t="s">
        <v>124</v>
      </c>
      <c r="J18" s="23"/>
      <c r="K18" s="13" t="s">
        <v>52</v>
      </c>
      <c r="L18" s="24" t="s">
        <v>53</v>
      </c>
      <c r="M18" s="23"/>
      <c r="N18" s="23"/>
      <c r="O18" s="25">
        <v>2896360</v>
      </c>
      <c r="P18" s="26" t="e">
        <v>#VALUE!</v>
      </c>
      <c r="Q18" s="13" t="s">
        <v>54</v>
      </c>
      <c r="R18" s="13" t="s">
        <v>55</v>
      </c>
      <c r="S18" s="115" t="s">
        <v>1290</v>
      </c>
      <c r="T18" s="28"/>
      <c r="U18" s="28">
        <v>1069762916</v>
      </c>
      <c r="V18" s="13" t="s">
        <v>27</v>
      </c>
      <c r="W18" s="13">
        <v>120</v>
      </c>
      <c r="X18" s="33">
        <v>44970</v>
      </c>
      <c r="Y18" s="14">
        <v>45089</v>
      </c>
      <c r="Z18" s="14"/>
      <c r="AA18" s="15" t="s">
        <v>56</v>
      </c>
      <c r="AB18" s="27" t="s">
        <v>125</v>
      </c>
      <c r="AC18" s="8">
        <v>2023</v>
      </c>
      <c r="AD18" s="8" t="s">
        <v>58</v>
      </c>
    </row>
    <row r="19" spans="1:30" x14ac:dyDescent="0.25">
      <c r="A19" s="29" t="s">
        <v>126</v>
      </c>
      <c r="B19" s="8" t="s">
        <v>23</v>
      </c>
      <c r="C19" s="13" t="s">
        <v>49</v>
      </c>
      <c r="D19" s="15" t="s">
        <v>127</v>
      </c>
      <c r="E19" s="13">
        <f t="shared" si="0"/>
        <v>2</v>
      </c>
      <c r="F19" s="13" t="e">
        <f>VLOOKUP(D19,'[1]GESTIÓN CONTRAC FONAM NACION'!$AC:$AE,2,FALSE)</f>
        <v>#REF!</v>
      </c>
      <c r="G19" s="13" t="e">
        <f t="shared" si="1"/>
        <v>#REF!</v>
      </c>
      <c r="H19" s="21">
        <v>44971</v>
      </c>
      <c r="I19" s="22" t="s">
        <v>128</v>
      </c>
      <c r="J19" s="23"/>
      <c r="K19" s="13" t="s">
        <v>52</v>
      </c>
      <c r="L19" s="24" t="s">
        <v>53</v>
      </c>
      <c r="M19" s="23"/>
      <c r="N19" s="23"/>
      <c r="O19" s="25">
        <v>2896360</v>
      </c>
      <c r="P19" s="26" t="e">
        <v>#VALUE!</v>
      </c>
      <c r="Q19" s="13" t="s">
        <v>54</v>
      </c>
      <c r="R19" s="13" t="s">
        <v>55</v>
      </c>
      <c r="S19" s="115" t="s">
        <v>1291</v>
      </c>
      <c r="T19" s="28"/>
      <c r="U19" s="28">
        <v>1085927170</v>
      </c>
      <c r="V19" s="13" t="s">
        <v>129</v>
      </c>
      <c r="W19" s="13">
        <v>120</v>
      </c>
      <c r="X19" s="14">
        <v>44971</v>
      </c>
      <c r="Y19" s="14">
        <v>45090</v>
      </c>
      <c r="Z19" s="14"/>
      <c r="AA19" s="15" t="s">
        <v>56</v>
      </c>
      <c r="AB19" s="27" t="s">
        <v>130</v>
      </c>
      <c r="AC19" s="8">
        <v>2023</v>
      </c>
      <c r="AD19" s="8" t="s">
        <v>58</v>
      </c>
    </row>
    <row r="20" spans="1:30" x14ac:dyDescent="0.25">
      <c r="A20" s="29" t="s">
        <v>131</v>
      </c>
      <c r="B20" s="8" t="s">
        <v>23</v>
      </c>
      <c r="C20" s="13" t="s">
        <v>49</v>
      </c>
      <c r="D20" s="15" t="s">
        <v>132</v>
      </c>
      <c r="E20" s="13">
        <f t="shared" si="0"/>
        <v>1</v>
      </c>
      <c r="F20" s="13" t="e">
        <f>VLOOKUP(D20,'[1]GESTIÓN CONTRAC FONAM NACION'!$AC:$AE,2,FALSE)</f>
        <v>#REF!</v>
      </c>
      <c r="G20" s="13" t="e">
        <f t="shared" si="1"/>
        <v>#REF!</v>
      </c>
      <c r="H20" s="21">
        <v>44971</v>
      </c>
      <c r="I20" s="22" t="s">
        <v>133</v>
      </c>
      <c r="J20" s="23"/>
      <c r="K20" s="13" t="s">
        <v>52</v>
      </c>
      <c r="L20" s="24" t="s">
        <v>53</v>
      </c>
      <c r="M20" s="23"/>
      <c r="N20" s="23"/>
      <c r="O20" s="25">
        <v>2896360</v>
      </c>
      <c r="P20" s="26" t="e">
        <v>#VALUE!</v>
      </c>
      <c r="Q20" s="13" t="s">
        <v>54</v>
      </c>
      <c r="R20" s="13" t="s">
        <v>55</v>
      </c>
      <c r="S20" s="115" t="s">
        <v>1292</v>
      </c>
      <c r="T20" s="28"/>
      <c r="U20" s="28">
        <v>1130623796</v>
      </c>
      <c r="V20" s="13" t="s">
        <v>134</v>
      </c>
      <c r="W20" s="13">
        <v>120</v>
      </c>
      <c r="X20" s="14">
        <v>44971</v>
      </c>
      <c r="Y20" s="14">
        <v>45090</v>
      </c>
      <c r="Z20" s="14"/>
      <c r="AA20" s="15" t="s">
        <v>56</v>
      </c>
      <c r="AB20" s="27" t="s">
        <v>135</v>
      </c>
      <c r="AC20" s="8">
        <v>2023</v>
      </c>
      <c r="AD20" s="8" t="s">
        <v>58</v>
      </c>
    </row>
    <row r="21" spans="1:30" x14ac:dyDescent="0.25">
      <c r="A21" s="9" t="s">
        <v>136</v>
      </c>
      <c r="B21" s="8" t="s">
        <v>23</v>
      </c>
      <c r="C21" s="13" t="s">
        <v>49</v>
      </c>
      <c r="D21" s="8" t="s">
        <v>137</v>
      </c>
      <c r="E21" s="13">
        <f t="shared" si="0"/>
        <v>2</v>
      </c>
      <c r="F21" s="13" t="e">
        <f>VLOOKUP(D21,'[1]GESTIÓN CONTRAC FONAM NACION'!$AC:$AE,2,FALSE)</f>
        <v>#REF!</v>
      </c>
      <c r="G21" s="13" t="e">
        <f t="shared" si="1"/>
        <v>#REF!</v>
      </c>
      <c r="H21" s="21">
        <v>44971</v>
      </c>
      <c r="I21" s="22" t="s">
        <v>120</v>
      </c>
      <c r="J21" s="23"/>
      <c r="K21" s="13" t="s">
        <v>52</v>
      </c>
      <c r="L21" s="24" t="s">
        <v>53</v>
      </c>
      <c r="M21" s="23"/>
      <c r="N21" s="23"/>
      <c r="O21" s="25">
        <v>5271477</v>
      </c>
      <c r="P21" s="26" t="e">
        <v>#VALUE!</v>
      </c>
      <c r="Q21" s="13" t="s">
        <v>54</v>
      </c>
      <c r="R21" s="13" t="s">
        <v>55</v>
      </c>
      <c r="S21" s="115" t="s">
        <v>1293</v>
      </c>
      <c r="T21" s="28"/>
      <c r="U21" s="28">
        <v>1128435853</v>
      </c>
      <c r="V21" s="13" t="s">
        <v>27</v>
      </c>
      <c r="W21" s="13">
        <v>120</v>
      </c>
      <c r="X21" s="14">
        <v>44971</v>
      </c>
      <c r="Y21" s="14">
        <v>45090</v>
      </c>
      <c r="Z21" s="14"/>
      <c r="AA21" s="15" t="s">
        <v>56</v>
      </c>
      <c r="AB21" s="27" t="s">
        <v>138</v>
      </c>
      <c r="AC21" s="8">
        <v>2023</v>
      </c>
      <c r="AD21" s="8" t="s">
        <v>58</v>
      </c>
    </row>
    <row r="22" spans="1:30" x14ac:dyDescent="0.25">
      <c r="A22" s="9" t="s">
        <v>139</v>
      </c>
      <c r="B22" s="8" t="s">
        <v>23</v>
      </c>
      <c r="C22" s="13" t="s">
        <v>49</v>
      </c>
      <c r="D22" s="8" t="s">
        <v>140</v>
      </c>
      <c r="E22" s="13">
        <f t="shared" si="0"/>
        <v>2</v>
      </c>
      <c r="F22" s="13" t="e">
        <f>VLOOKUP(D22,'[1]GESTIÓN CONTRAC FONAM NACION'!$AC:$AE,2,FALSE)</f>
        <v>#REF!</v>
      </c>
      <c r="G22" s="13" t="e">
        <f t="shared" si="1"/>
        <v>#REF!</v>
      </c>
      <c r="H22" s="21">
        <v>44971</v>
      </c>
      <c r="I22" s="22" t="s">
        <v>141</v>
      </c>
      <c r="J22" s="23"/>
      <c r="K22" s="13" t="s">
        <v>52</v>
      </c>
      <c r="L22" s="24" t="s">
        <v>53</v>
      </c>
      <c r="M22" s="23"/>
      <c r="N22" s="23"/>
      <c r="O22" s="34">
        <v>5877696</v>
      </c>
      <c r="P22" s="26" t="e">
        <v>#VALUE!</v>
      </c>
      <c r="Q22" s="13" t="s">
        <v>54</v>
      </c>
      <c r="R22" s="13" t="s">
        <v>55</v>
      </c>
      <c r="S22" s="115" t="s">
        <v>1294</v>
      </c>
      <c r="T22" s="28"/>
      <c r="U22" s="28">
        <v>75101063</v>
      </c>
      <c r="V22" s="13" t="s">
        <v>27</v>
      </c>
      <c r="W22" s="13">
        <v>120</v>
      </c>
      <c r="X22" s="14">
        <v>44971</v>
      </c>
      <c r="Y22" s="14">
        <v>45090</v>
      </c>
      <c r="Z22" s="14"/>
      <c r="AA22" s="15" t="s">
        <v>56</v>
      </c>
      <c r="AB22" s="27" t="s">
        <v>142</v>
      </c>
      <c r="AC22" s="8">
        <v>2023</v>
      </c>
      <c r="AD22" s="8" t="s">
        <v>58</v>
      </c>
    </row>
    <row r="23" spans="1:30" ht="30" x14ac:dyDescent="0.25">
      <c r="A23" s="9" t="s">
        <v>143</v>
      </c>
      <c r="B23" s="8" t="s">
        <v>23</v>
      </c>
      <c r="C23" s="13" t="s">
        <v>49</v>
      </c>
      <c r="D23" s="8" t="s">
        <v>144</v>
      </c>
      <c r="E23" s="13">
        <f t="shared" si="0"/>
        <v>1</v>
      </c>
      <c r="F23" s="13" t="e">
        <f>VLOOKUP(D23,'[1]GESTIÓN CONTRAC FONAM NACION'!$AC:$AE,2,FALSE)</f>
        <v>#REF!</v>
      </c>
      <c r="G23" s="13" t="e">
        <f t="shared" si="1"/>
        <v>#REF!</v>
      </c>
      <c r="H23" s="21">
        <v>44971</v>
      </c>
      <c r="I23" s="22" t="s">
        <v>145</v>
      </c>
      <c r="J23" s="23"/>
      <c r="K23" s="13" t="s">
        <v>52</v>
      </c>
      <c r="L23" s="24" t="s">
        <v>53</v>
      </c>
      <c r="M23" s="23"/>
      <c r="N23" s="23"/>
      <c r="O23" s="34">
        <v>1700220</v>
      </c>
      <c r="P23" s="26" t="e">
        <v>#VALUE!</v>
      </c>
      <c r="Q23" s="13" t="s">
        <v>54</v>
      </c>
      <c r="R23" s="13" t="s">
        <v>55</v>
      </c>
      <c r="S23" s="115" t="s">
        <v>1295</v>
      </c>
      <c r="T23" s="28"/>
      <c r="U23" s="28">
        <v>98215266</v>
      </c>
      <c r="V23" s="35" t="s">
        <v>129</v>
      </c>
      <c r="W23" s="13">
        <v>319</v>
      </c>
      <c r="X23" s="14">
        <v>44971</v>
      </c>
      <c r="Y23" s="14">
        <v>45290</v>
      </c>
      <c r="Z23" s="14"/>
      <c r="AA23" s="15" t="s">
        <v>28</v>
      </c>
      <c r="AB23" s="27" t="s">
        <v>146</v>
      </c>
      <c r="AC23" s="8">
        <v>2023</v>
      </c>
      <c r="AD23" s="8" t="s">
        <v>58</v>
      </c>
    </row>
    <row r="24" spans="1:30" ht="30" x14ac:dyDescent="0.25">
      <c r="A24" s="29" t="s">
        <v>147</v>
      </c>
      <c r="B24" s="8" t="s">
        <v>23</v>
      </c>
      <c r="C24" s="36" t="s">
        <v>49</v>
      </c>
      <c r="D24" s="36" t="s">
        <v>148</v>
      </c>
      <c r="E24" s="13">
        <f t="shared" si="0"/>
        <v>1</v>
      </c>
      <c r="F24" s="13" t="e">
        <f>VLOOKUP(D24,'[1]GESTIÓN CONTRAC FONAM NACION'!$AC:$AE,2,FALSE)</f>
        <v>#REF!</v>
      </c>
      <c r="G24" s="13" t="e">
        <f t="shared" si="1"/>
        <v>#REF!</v>
      </c>
      <c r="H24" s="21">
        <v>44971</v>
      </c>
      <c r="I24" s="22" t="s">
        <v>149</v>
      </c>
      <c r="J24" s="23"/>
      <c r="K24" s="36" t="s">
        <v>52</v>
      </c>
      <c r="L24" s="24" t="s">
        <v>53</v>
      </c>
      <c r="M24" s="23"/>
      <c r="N24" s="23"/>
      <c r="O24" s="37">
        <v>1700220</v>
      </c>
      <c r="P24" s="38" t="e">
        <v>#VALUE!</v>
      </c>
      <c r="Q24" s="36" t="s">
        <v>54</v>
      </c>
      <c r="R24" s="13" t="s">
        <v>55</v>
      </c>
      <c r="S24" s="114" t="s">
        <v>1296</v>
      </c>
      <c r="T24" s="26"/>
      <c r="U24" s="26">
        <v>87573505</v>
      </c>
      <c r="V24" s="35" t="s">
        <v>129</v>
      </c>
      <c r="W24" s="36">
        <v>320</v>
      </c>
      <c r="X24" s="11">
        <v>44971</v>
      </c>
      <c r="Y24" s="11">
        <v>45290</v>
      </c>
      <c r="Z24" s="14"/>
      <c r="AA24" s="39" t="s">
        <v>28</v>
      </c>
      <c r="AB24" s="40" t="s">
        <v>150</v>
      </c>
      <c r="AC24" s="8">
        <v>2023</v>
      </c>
      <c r="AD24" s="8" t="s">
        <v>58</v>
      </c>
    </row>
    <row r="25" spans="1:30" x14ac:dyDescent="0.25">
      <c r="A25" s="29" t="s">
        <v>151</v>
      </c>
      <c r="B25" s="8" t="s">
        <v>23</v>
      </c>
      <c r="C25" s="13" t="s">
        <v>49</v>
      </c>
      <c r="D25" s="8" t="s">
        <v>152</v>
      </c>
      <c r="E25" s="13">
        <f t="shared" si="0"/>
        <v>1</v>
      </c>
      <c r="F25" s="13" t="e">
        <f>VLOOKUP(D25,'[1]GESTIÓN CONTRAC FONAM NACION'!$AC:$AE,2,FALSE)</f>
        <v>#REF!</v>
      </c>
      <c r="G25" s="13" t="e">
        <f t="shared" si="1"/>
        <v>#REF!</v>
      </c>
      <c r="H25" s="21">
        <v>44971</v>
      </c>
      <c r="I25" s="22" t="s">
        <v>153</v>
      </c>
      <c r="J25" s="23"/>
      <c r="K25" s="13" t="s">
        <v>52</v>
      </c>
      <c r="L25" s="24" t="s">
        <v>53</v>
      </c>
      <c r="M25" s="23"/>
      <c r="N25" s="23"/>
      <c r="O25" s="34">
        <v>1700220</v>
      </c>
      <c r="P25" s="26" t="e">
        <v>#VALUE!</v>
      </c>
      <c r="Q25" s="13" t="s">
        <v>54</v>
      </c>
      <c r="R25" s="13" t="s">
        <v>55</v>
      </c>
      <c r="S25" s="115" t="s">
        <v>1297</v>
      </c>
      <c r="T25" s="28"/>
      <c r="U25" s="28">
        <v>93298119</v>
      </c>
      <c r="V25" s="13" t="s">
        <v>94</v>
      </c>
      <c r="W25" s="13">
        <v>319</v>
      </c>
      <c r="X25" s="14">
        <v>44971</v>
      </c>
      <c r="Y25" s="14">
        <v>45061</v>
      </c>
      <c r="Z25" s="14">
        <v>45062</v>
      </c>
      <c r="AA25" s="15" t="s">
        <v>154</v>
      </c>
      <c r="AB25" s="27" t="s">
        <v>155</v>
      </c>
      <c r="AC25" s="8">
        <v>2023</v>
      </c>
      <c r="AD25" s="8" t="s">
        <v>58</v>
      </c>
    </row>
    <row r="26" spans="1:30" x14ac:dyDescent="0.25">
      <c r="A26" s="9" t="s">
        <v>156</v>
      </c>
      <c r="B26" s="8" t="s">
        <v>23</v>
      </c>
      <c r="C26" s="13" t="s">
        <v>49</v>
      </c>
      <c r="D26" s="8" t="s">
        <v>157</v>
      </c>
      <c r="E26" s="13">
        <f t="shared" si="0"/>
        <v>1</v>
      </c>
      <c r="F26" s="13" t="e">
        <f>VLOOKUP(D26,'[1]GESTIÓN CONTRAC FONAM NACION'!$AC:$AE,2,FALSE)</f>
        <v>#REF!</v>
      </c>
      <c r="G26" s="13" t="e">
        <f t="shared" si="1"/>
        <v>#REF!</v>
      </c>
      <c r="H26" s="21">
        <v>44971</v>
      </c>
      <c r="I26" s="22" t="s">
        <v>158</v>
      </c>
      <c r="J26" s="23"/>
      <c r="K26" s="13" t="s">
        <v>52</v>
      </c>
      <c r="L26" s="24" t="s">
        <v>53</v>
      </c>
      <c r="M26" s="23"/>
      <c r="N26" s="23"/>
      <c r="O26" s="34">
        <v>1929749</v>
      </c>
      <c r="P26" s="26" t="e">
        <v>#VALUE!</v>
      </c>
      <c r="Q26" s="13" t="s">
        <v>54</v>
      </c>
      <c r="R26" s="13" t="s">
        <v>55</v>
      </c>
      <c r="S26" s="115" t="s">
        <v>1298</v>
      </c>
      <c r="T26" s="28"/>
      <c r="U26" s="28">
        <v>16078561</v>
      </c>
      <c r="V26" s="13" t="s">
        <v>94</v>
      </c>
      <c r="W26" s="13">
        <v>319</v>
      </c>
      <c r="X26" s="14">
        <v>44971</v>
      </c>
      <c r="Y26" s="14">
        <v>45290</v>
      </c>
      <c r="Z26" s="14"/>
      <c r="AA26" s="15" t="s">
        <v>28</v>
      </c>
      <c r="AB26" s="27" t="s">
        <v>159</v>
      </c>
      <c r="AC26" s="8">
        <v>2023</v>
      </c>
      <c r="AD26" s="8" t="s">
        <v>58</v>
      </c>
    </row>
    <row r="27" spans="1:30" x14ac:dyDescent="0.25">
      <c r="A27" s="9" t="s">
        <v>160</v>
      </c>
      <c r="B27" s="8" t="s">
        <v>23</v>
      </c>
      <c r="C27" s="13" t="s">
        <v>49</v>
      </c>
      <c r="D27" s="8" t="s">
        <v>161</v>
      </c>
      <c r="E27" s="13">
        <f t="shared" si="0"/>
        <v>1</v>
      </c>
      <c r="F27" s="13" t="e">
        <f>VLOOKUP(D27,'[1]GESTIÓN CONTRAC FONAM NACION'!$AC:$AE,2,FALSE)</f>
        <v>#REF!</v>
      </c>
      <c r="G27" s="13" t="e">
        <f t="shared" si="1"/>
        <v>#REF!</v>
      </c>
      <c r="H27" s="21">
        <v>44971</v>
      </c>
      <c r="I27" s="22" t="s">
        <v>162</v>
      </c>
      <c r="J27" s="23"/>
      <c r="K27" s="13" t="s">
        <v>52</v>
      </c>
      <c r="L27" s="24" t="s">
        <v>53</v>
      </c>
      <c r="M27" s="23"/>
      <c r="N27" s="23"/>
      <c r="O27" s="34">
        <v>1700220</v>
      </c>
      <c r="P27" s="26" t="e">
        <v>#VALUE!</v>
      </c>
      <c r="Q27" s="13" t="s">
        <v>54</v>
      </c>
      <c r="R27" s="13" t="s">
        <v>55</v>
      </c>
      <c r="S27" s="115" t="s">
        <v>1299</v>
      </c>
      <c r="T27" s="28"/>
      <c r="U27" s="28">
        <v>1104698887</v>
      </c>
      <c r="V27" s="13" t="s">
        <v>94</v>
      </c>
      <c r="W27" s="13">
        <v>319</v>
      </c>
      <c r="X27" s="14">
        <v>44971</v>
      </c>
      <c r="Y27" s="14">
        <v>45290</v>
      </c>
      <c r="Z27" s="14"/>
      <c r="AA27" s="15" t="s">
        <v>28</v>
      </c>
      <c r="AB27" s="27" t="s">
        <v>163</v>
      </c>
      <c r="AC27" s="8">
        <v>2023</v>
      </c>
      <c r="AD27" s="8" t="s">
        <v>58</v>
      </c>
    </row>
    <row r="28" spans="1:30" x14ac:dyDescent="0.25">
      <c r="A28" s="29" t="s">
        <v>164</v>
      </c>
      <c r="B28" s="8" t="s">
        <v>23</v>
      </c>
      <c r="C28" s="13" t="s">
        <v>49</v>
      </c>
      <c r="D28" s="13" t="s">
        <v>165</v>
      </c>
      <c r="E28" s="13">
        <f t="shared" si="0"/>
        <v>1</v>
      </c>
      <c r="F28" s="13" t="e">
        <f>VLOOKUP(D28,'[1]GESTIÓN CONTRAC FONAM NACION'!$AC:$AE,2,FALSE)</f>
        <v>#REF!</v>
      </c>
      <c r="G28" s="13" t="e">
        <f t="shared" si="1"/>
        <v>#REF!</v>
      </c>
      <c r="H28" s="21">
        <v>44971</v>
      </c>
      <c r="I28" s="22" t="s">
        <v>166</v>
      </c>
      <c r="J28" s="23"/>
      <c r="K28" s="13" t="s">
        <v>52</v>
      </c>
      <c r="L28" s="30" t="s">
        <v>53</v>
      </c>
      <c r="M28" s="23"/>
      <c r="N28" s="23"/>
      <c r="O28" s="25">
        <v>1700220</v>
      </c>
      <c r="P28" s="26" t="e">
        <v>#VALUE!</v>
      </c>
      <c r="Q28" s="13" t="s">
        <v>54</v>
      </c>
      <c r="R28" s="13" t="s">
        <v>55</v>
      </c>
      <c r="S28" s="114" t="s">
        <v>1300</v>
      </c>
      <c r="T28" s="26"/>
      <c r="U28" s="26">
        <v>6014127</v>
      </c>
      <c r="V28" s="13" t="s">
        <v>94</v>
      </c>
      <c r="W28" s="13">
        <v>303</v>
      </c>
      <c r="X28" s="14">
        <v>44971</v>
      </c>
      <c r="Y28" s="14">
        <v>45290</v>
      </c>
      <c r="Z28" s="14"/>
      <c r="AA28" s="15" t="s">
        <v>28</v>
      </c>
      <c r="AB28" s="27" t="s">
        <v>167</v>
      </c>
      <c r="AC28" s="8">
        <v>2023</v>
      </c>
      <c r="AD28" s="8" t="s">
        <v>58</v>
      </c>
    </row>
    <row r="29" spans="1:30" x14ac:dyDescent="0.25">
      <c r="A29" s="29" t="s">
        <v>168</v>
      </c>
      <c r="B29" s="8" t="s">
        <v>23</v>
      </c>
      <c r="C29" s="13" t="s">
        <v>49</v>
      </c>
      <c r="D29" s="13" t="s">
        <v>169</v>
      </c>
      <c r="E29" s="13">
        <f t="shared" si="0"/>
        <v>1</v>
      </c>
      <c r="F29" s="13" t="e">
        <f>VLOOKUP(D29,'[1]GESTIÓN CONTRAC FONAM NACION'!$AC:$AE,2,FALSE)</f>
        <v>#REF!</v>
      </c>
      <c r="G29" s="13" t="e">
        <f t="shared" si="1"/>
        <v>#REF!</v>
      </c>
      <c r="H29" s="21">
        <v>44972</v>
      </c>
      <c r="I29" s="22" t="s">
        <v>170</v>
      </c>
      <c r="J29" s="23"/>
      <c r="K29" s="13" t="s">
        <v>52</v>
      </c>
      <c r="L29" s="24" t="s">
        <v>53</v>
      </c>
      <c r="M29" s="23"/>
      <c r="N29" s="23"/>
      <c r="O29" s="25">
        <v>2896360</v>
      </c>
      <c r="P29" s="26" t="e">
        <v>#VALUE!</v>
      </c>
      <c r="Q29" s="13" t="s">
        <v>54</v>
      </c>
      <c r="R29" s="13" t="s">
        <v>55</v>
      </c>
      <c r="S29" s="114" t="s">
        <v>1301</v>
      </c>
      <c r="T29" s="26"/>
      <c r="U29" s="26">
        <v>1052395035</v>
      </c>
      <c r="V29" s="13" t="s">
        <v>94</v>
      </c>
      <c r="W29" s="13">
        <v>303</v>
      </c>
      <c r="X29" s="14">
        <v>44972</v>
      </c>
      <c r="Y29" s="14">
        <v>45051</v>
      </c>
      <c r="Z29" s="14">
        <v>45051</v>
      </c>
      <c r="AA29" s="15" t="s">
        <v>154</v>
      </c>
      <c r="AB29" s="27" t="s">
        <v>171</v>
      </c>
      <c r="AC29" s="8">
        <v>2023</v>
      </c>
      <c r="AD29" s="8" t="s">
        <v>58</v>
      </c>
    </row>
    <row r="30" spans="1:30" x14ac:dyDescent="0.25">
      <c r="A30" s="9" t="s">
        <v>172</v>
      </c>
      <c r="B30" s="8" t="s">
        <v>23</v>
      </c>
      <c r="C30" s="13" t="s">
        <v>49</v>
      </c>
      <c r="D30" s="13" t="s">
        <v>173</v>
      </c>
      <c r="E30" s="13">
        <f t="shared" si="0"/>
        <v>2</v>
      </c>
      <c r="F30" s="13" t="e">
        <f>VLOOKUP(D30,'[1]GESTIÓN CONTRAC FONAM NACION'!$AC:$AE,2,FALSE)</f>
        <v>#REF!</v>
      </c>
      <c r="G30" s="13" t="e">
        <f t="shared" si="1"/>
        <v>#REF!</v>
      </c>
      <c r="H30" s="21">
        <v>44972</v>
      </c>
      <c r="I30" s="22" t="s">
        <v>174</v>
      </c>
      <c r="J30" s="23"/>
      <c r="K30" s="13" t="s">
        <v>52</v>
      </c>
      <c r="L30" s="24" t="s">
        <v>53</v>
      </c>
      <c r="M30" s="23"/>
      <c r="N30" s="23"/>
      <c r="O30" s="34">
        <v>2481571</v>
      </c>
      <c r="P30" s="26" t="e">
        <v>#VALUE!</v>
      </c>
      <c r="Q30" s="13" t="s">
        <v>54</v>
      </c>
      <c r="R30" s="13" t="s">
        <v>55</v>
      </c>
      <c r="S30" s="115" t="s">
        <v>1302</v>
      </c>
      <c r="T30" s="28"/>
      <c r="U30" s="28">
        <v>1046953005</v>
      </c>
      <c r="V30" s="13" t="s">
        <v>27</v>
      </c>
      <c r="W30" s="13">
        <v>120</v>
      </c>
      <c r="X30" s="14">
        <v>44972</v>
      </c>
      <c r="Y30" s="14">
        <v>45091</v>
      </c>
      <c r="Z30" s="14"/>
      <c r="AA30" s="15" t="s">
        <v>56</v>
      </c>
      <c r="AB30" s="27" t="s">
        <v>175</v>
      </c>
      <c r="AC30" s="8">
        <v>2023</v>
      </c>
      <c r="AD30" s="8" t="s">
        <v>58</v>
      </c>
    </row>
    <row r="31" spans="1:30" x14ac:dyDescent="0.25">
      <c r="A31" s="9" t="s">
        <v>176</v>
      </c>
      <c r="B31" s="8" t="s">
        <v>23</v>
      </c>
      <c r="C31" s="13" t="s">
        <v>49</v>
      </c>
      <c r="D31" s="8" t="s">
        <v>177</v>
      </c>
      <c r="E31" s="13">
        <f t="shared" si="0"/>
        <v>1</v>
      </c>
      <c r="F31" s="13" t="e">
        <f>VLOOKUP(D31,'[1]GESTIÓN CONTRAC FONAM NACION'!$AC:$AE,2,FALSE)</f>
        <v>#REF!</v>
      </c>
      <c r="G31" s="13" t="e">
        <f t="shared" si="1"/>
        <v>#REF!</v>
      </c>
      <c r="H31" s="21">
        <v>44972</v>
      </c>
      <c r="I31" s="22" t="s">
        <v>153</v>
      </c>
      <c r="J31" s="23"/>
      <c r="K31" s="13" t="s">
        <v>52</v>
      </c>
      <c r="L31" s="24" t="s">
        <v>53</v>
      </c>
      <c r="M31" s="23"/>
      <c r="N31" s="23"/>
      <c r="O31" s="34">
        <v>1700220</v>
      </c>
      <c r="P31" s="26" t="e">
        <v>#VALUE!</v>
      </c>
      <c r="Q31" s="13" t="s">
        <v>54</v>
      </c>
      <c r="R31" s="13" t="s">
        <v>55</v>
      </c>
      <c r="S31" s="115" t="s">
        <v>1303</v>
      </c>
      <c r="T31" s="28"/>
      <c r="U31" s="28">
        <v>1104695297</v>
      </c>
      <c r="V31" s="13" t="s">
        <v>94</v>
      </c>
      <c r="W31" s="13">
        <v>318</v>
      </c>
      <c r="X31" s="14">
        <v>44972</v>
      </c>
      <c r="Y31" s="14">
        <v>45112</v>
      </c>
      <c r="Z31" s="14"/>
      <c r="AA31" s="15" t="s">
        <v>99</v>
      </c>
      <c r="AB31" s="27" t="s">
        <v>178</v>
      </c>
      <c r="AC31" s="8">
        <v>2023</v>
      </c>
      <c r="AD31" s="8" t="s">
        <v>58</v>
      </c>
    </row>
    <row r="32" spans="1:30" x14ac:dyDescent="0.25">
      <c r="A32" s="41" t="s">
        <v>179</v>
      </c>
      <c r="B32" s="8" t="s">
        <v>23</v>
      </c>
      <c r="C32" s="13" t="s">
        <v>49</v>
      </c>
      <c r="D32" s="15" t="s">
        <v>180</v>
      </c>
      <c r="E32" s="13">
        <f t="shared" si="0"/>
        <v>1</v>
      </c>
      <c r="F32" s="13" t="e">
        <f>VLOOKUP(D32,'[1]GESTIÓN CONTRAC FONAM NACION'!$AC:$AE,2,FALSE)</f>
        <v>#REF!</v>
      </c>
      <c r="G32" s="13" t="e">
        <f t="shared" si="1"/>
        <v>#REF!</v>
      </c>
      <c r="H32" s="21">
        <v>45113</v>
      </c>
      <c r="I32" s="22" t="s">
        <v>153</v>
      </c>
      <c r="J32" s="23"/>
      <c r="K32" s="13" t="s">
        <v>52</v>
      </c>
      <c r="L32" s="24" t="s">
        <v>53</v>
      </c>
      <c r="M32" s="23"/>
      <c r="N32" s="23"/>
      <c r="O32" s="31">
        <v>1700220</v>
      </c>
      <c r="P32" s="26">
        <v>3060396</v>
      </c>
      <c r="Q32" s="13" t="s">
        <v>54</v>
      </c>
      <c r="R32" s="13" t="s">
        <v>55</v>
      </c>
      <c r="S32" s="115" t="s">
        <v>1304</v>
      </c>
      <c r="T32" s="28"/>
      <c r="U32" s="28">
        <v>104695130</v>
      </c>
      <c r="V32" s="13" t="s">
        <v>94</v>
      </c>
      <c r="W32" s="13">
        <v>177</v>
      </c>
      <c r="X32" s="14">
        <v>45113</v>
      </c>
      <c r="Y32" s="14">
        <v>45290</v>
      </c>
      <c r="Z32" s="14"/>
      <c r="AA32" s="15" t="s">
        <v>28</v>
      </c>
      <c r="AB32" s="27" t="s">
        <v>178</v>
      </c>
      <c r="AC32" s="8">
        <v>2023</v>
      </c>
      <c r="AD32" s="8" t="s">
        <v>58</v>
      </c>
    </row>
    <row r="33" spans="1:30" x14ac:dyDescent="0.25">
      <c r="A33" s="9" t="s">
        <v>181</v>
      </c>
      <c r="B33" s="8" t="s">
        <v>23</v>
      </c>
      <c r="C33" s="13" t="s">
        <v>49</v>
      </c>
      <c r="D33" s="13" t="s">
        <v>182</v>
      </c>
      <c r="E33" s="13">
        <f t="shared" si="0"/>
        <v>2</v>
      </c>
      <c r="F33" s="13" t="e">
        <f>VLOOKUP(D33,'[1]GESTIÓN CONTRAC FONAM NACION'!$AC:$AE,2,FALSE)</f>
        <v>#REF!</v>
      </c>
      <c r="G33" s="13" t="e">
        <f t="shared" si="1"/>
        <v>#REF!</v>
      </c>
      <c r="H33" s="21">
        <v>44972</v>
      </c>
      <c r="I33" s="22" t="s">
        <v>183</v>
      </c>
      <c r="J33" s="23"/>
      <c r="K33" s="13" t="s">
        <v>52</v>
      </c>
      <c r="L33" s="24" t="s">
        <v>53</v>
      </c>
      <c r="M33" s="23"/>
      <c r="N33" s="23"/>
      <c r="O33" s="25">
        <v>2896360</v>
      </c>
      <c r="P33" s="26" t="e">
        <v>#VALUE!</v>
      </c>
      <c r="Q33" s="13" t="s">
        <v>54</v>
      </c>
      <c r="R33" s="13" t="s">
        <v>55</v>
      </c>
      <c r="S33" s="114" t="s">
        <v>1305</v>
      </c>
      <c r="T33" s="26"/>
      <c r="U33" s="26">
        <v>1061692064</v>
      </c>
      <c r="V33" s="13" t="s">
        <v>184</v>
      </c>
      <c r="W33" s="13">
        <v>120</v>
      </c>
      <c r="X33" s="14">
        <v>44972</v>
      </c>
      <c r="Y33" s="14">
        <v>45091</v>
      </c>
      <c r="Z33" s="14"/>
      <c r="AA33" s="15" t="s">
        <v>56</v>
      </c>
      <c r="AB33" s="27" t="s">
        <v>185</v>
      </c>
      <c r="AC33" s="8">
        <v>2023</v>
      </c>
      <c r="AD33" s="8" t="s">
        <v>58</v>
      </c>
    </row>
    <row r="34" spans="1:30" x14ac:dyDescent="0.25">
      <c r="A34" s="9" t="s">
        <v>186</v>
      </c>
      <c r="B34" s="8" t="s">
        <v>23</v>
      </c>
      <c r="C34" s="13" t="s">
        <v>49</v>
      </c>
      <c r="D34" s="13" t="s">
        <v>187</v>
      </c>
      <c r="E34" s="13">
        <f t="shared" si="0"/>
        <v>2</v>
      </c>
      <c r="F34" s="13" t="e">
        <f>VLOOKUP(D34,'[1]GESTIÓN CONTRAC FONAM NACION'!$AC:$AE,2,FALSE)</f>
        <v>#REF!</v>
      </c>
      <c r="G34" s="13" t="e">
        <f t="shared" si="1"/>
        <v>#REF!</v>
      </c>
      <c r="H34" s="21">
        <v>44973</v>
      </c>
      <c r="I34" s="22" t="s">
        <v>188</v>
      </c>
      <c r="J34" s="23"/>
      <c r="K34" s="13" t="s">
        <v>52</v>
      </c>
      <c r="L34" s="24" t="s">
        <v>53</v>
      </c>
      <c r="M34" s="23"/>
      <c r="N34" s="23"/>
      <c r="O34" s="34">
        <v>2896360</v>
      </c>
      <c r="P34" s="26" t="e">
        <v>#VALUE!</v>
      </c>
      <c r="Q34" s="13" t="s">
        <v>54</v>
      </c>
      <c r="R34" s="13" t="s">
        <v>55</v>
      </c>
      <c r="S34" s="114" t="s">
        <v>1306</v>
      </c>
      <c r="T34" s="26"/>
      <c r="U34" s="26">
        <v>1061763316</v>
      </c>
      <c r="V34" s="13" t="s">
        <v>189</v>
      </c>
      <c r="W34" s="13">
        <v>120</v>
      </c>
      <c r="X34" s="14">
        <v>44973</v>
      </c>
      <c r="Y34" s="14">
        <v>45092</v>
      </c>
      <c r="Z34" s="14"/>
      <c r="AA34" s="15" t="s">
        <v>56</v>
      </c>
      <c r="AB34" s="27" t="s">
        <v>190</v>
      </c>
      <c r="AC34" s="8">
        <v>2023</v>
      </c>
      <c r="AD34" s="8" t="s">
        <v>58</v>
      </c>
    </row>
    <row r="35" spans="1:30" x14ac:dyDescent="0.25">
      <c r="A35" s="9" t="s">
        <v>191</v>
      </c>
      <c r="B35" s="8" t="s">
        <v>23</v>
      </c>
      <c r="C35" s="13" t="s">
        <v>49</v>
      </c>
      <c r="D35" s="13" t="s">
        <v>192</v>
      </c>
      <c r="E35" s="13">
        <f t="shared" si="0"/>
        <v>1</v>
      </c>
      <c r="F35" s="13" t="e">
        <f>VLOOKUP(D35,'[1]GESTIÓN CONTRAC FONAM NACION'!$AC:$AE,2,FALSE)</f>
        <v>#REF!</v>
      </c>
      <c r="G35" s="13" t="e">
        <f t="shared" si="1"/>
        <v>#REF!</v>
      </c>
      <c r="H35" s="21">
        <v>44973</v>
      </c>
      <c r="I35" s="22" t="s">
        <v>193</v>
      </c>
      <c r="J35" s="23"/>
      <c r="K35" s="13" t="s">
        <v>52</v>
      </c>
      <c r="L35" s="24" t="s">
        <v>53</v>
      </c>
      <c r="M35" s="23"/>
      <c r="N35" s="23"/>
      <c r="O35" s="25">
        <v>2896360</v>
      </c>
      <c r="P35" s="26" t="e">
        <v>#VALUE!</v>
      </c>
      <c r="Q35" s="13" t="s">
        <v>54</v>
      </c>
      <c r="R35" s="13" t="s">
        <v>55</v>
      </c>
      <c r="S35" s="114" t="s">
        <v>1307</v>
      </c>
      <c r="T35" s="26"/>
      <c r="U35" s="26">
        <v>1079607397</v>
      </c>
      <c r="V35" s="13" t="s">
        <v>111</v>
      </c>
      <c r="W35" s="13">
        <v>303</v>
      </c>
      <c r="X35" s="14">
        <v>44973</v>
      </c>
      <c r="Y35" s="14">
        <v>45290</v>
      </c>
      <c r="Z35" s="14"/>
      <c r="AA35" s="15" t="s">
        <v>28</v>
      </c>
      <c r="AB35" s="27" t="s">
        <v>194</v>
      </c>
      <c r="AC35" s="8">
        <v>2023</v>
      </c>
      <c r="AD35" s="8" t="s">
        <v>58</v>
      </c>
    </row>
    <row r="36" spans="1:30" x14ac:dyDescent="0.25">
      <c r="A36" s="9" t="s">
        <v>195</v>
      </c>
      <c r="B36" s="8" t="s">
        <v>23</v>
      </c>
      <c r="C36" s="13" t="s">
        <v>49</v>
      </c>
      <c r="D36" s="13" t="s">
        <v>196</v>
      </c>
      <c r="E36" s="13">
        <f t="shared" si="0"/>
        <v>1</v>
      </c>
      <c r="F36" s="13" t="e">
        <f>VLOOKUP(D36,'[1]GESTIÓN CONTRAC FONAM NACION'!$AC:$AE,2,FALSE)</f>
        <v>#REF!</v>
      </c>
      <c r="G36" s="13" t="e">
        <f t="shared" si="1"/>
        <v>#REF!</v>
      </c>
      <c r="H36" s="21">
        <v>44973</v>
      </c>
      <c r="I36" s="22" t="s">
        <v>197</v>
      </c>
      <c r="J36" s="23"/>
      <c r="K36" s="13" t="s">
        <v>52</v>
      </c>
      <c r="L36" s="24" t="s">
        <v>53</v>
      </c>
      <c r="M36" s="23"/>
      <c r="N36" s="23"/>
      <c r="O36" s="34">
        <v>1700220</v>
      </c>
      <c r="P36" s="26" t="e">
        <v>#VALUE!</v>
      </c>
      <c r="Q36" s="13" t="s">
        <v>54</v>
      </c>
      <c r="R36" s="13" t="s">
        <v>55</v>
      </c>
      <c r="S36" s="114" t="s">
        <v>1308</v>
      </c>
      <c r="T36" s="26"/>
      <c r="U36" s="26">
        <v>1079604020</v>
      </c>
      <c r="V36" s="13" t="s">
        <v>111</v>
      </c>
      <c r="W36" s="13">
        <v>317</v>
      </c>
      <c r="X36" s="14">
        <v>44974</v>
      </c>
      <c r="Y36" s="14">
        <v>45290</v>
      </c>
      <c r="Z36" s="14"/>
      <c r="AA36" s="15" t="s">
        <v>28</v>
      </c>
      <c r="AB36" s="27" t="s">
        <v>198</v>
      </c>
      <c r="AC36" s="8">
        <v>2023</v>
      </c>
      <c r="AD36" s="8" t="s">
        <v>58</v>
      </c>
    </row>
    <row r="37" spans="1:30" x14ac:dyDescent="0.25">
      <c r="A37" s="29" t="s">
        <v>199</v>
      </c>
      <c r="B37" s="8" t="s">
        <v>23</v>
      </c>
      <c r="C37" s="13" t="s">
        <v>49</v>
      </c>
      <c r="D37" s="13" t="s">
        <v>200</v>
      </c>
      <c r="E37" s="13">
        <f t="shared" si="0"/>
        <v>1</v>
      </c>
      <c r="F37" s="13" t="e">
        <f>VLOOKUP(D37,'[1]GESTIÓN CONTRAC FONAM NACION'!$AC:$AE,2,FALSE)</f>
        <v>#REF!</v>
      </c>
      <c r="G37" s="13" t="e">
        <f t="shared" si="1"/>
        <v>#REF!</v>
      </c>
      <c r="H37" s="21">
        <v>44974</v>
      </c>
      <c r="I37" s="22" t="s">
        <v>201</v>
      </c>
      <c r="J37" s="23"/>
      <c r="K37" s="13" t="s">
        <v>52</v>
      </c>
      <c r="L37" s="24" t="s">
        <v>53</v>
      </c>
      <c r="M37" s="23"/>
      <c r="N37" s="23"/>
      <c r="O37" s="34">
        <v>1700220</v>
      </c>
      <c r="P37" s="26" t="e">
        <v>#VALUE!</v>
      </c>
      <c r="Q37" s="13" t="s">
        <v>54</v>
      </c>
      <c r="R37" s="13" t="s">
        <v>55</v>
      </c>
      <c r="S37" s="114" t="s">
        <v>1309</v>
      </c>
      <c r="T37" s="26"/>
      <c r="U37" s="26">
        <v>1079606870</v>
      </c>
      <c r="V37" s="13" t="s">
        <v>111</v>
      </c>
      <c r="W37" s="13">
        <v>316</v>
      </c>
      <c r="X37" s="14">
        <v>44974</v>
      </c>
      <c r="Y37" s="14">
        <v>45290</v>
      </c>
      <c r="Z37" s="14"/>
      <c r="AA37" s="15" t="s">
        <v>28</v>
      </c>
      <c r="AB37" s="27" t="s">
        <v>202</v>
      </c>
      <c r="AC37" s="8">
        <v>2023</v>
      </c>
      <c r="AD37" s="8" t="s">
        <v>58</v>
      </c>
    </row>
    <row r="38" spans="1:30" x14ac:dyDescent="0.25">
      <c r="A38" s="29" t="s">
        <v>203</v>
      </c>
      <c r="B38" s="8" t="s">
        <v>23</v>
      </c>
      <c r="C38" s="13" t="s">
        <v>49</v>
      </c>
      <c r="D38" s="13" t="s">
        <v>204</v>
      </c>
      <c r="E38" s="13">
        <f t="shared" si="0"/>
        <v>1</v>
      </c>
      <c r="F38" s="13" t="e">
        <f>VLOOKUP(D38,'[1]GESTIÓN CONTRAC FONAM NACION'!$AC:$AE,2,FALSE)</f>
        <v>#REF!</v>
      </c>
      <c r="G38" s="13" t="e">
        <f t="shared" si="1"/>
        <v>#REF!</v>
      </c>
      <c r="H38" s="21">
        <v>44978</v>
      </c>
      <c r="I38" s="22" t="s">
        <v>205</v>
      </c>
      <c r="J38" s="23"/>
      <c r="K38" s="13" t="s">
        <v>52</v>
      </c>
      <c r="L38" s="24" t="s">
        <v>53</v>
      </c>
      <c r="M38" s="23"/>
      <c r="N38" s="23"/>
      <c r="O38" s="25">
        <v>2896360</v>
      </c>
      <c r="P38" s="26">
        <v>18150522</v>
      </c>
      <c r="Q38" s="13" t="s">
        <v>54</v>
      </c>
      <c r="R38" s="13" t="s">
        <v>55</v>
      </c>
      <c r="S38" s="114" t="s">
        <v>1310</v>
      </c>
      <c r="T38" s="26"/>
      <c r="U38" s="26">
        <v>16071421</v>
      </c>
      <c r="V38" s="13" t="s">
        <v>94</v>
      </c>
      <c r="W38" s="13">
        <v>313</v>
      </c>
      <c r="X38" s="14">
        <v>44978</v>
      </c>
      <c r="Y38" s="14">
        <v>45166</v>
      </c>
      <c r="Z38" s="14">
        <v>45166</v>
      </c>
      <c r="AA38" s="15" t="s">
        <v>99</v>
      </c>
      <c r="AB38" s="27" t="s">
        <v>206</v>
      </c>
      <c r="AC38" s="8">
        <v>2023</v>
      </c>
      <c r="AD38" s="8" t="s">
        <v>58</v>
      </c>
    </row>
    <row r="39" spans="1:30" x14ac:dyDescent="0.25">
      <c r="A39" s="32" t="s">
        <v>207</v>
      </c>
      <c r="B39" s="8" t="s">
        <v>23</v>
      </c>
      <c r="C39" s="13" t="s">
        <v>49</v>
      </c>
      <c r="D39" s="13" t="s">
        <v>208</v>
      </c>
      <c r="E39" s="13">
        <f t="shared" si="0"/>
        <v>2</v>
      </c>
      <c r="F39" s="13" t="e">
        <f>VLOOKUP(D39,'[1]GESTIÓN CONTRAC FONAM NACION'!$AC:$AE,2,FALSE)</f>
        <v>#REF!</v>
      </c>
      <c r="G39" s="13" t="e">
        <f t="shared" si="1"/>
        <v>#REF!</v>
      </c>
      <c r="H39" s="21">
        <v>45167</v>
      </c>
      <c r="I39" s="22" t="s">
        <v>205</v>
      </c>
      <c r="J39" s="23"/>
      <c r="K39" s="13" t="s">
        <v>52</v>
      </c>
      <c r="L39" s="24" t="s">
        <v>53</v>
      </c>
      <c r="M39" s="23"/>
      <c r="N39" s="23"/>
      <c r="O39" s="25">
        <v>2896360</v>
      </c>
      <c r="P39" s="26" t="e">
        <v>#VALUE!</v>
      </c>
      <c r="Q39" s="13" t="s">
        <v>54</v>
      </c>
      <c r="R39" s="13" t="s">
        <v>55</v>
      </c>
      <c r="S39" s="114" t="s">
        <v>1311</v>
      </c>
      <c r="T39" s="26"/>
      <c r="U39" s="26">
        <v>75098964</v>
      </c>
      <c r="V39" s="13" t="s">
        <v>94</v>
      </c>
      <c r="W39" s="13">
        <v>123</v>
      </c>
      <c r="X39" s="14">
        <v>45167</v>
      </c>
      <c r="Y39" s="14">
        <v>45290</v>
      </c>
      <c r="Z39" s="14"/>
      <c r="AA39" s="15" t="s">
        <v>28</v>
      </c>
      <c r="AB39" s="27" t="s">
        <v>206</v>
      </c>
      <c r="AC39" s="8">
        <v>2023</v>
      </c>
      <c r="AD39" s="8" t="s">
        <v>58</v>
      </c>
    </row>
    <row r="40" spans="1:30" x14ac:dyDescent="0.25">
      <c r="A40" s="42" t="s">
        <v>209</v>
      </c>
      <c r="B40" s="8" t="s">
        <v>23</v>
      </c>
      <c r="C40" s="13" t="s">
        <v>49</v>
      </c>
      <c r="D40" s="13" t="s">
        <v>210</v>
      </c>
      <c r="E40" s="13">
        <f t="shared" si="0"/>
        <v>2</v>
      </c>
      <c r="F40" s="13" t="e">
        <f>VLOOKUP(D40,'[1]GESTIÓN CONTRAC FONAM NACION'!$AC:$AE,2,FALSE)</f>
        <v>#REF!</v>
      </c>
      <c r="G40" s="13" t="e">
        <f t="shared" si="1"/>
        <v>#REF!</v>
      </c>
      <c r="H40" s="43">
        <v>44974</v>
      </c>
      <c r="I40" s="22" t="s">
        <v>211</v>
      </c>
      <c r="J40" s="23"/>
      <c r="K40" s="13" t="s">
        <v>52</v>
      </c>
      <c r="L40" s="24" t="s">
        <v>53</v>
      </c>
      <c r="M40" s="23"/>
      <c r="N40" s="23"/>
      <c r="O40" s="34">
        <v>1497991</v>
      </c>
      <c r="P40" s="26" t="e">
        <v>#VALUE!</v>
      </c>
      <c r="Q40" s="13" t="s">
        <v>54</v>
      </c>
      <c r="R40" s="13" t="s">
        <v>55</v>
      </c>
      <c r="S40" s="114" t="s">
        <v>1312</v>
      </c>
      <c r="T40" s="26"/>
      <c r="U40" s="26">
        <v>1079607895</v>
      </c>
      <c r="V40" s="13" t="s">
        <v>111</v>
      </c>
      <c r="W40" s="13">
        <v>316</v>
      </c>
      <c r="X40" s="14">
        <v>44974</v>
      </c>
      <c r="Y40" s="14">
        <v>45181</v>
      </c>
      <c r="Z40" s="14"/>
      <c r="AA40" s="15" t="s">
        <v>99</v>
      </c>
      <c r="AB40" s="27" t="s">
        <v>212</v>
      </c>
      <c r="AC40" s="8">
        <v>2023</v>
      </c>
      <c r="AD40" s="8" t="s">
        <v>58</v>
      </c>
    </row>
    <row r="41" spans="1:30" x14ac:dyDescent="0.25">
      <c r="A41" s="44" t="s">
        <v>213</v>
      </c>
      <c r="B41" s="8" t="s">
        <v>23</v>
      </c>
      <c r="C41" s="13" t="s">
        <v>49</v>
      </c>
      <c r="D41" s="13" t="s">
        <v>214</v>
      </c>
      <c r="E41" s="13">
        <f t="shared" si="0"/>
        <v>1</v>
      </c>
      <c r="F41" s="13" t="e">
        <f>VLOOKUP(D41,'[1]GESTIÓN CONTRAC FONAM NACION'!$AC:$AE,2,FALSE)</f>
        <v>#REF!</v>
      </c>
      <c r="G41" s="13" t="e">
        <f t="shared" si="1"/>
        <v>#REF!</v>
      </c>
      <c r="H41" s="43">
        <v>45182</v>
      </c>
      <c r="I41" s="22" t="s">
        <v>211</v>
      </c>
      <c r="J41" s="23"/>
      <c r="K41" s="13" t="s">
        <v>52</v>
      </c>
      <c r="L41" s="24" t="s">
        <v>53</v>
      </c>
      <c r="M41" s="23"/>
      <c r="N41" s="23"/>
      <c r="O41" s="34">
        <v>1497991</v>
      </c>
      <c r="P41" s="26">
        <v>5392768</v>
      </c>
      <c r="Q41" s="13" t="s">
        <v>54</v>
      </c>
      <c r="R41" s="13" t="s">
        <v>55</v>
      </c>
      <c r="S41" s="114" t="s">
        <v>1313</v>
      </c>
      <c r="T41" s="26"/>
      <c r="U41" s="26">
        <v>1003894149</v>
      </c>
      <c r="V41" s="13" t="s">
        <v>111</v>
      </c>
      <c r="W41" s="13">
        <v>108</v>
      </c>
      <c r="X41" s="14">
        <v>45182</v>
      </c>
      <c r="Y41" s="14">
        <v>45290</v>
      </c>
      <c r="Z41" s="14"/>
      <c r="AA41" s="15" t="s">
        <v>28</v>
      </c>
      <c r="AB41" s="27" t="s">
        <v>212</v>
      </c>
      <c r="AC41" s="8">
        <v>2023</v>
      </c>
      <c r="AD41" s="8" t="s">
        <v>58</v>
      </c>
    </row>
    <row r="42" spans="1:30" x14ac:dyDescent="0.25">
      <c r="A42" s="42" t="s">
        <v>215</v>
      </c>
      <c r="B42" s="8" t="s">
        <v>23</v>
      </c>
      <c r="C42" s="13" t="s">
        <v>49</v>
      </c>
      <c r="D42" s="13" t="s">
        <v>216</v>
      </c>
      <c r="E42" s="13">
        <f t="shared" si="0"/>
        <v>1</v>
      </c>
      <c r="F42" s="13" t="e">
        <f>VLOOKUP(D42,'[1]GESTIÓN CONTRAC FONAM NACION'!$AC:$AE,2,FALSE)</f>
        <v>#REF!</v>
      </c>
      <c r="G42" s="13" t="e">
        <f t="shared" si="1"/>
        <v>#REF!</v>
      </c>
      <c r="H42" s="43">
        <v>44974</v>
      </c>
      <c r="I42" s="22" t="s">
        <v>217</v>
      </c>
      <c r="J42" s="23"/>
      <c r="K42" s="13" t="s">
        <v>52</v>
      </c>
      <c r="L42" s="24" t="s">
        <v>53</v>
      </c>
      <c r="M42" s="23"/>
      <c r="N42" s="23"/>
      <c r="O42" s="31">
        <v>1497991</v>
      </c>
      <c r="P42" s="26" t="e">
        <v>#VALUE!</v>
      </c>
      <c r="Q42" s="13" t="s">
        <v>54</v>
      </c>
      <c r="R42" s="13" t="s">
        <v>55</v>
      </c>
      <c r="S42" s="114" t="s">
        <v>1314</v>
      </c>
      <c r="T42" s="26"/>
      <c r="U42" s="26">
        <v>83246538</v>
      </c>
      <c r="V42" s="13" t="s">
        <v>111</v>
      </c>
      <c r="W42" s="13">
        <v>316</v>
      </c>
      <c r="X42" s="14">
        <v>44974</v>
      </c>
      <c r="Y42" s="14">
        <v>45181</v>
      </c>
      <c r="Z42" s="14"/>
      <c r="AA42" s="15" t="s">
        <v>99</v>
      </c>
      <c r="AB42" s="27" t="s">
        <v>218</v>
      </c>
      <c r="AC42" s="8">
        <v>2023</v>
      </c>
      <c r="AD42" s="8" t="s">
        <v>58</v>
      </c>
    </row>
    <row r="43" spans="1:30" x14ac:dyDescent="0.25">
      <c r="A43" s="44" t="s">
        <v>219</v>
      </c>
      <c r="B43" s="8" t="s">
        <v>23</v>
      </c>
      <c r="C43" s="13" t="s">
        <v>49</v>
      </c>
      <c r="D43" s="13" t="s">
        <v>220</v>
      </c>
      <c r="E43" s="13">
        <f t="shared" si="0"/>
        <v>1</v>
      </c>
      <c r="F43" s="13" t="e">
        <f>VLOOKUP(D43,'[1]GESTIÓN CONTRAC FONAM NACION'!$AC:$AE,2,FALSE)</f>
        <v>#REF!</v>
      </c>
      <c r="G43" s="13" t="e">
        <f t="shared" si="1"/>
        <v>#REF!</v>
      </c>
      <c r="H43" s="43">
        <v>45182</v>
      </c>
      <c r="I43" s="22" t="s">
        <v>217</v>
      </c>
      <c r="J43" s="23"/>
      <c r="K43" s="13" t="s">
        <v>52</v>
      </c>
      <c r="L43" s="24" t="s">
        <v>53</v>
      </c>
      <c r="M43" s="23"/>
      <c r="N43" s="23"/>
      <c r="O43" s="31">
        <v>1497991</v>
      </c>
      <c r="P43" s="26">
        <v>5392768</v>
      </c>
      <c r="Q43" s="13" t="s">
        <v>54</v>
      </c>
      <c r="R43" s="13" t="s">
        <v>55</v>
      </c>
      <c r="S43" s="114" t="s">
        <v>1315</v>
      </c>
      <c r="T43" s="26"/>
      <c r="U43" s="26">
        <v>1084866176</v>
      </c>
      <c r="V43" s="13" t="s">
        <v>111</v>
      </c>
      <c r="W43" s="13">
        <v>108</v>
      </c>
      <c r="X43" s="14">
        <v>45182</v>
      </c>
      <c r="Y43" s="14">
        <v>45290</v>
      </c>
      <c r="Z43" s="14"/>
      <c r="AA43" s="15" t="s">
        <v>28</v>
      </c>
      <c r="AB43" s="27" t="s">
        <v>218</v>
      </c>
      <c r="AC43" s="8">
        <v>2023</v>
      </c>
      <c r="AD43" s="8" t="s">
        <v>58</v>
      </c>
    </row>
    <row r="44" spans="1:30" x14ac:dyDescent="0.25">
      <c r="A44" s="9" t="s">
        <v>221</v>
      </c>
      <c r="B44" s="8" t="s">
        <v>23</v>
      </c>
      <c r="C44" s="13" t="s">
        <v>49</v>
      </c>
      <c r="D44" s="13" t="s">
        <v>222</v>
      </c>
      <c r="E44" s="13">
        <f t="shared" si="0"/>
        <v>1</v>
      </c>
      <c r="F44" s="13" t="e">
        <f>VLOOKUP(D44,'[1]GESTIÓN CONTRAC FONAM NACION'!$AC:$AE,2,FALSE)</f>
        <v>#REF!</v>
      </c>
      <c r="G44" s="13" t="e">
        <f t="shared" si="1"/>
        <v>#REF!</v>
      </c>
      <c r="H44" s="21">
        <v>44974</v>
      </c>
      <c r="I44" s="22" t="s">
        <v>223</v>
      </c>
      <c r="J44" s="23"/>
      <c r="K44" s="13" t="s">
        <v>52</v>
      </c>
      <c r="L44" s="24" t="s">
        <v>53</v>
      </c>
      <c r="M44" s="23"/>
      <c r="N44" s="23"/>
      <c r="O44" s="34">
        <v>2255973</v>
      </c>
      <c r="P44" s="26" t="e">
        <v>#VALUE!</v>
      </c>
      <c r="Q44" s="13" t="s">
        <v>54</v>
      </c>
      <c r="R44" s="13" t="s">
        <v>55</v>
      </c>
      <c r="S44" s="114" t="s">
        <v>1316</v>
      </c>
      <c r="T44" s="26"/>
      <c r="U44" s="26">
        <v>1087643546</v>
      </c>
      <c r="V44" s="13" t="s">
        <v>184</v>
      </c>
      <c r="W44" s="13">
        <v>316</v>
      </c>
      <c r="X44" s="14">
        <v>44974</v>
      </c>
      <c r="Y44" s="14">
        <v>45290</v>
      </c>
      <c r="Z44" s="14"/>
      <c r="AA44" s="15" t="s">
        <v>28</v>
      </c>
      <c r="AB44" s="27" t="s">
        <v>224</v>
      </c>
      <c r="AC44" s="8">
        <v>2023</v>
      </c>
      <c r="AD44" s="8" t="s">
        <v>58</v>
      </c>
    </row>
    <row r="45" spans="1:30" x14ac:dyDescent="0.25">
      <c r="A45" s="42" t="s">
        <v>225</v>
      </c>
      <c r="B45" s="8" t="s">
        <v>23</v>
      </c>
      <c r="C45" s="13" t="s">
        <v>49</v>
      </c>
      <c r="D45" s="13" t="s">
        <v>226</v>
      </c>
      <c r="E45" s="13">
        <f t="shared" si="0"/>
        <v>2</v>
      </c>
      <c r="F45" s="13" t="e">
        <f>VLOOKUP(D45,'[1]GESTIÓN CONTRAC FONAM NACION'!$AC:$AE,2,FALSE)</f>
        <v>#REF!</v>
      </c>
      <c r="G45" s="13" t="e">
        <f t="shared" si="1"/>
        <v>#REF!</v>
      </c>
      <c r="H45" s="43">
        <v>44974</v>
      </c>
      <c r="I45" s="22" t="s">
        <v>227</v>
      </c>
      <c r="J45" s="23"/>
      <c r="K45" s="13" t="s">
        <v>52</v>
      </c>
      <c r="L45" s="24" t="s">
        <v>53</v>
      </c>
      <c r="M45" s="23"/>
      <c r="N45" s="23"/>
      <c r="O45" s="34">
        <v>1497991</v>
      </c>
      <c r="P45" s="26">
        <v>10336137</v>
      </c>
      <c r="Q45" s="13" t="s">
        <v>54</v>
      </c>
      <c r="R45" s="13" t="s">
        <v>55</v>
      </c>
      <c r="S45" s="114" t="s">
        <v>1317</v>
      </c>
      <c r="T45" s="26"/>
      <c r="U45" s="26">
        <v>25561805</v>
      </c>
      <c r="V45" s="13" t="s">
        <v>111</v>
      </c>
      <c r="W45" s="13">
        <v>316</v>
      </c>
      <c r="X45" s="14">
        <v>44974</v>
      </c>
      <c r="Y45" s="14">
        <v>45182</v>
      </c>
      <c r="Z45" s="14"/>
      <c r="AA45" s="15" t="s">
        <v>99</v>
      </c>
      <c r="AB45" s="27" t="s">
        <v>228</v>
      </c>
      <c r="AC45" s="8">
        <v>2023</v>
      </c>
      <c r="AD45" s="8" t="s">
        <v>58</v>
      </c>
    </row>
    <row r="46" spans="1:30" x14ac:dyDescent="0.25">
      <c r="A46" s="45" t="s">
        <v>229</v>
      </c>
      <c r="B46" s="8" t="s">
        <v>23</v>
      </c>
      <c r="C46" s="13" t="s">
        <v>49</v>
      </c>
      <c r="D46" s="13" t="s">
        <v>230</v>
      </c>
      <c r="E46" s="13">
        <f t="shared" si="0"/>
        <v>1</v>
      </c>
      <c r="F46" s="13" t="e">
        <f>VLOOKUP(D46,'[1]GESTIÓN CONTRAC FONAM NACION'!$AC:$AE,2,FALSE)</f>
        <v>#REF!</v>
      </c>
      <c r="G46" s="13" t="e">
        <f t="shared" si="1"/>
        <v>#REF!</v>
      </c>
      <c r="H46" s="43">
        <v>45183</v>
      </c>
      <c r="I46" s="22" t="s">
        <v>227</v>
      </c>
      <c r="J46" s="23"/>
      <c r="K46" s="13" t="s">
        <v>52</v>
      </c>
      <c r="L46" s="30" t="s">
        <v>53</v>
      </c>
      <c r="M46" s="23"/>
      <c r="N46" s="23"/>
      <c r="O46" s="31">
        <v>1497991</v>
      </c>
      <c r="P46" s="26">
        <v>5342835</v>
      </c>
      <c r="Q46" s="13" t="s">
        <v>54</v>
      </c>
      <c r="R46" s="13" t="s">
        <v>55</v>
      </c>
      <c r="S46" s="114" t="s">
        <v>1318</v>
      </c>
      <c r="T46" s="26"/>
      <c r="U46" s="26">
        <v>1062077963</v>
      </c>
      <c r="V46" s="13" t="s">
        <v>111</v>
      </c>
      <c r="W46" s="13">
        <v>107</v>
      </c>
      <c r="X46" s="14">
        <v>45183</v>
      </c>
      <c r="Y46" s="14">
        <v>45290</v>
      </c>
      <c r="Z46" s="14"/>
      <c r="AA46" s="15" t="s">
        <v>28</v>
      </c>
      <c r="AB46" s="27" t="s">
        <v>228</v>
      </c>
      <c r="AC46" s="8">
        <v>2023</v>
      </c>
      <c r="AD46" s="8" t="s">
        <v>58</v>
      </c>
    </row>
    <row r="47" spans="1:30" x14ac:dyDescent="0.25">
      <c r="A47" s="9" t="s">
        <v>231</v>
      </c>
      <c r="B47" s="8" t="s">
        <v>23</v>
      </c>
      <c r="C47" s="13" t="s">
        <v>49</v>
      </c>
      <c r="D47" s="13" t="s">
        <v>232</v>
      </c>
      <c r="E47" s="13">
        <f t="shared" si="0"/>
        <v>2</v>
      </c>
      <c r="F47" s="13" t="e">
        <f>VLOOKUP(D47,'[1]GESTIÓN CONTRAC FONAM NACION'!$AC:$AE,2,FALSE)</f>
        <v>#REF!</v>
      </c>
      <c r="G47" s="13" t="e">
        <f t="shared" si="1"/>
        <v>#REF!</v>
      </c>
      <c r="H47" s="21">
        <v>44974</v>
      </c>
      <c r="I47" s="22" t="s">
        <v>233</v>
      </c>
      <c r="J47" s="23"/>
      <c r="K47" s="13" t="s">
        <v>52</v>
      </c>
      <c r="L47" s="24" t="s">
        <v>53</v>
      </c>
      <c r="M47" s="23"/>
      <c r="N47" s="23"/>
      <c r="O47" s="34">
        <v>4820400</v>
      </c>
      <c r="P47" s="26" t="e">
        <v>#VALUE!</v>
      </c>
      <c r="Q47" s="13" t="s">
        <v>54</v>
      </c>
      <c r="R47" s="13" t="s">
        <v>55</v>
      </c>
      <c r="S47" s="114" t="s">
        <v>1319</v>
      </c>
      <c r="T47" s="26"/>
      <c r="U47" s="26">
        <v>1015410513</v>
      </c>
      <c r="V47" s="13" t="s">
        <v>116</v>
      </c>
      <c r="W47" s="13">
        <v>120</v>
      </c>
      <c r="X47" s="14">
        <v>44974</v>
      </c>
      <c r="Y47" s="14">
        <v>45093</v>
      </c>
      <c r="Z47" s="14"/>
      <c r="AA47" s="15" t="s">
        <v>56</v>
      </c>
      <c r="AB47" s="27" t="s">
        <v>234</v>
      </c>
      <c r="AC47" s="8">
        <v>2023</v>
      </c>
      <c r="AD47" s="8" t="s">
        <v>58</v>
      </c>
    </row>
    <row r="48" spans="1:30" x14ac:dyDescent="0.25">
      <c r="A48" s="9" t="s">
        <v>235</v>
      </c>
      <c r="B48" s="8" t="s">
        <v>23</v>
      </c>
      <c r="C48" s="13" t="s">
        <v>49</v>
      </c>
      <c r="D48" s="13" t="s">
        <v>236</v>
      </c>
      <c r="E48" s="13">
        <f t="shared" si="0"/>
        <v>2</v>
      </c>
      <c r="F48" s="13" t="e">
        <f>VLOOKUP(D48,'[1]GESTIÓN CONTRAC FONAM NACION'!$AC:$AE,2,FALSE)</f>
        <v>#REF!</v>
      </c>
      <c r="G48" s="13" t="e">
        <f t="shared" si="1"/>
        <v>#REF!</v>
      </c>
      <c r="H48" s="21">
        <v>44978</v>
      </c>
      <c r="I48" s="22" t="s">
        <v>237</v>
      </c>
      <c r="J48" s="23"/>
      <c r="K48" s="13" t="s">
        <v>52</v>
      </c>
      <c r="L48" s="24" t="s">
        <v>53</v>
      </c>
      <c r="M48" s="23"/>
      <c r="N48" s="23"/>
      <c r="O48" s="34">
        <v>1497991</v>
      </c>
      <c r="P48" s="26" t="e">
        <v>#VALUE!</v>
      </c>
      <c r="Q48" s="13" t="s">
        <v>54</v>
      </c>
      <c r="R48" s="13" t="s">
        <v>55</v>
      </c>
      <c r="S48" s="114" t="s">
        <v>1320</v>
      </c>
      <c r="T48" s="26"/>
      <c r="U48" s="26">
        <v>8027260</v>
      </c>
      <c r="V48" s="13" t="s">
        <v>116</v>
      </c>
      <c r="W48" s="13">
        <v>303</v>
      </c>
      <c r="X48" s="14">
        <v>44978</v>
      </c>
      <c r="Y48" s="14">
        <v>45290</v>
      </c>
      <c r="Z48" s="14"/>
      <c r="AA48" s="15" t="s">
        <v>28</v>
      </c>
      <c r="AB48" s="27" t="s">
        <v>238</v>
      </c>
      <c r="AC48" s="8">
        <v>2023</v>
      </c>
      <c r="AD48" s="8" t="s">
        <v>58</v>
      </c>
    </row>
    <row r="49" spans="1:30" x14ac:dyDescent="0.25">
      <c r="A49" s="29" t="s">
        <v>239</v>
      </c>
      <c r="B49" s="8" t="s">
        <v>23</v>
      </c>
      <c r="C49" s="13" t="s">
        <v>49</v>
      </c>
      <c r="D49" s="13" t="s">
        <v>240</v>
      </c>
      <c r="E49" s="13">
        <f t="shared" si="0"/>
        <v>1</v>
      </c>
      <c r="F49" s="13" t="e">
        <f>VLOOKUP(D49,'[1]GESTIÓN CONTRAC FONAM NACION'!$AC:$AE,2,FALSE)</f>
        <v>#REF!</v>
      </c>
      <c r="G49" s="13" t="e">
        <f t="shared" si="1"/>
        <v>#REF!</v>
      </c>
      <c r="H49" s="21">
        <v>44978</v>
      </c>
      <c r="I49" s="22" t="s">
        <v>241</v>
      </c>
      <c r="J49" s="23"/>
      <c r="K49" s="13" t="s">
        <v>52</v>
      </c>
      <c r="L49" s="24" t="s">
        <v>53</v>
      </c>
      <c r="M49" s="23"/>
      <c r="N49" s="23"/>
      <c r="O49" s="31">
        <v>2481571</v>
      </c>
      <c r="P49" s="26" t="e">
        <v>#VALUE!</v>
      </c>
      <c r="Q49" s="13" t="s">
        <v>54</v>
      </c>
      <c r="R49" s="13" t="s">
        <v>55</v>
      </c>
      <c r="S49" s="114" t="s">
        <v>1321</v>
      </c>
      <c r="T49" s="26"/>
      <c r="U49" s="26">
        <v>1038335663</v>
      </c>
      <c r="V49" s="13" t="s">
        <v>116</v>
      </c>
      <c r="W49" s="13">
        <v>303</v>
      </c>
      <c r="X49" s="14">
        <v>44978</v>
      </c>
      <c r="Y49" s="14">
        <v>45290</v>
      </c>
      <c r="Z49" s="14"/>
      <c r="AA49" s="15" t="s">
        <v>28</v>
      </c>
      <c r="AB49" s="27" t="s">
        <v>242</v>
      </c>
      <c r="AC49" s="8">
        <v>2023</v>
      </c>
      <c r="AD49" s="8" t="s">
        <v>58</v>
      </c>
    </row>
    <row r="50" spans="1:30" x14ac:dyDescent="0.25">
      <c r="A50" s="9" t="s">
        <v>243</v>
      </c>
      <c r="B50" s="8" t="s">
        <v>23</v>
      </c>
      <c r="C50" s="13" t="s">
        <v>49</v>
      </c>
      <c r="D50" s="13" t="s">
        <v>244</v>
      </c>
      <c r="E50" s="13">
        <f t="shared" si="0"/>
        <v>1</v>
      </c>
      <c r="F50" s="13" t="e">
        <f>VLOOKUP(D50,'[1]GESTIÓN CONTRAC FONAM NACION'!$AC:$AE,2,FALSE)</f>
        <v>#REF!</v>
      </c>
      <c r="G50" s="13" t="e">
        <f t="shared" si="1"/>
        <v>#REF!</v>
      </c>
      <c r="H50" s="21">
        <v>44977</v>
      </c>
      <c r="I50" s="22" t="s">
        <v>245</v>
      </c>
      <c r="J50" s="23"/>
      <c r="K50" s="13" t="s">
        <v>52</v>
      </c>
      <c r="L50" s="24" t="s">
        <v>53</v>
      </c>
      <c r="M50" s="23"/>
      <c r="N50" s="23"/>
      <c r="O50" s="34">
        <v>1497991</v>
      </c>
      <c r="P50" s="26" t="e">
        <v>#VALUE!</v>
      </c>
      <c r="Q50" s="13" t="s">
        <v>54</v>
      </c>
      <c r="R50" s="13" t="s">
        <v>55</v>
      </c>
      <c r="S50" s="114" t="s">
        <v>1322</v>
      </c>
      <c r="T50" s="26"/>
      <c r="U50" s="26">
        <v>1006029501</v>
      </c>
      <c r="V50" s="13" t="s">
        <v>111</v>
      </c>
      <c r="W50" s="13">
        <v>313</v>
      </c>
      <c r="X50" s="14">
        <v>44977</v>
      </c>
      <c r="Y50" s="14">
        <v>45290</v>
      </c>
      <c r="Z50" s="14"/>
      <c r="AA50" s="15" t="s">
        <v>28</v>
      </c>
      <c r="AB50" s="27" t="s">
        <v>246</v>
      </c>
      <c r="AC50" s="8">
        <v>2023</v>
      </c>
      <c r="AD50" s="8" t="s">
        <v>58</v>
      </c>
    </row>
    <row r="51" spans="1:30" x14ac:dyDescent="0.25">
      <c r="A51" s="9" t="s">
        <v>247</v>
      </c>
      <c r="B51" s="8" t="s">
        <v>23</v>
      </c>
      <c r="C51" s="13" t="s">
        <v>49</v>
      </c>
      <c r="D51" s="13" t="s">
        <v>248</v>
      </c>
      <c r="E51" s="13">
        <f t="shared" si="0"/>
        <v>1</v>
      </c>
      <c r="F51" s="13" t="e">
        <f>VLOOKUP(D51,'[1]GESTIÓN CONTRAC FONAM NACION'!$AC:$AE,2,FALSE)</f>
        <v>#REF!</v>
      </c>
      <c r="G51" s="13" t="e">
        <f t="shared" si="1"/>
        <v>#REF!</v>
      </c>
      <c r="H51" s="21">
        <v>44978</v>
      </c>
      <c r="I51" s="22" t="s">
        <v>249</v>
      </c>
      <c r="J51" s="23"/>
      <c r="K51" s="13" t="s">
        <v>52</v>
      </c>
      <c r="L51" s="24" t="s">
        <v>53</v>
      </c>
      <c r="M51" s="23"/>
      <c r="N51" s="23"/>
      <c r="O51" s="34">
        <v>1594635</v>
      </c>
      <c r="P51" s="26" t="e">
        <v>#VALUE!</v>
      </c>
      <c r="Q51" s="13" t="s">
        <v>54</v>
      </c>
      <c r="R51" s="13" t="s">
        <v>55</v>
      </c>
      <c r="S51" s="114" t="s">
        <v>1323</v>
      </c>
      <c r="T51" s="26"/>
      <c r="U51" s="26">
        <v>1081699348</v>
      </c>
      <c r="V51" s="13" t="s">
        <v>106</v>
      </c>
      <c r="W51" s="13">
        <v>312</v>
      </c>
      <c r="X51" s="14">
        <v>44978</v>
      </c>
      <c r="Y51" s="14">
        <v>45290</v>
      </c>
      <c r="Z51" s="14"/>
      <c r="AA51" s="15" t="s">
        <v>28</v>
      </c>
      <c r="AB51" s="27" t="s">
        <v>250</v>
      </c>
      <c r="AC51" s="8">
        <v>2023</v>
      </c>
      <c r="AD51" s="8" t="s">
        <v>58</v>
      </c>
    </row>
    <row r="52" spans="1:30" x14ac:dyDescent="0.25">
      <c r="A52" s="9" t="s">
        <v>251</v>
      </c>
      <c r="B52" s="8" t="s">
        <v>23</v>
      </c>
      <c r="C52" s="13" t="s">
        <v>49</v>
      </c>
      <c r="D52" s="13" t="s">
        <v>252</v>
      </c>
      <c r="E52" s="13">
        <f t="shared" si="0"/>
        <v>1</v>
      </c>
      <c r="F52" s="13" t="e">
        <f>VLOOKUP(D52,'[1]GESTIÓN CONTRAC FONAM NACION'!$AC:$AE,2,FALSE)</f>
        <v>#REF!</v>
      </c>
      <c r="G52" s="13" t="e">
        <f t="shared" si="1"/>
        <v>#REF!</v>
      </c>
      <c r="H52" s="21">
        <v>44978</v>
      </c>
      <c r="I52" s="22" t="s">
        <v>253</v>
      </c>
      <c r="J52" s="23"/>
      <c r="K52" s="13" t="s">
        <v>52</v>
      </c>
      <c r="L52" s="24" t="s">
        <v>53</v>
      </c>
      <c r="M52" s="23"/>
      <c r="N52" s="23"/>
      <c r="O52" s="25">
        <v>1700220</v>
      </c>
      <c r="P52" s="26" t="e">
        <v>#VALUE!</v>
      </c>
      <c r="Q52" s="13" t="s">
        <v>54</v>
      </c>
      <c r="R52" s="13" t="s">
        <v>55</v>
      </c>
      <c r="S52" s="114" t="s">
        <v>1324</v>
      </c>
      <c r="T52" s="26"/>
      <c r="U52" s="26">
        <v>5379720</v>
      </c>
      <c r="V52" s="13" t="s">
        <v>129</v>
      </c>
      <c r="W52" s="13">
        <v>303</v>
      </c>
      <c r="X52" s="14">
        <v>44978</v>
      </c>
      <c r="Y52" s="14">
        <v>45290</v>
      </c>
      <c r="Z52" s="14"/>
      <c r="AA52" s="15" t="s">
        <v>28</v>
      </c>
      <c r="AB52" s="27" t="s">
        <v>254</v>
      </c>
      <c r="AC52" s="8">
        <v>2023</v>
      </c>
      <c r="AD52" s="8" t="s">
        <v>58</v>
      </c>
    </row>
    <row r="53" spans="1:30" x14ac:dyDescent="0.25">
      <c r="A53" s="9" t="s">
        <v>255</v>
      </c>
      <c r="B53" s="8" t="s">
        <v>23</v>
      </c>
      <c r="C53" s="13" t="s">
        <v>49</v>
      </c>
      <c r="D53" s="13" t="s">
        <v>256</v>
      </c>
      <c r="E53" s="13">
        <f t="shared" si="0"/>
        <v>1</v>
      </c>
      <c r="F53" s="13" t="e">
        <f>VLOOKUP(D53,'[1]GESTIÓN CONTRAC FONAM NACION'!$AC:$AE,2,FALSE)</f>
        <v>#REF!</v>
      </c>
      <c r="G53" s="13" t="e">
        <f t="shared" si="1"/>
        <v>#REF!</v>
      </c>
      <c r="H53" s="21">
        <v>44978</v>
      </c>
      <c r="I53" s="22" t="s">
        <v>257</v>
      </c>
      <c r="J53" s="23"/>
      <c r="K53" s="13" t="s">
        <v>52</v>
      </c>
      <c r="L53" s="24" t="s">
        <v>53</v>
      </c>
      <c r="M53" s="23"/>
      <c r="N53" s="23"/>
      <c r="O53" s="25">
        <v>2896360</v>
      </c>
      <c r="P53" s="26" t="e">
        <v>#VALUE!</v>
      </c>
      <c r="Q53" s="13" t="s">
        <v>54</v>
      </c>
      <c r="R53" s="13" t="s">
        <v>55</v>
      </c>
      <c r="S53" s="114" t="s">
        <v>1325</v>
      </c>
      <c r="T53" s="26"/>
      <c r="U53" s="26">
        <v>1083911273</v>
      </c>
      <c r="V53" s="13" t="s">
        <v>94</v>
      </c>
      <c r="W53" s="13">
        <v>303</v>
      </c>
      <c r="X53" s="14">
        <v>44978</v>
      </c>
      <c r="Y53" s="14">
        <v>45280</v>
      </c>
      <c r="Z53" s="14"/>
      <c r="AA53" s="15" t="s">
        <v>28</v>
      </c>
      <c r="AB53" s="27" t="s">
        <v>258</v>
      </c>
      <c r="AC53" s="8">
        <v>2023</v>
      </c>
      <c r="AD53" s="8" t="s">
        <v>58</v>
      </c>
    </row>
    <row r="54" spans="1:30" x14ac:dyDescent="0.25">
      <c r="A54" s="9" t="s">
        <v>259</v>
      </c>
      <c r="B54" s="8" t="s">
        <v>23</v>
      </c>
      <c r="C54" s="13" t="s">
        <v>49</v>
      </c>
      <c r="D54" s="13" t="s">
        <v>260</v>
      </c>
      <c r="E54" s="13">
        <f t="shared" si="0"/>
        <v>1</v>
      </c>
      <c r="F54" s="13" t="e">
        <f>VLOOKUP(D54,'[1]GESTIÓN CONTRAC FONAM NACION'!$AC:$AE,2,FALSE)</f>
        <v>#REF!</v>
      </c>
      <c r="G54" s="13" t="e">
        <f t="shared" si="1"/>
        <v>#REF!</v>
      </c>
      <c r="H54" s="21">
        <v>44979</v>
      </c>
      <c r="I54" s="22" t="s">
        <v>261</v>
      </c>
      <c r="J54" s="23"/>
      <c r="K54" s="13" t="s">
        <v>52</v>
      </c>
      <c r="L54" s="24" t="s">
        <v>53</v>
      </c>
      <c r="M54" s="23"/>
      <c r="N54" s="23"/>
      <c r="O54" s="25">
        <v>1497991</v>
      </c>
      <c r="P54" s="26" t="e">
        <v>#VALUE!</v>
      </c>
      <c r="Q54" s="13" t="s">
        <v>54</v>
      </c>
      <c r="R54" s="13" t="s">
        <v>55</v>
      </c>
      <c r="S54" s="114" t="s">
        <v>1326</v>
      </c>
      <c r="T54" s="26"/>
      <c r="U54" s="26">
        <v>1038332909</v>
      </c>
      <c r="V54" s="13" t="s">
        <v>116</v>
      </c>
      <c r="W54" s="13">
        <v>303</v>
      </c>
      <c r="X54" s="14">
        <v>44979</v>
      </c>
      <c r="Y54" s="14">
        <v>45290</v>
      </c>
      <c r="Z54" s="14"/>
      <c r="AA54" s="15" t="s">
        <v>28</v>
      </c>
      <c r="AB54" s="27" t="s">
        <v>262</v>
      </c>
      <c r="AC54" s="8">
        <v>2023</v>
      </c>
      <c r="AD54" s="8" t="s">
        <v>58</v>
      </c>
    </row>
    <row r="55" spans="1:30" x14ac:dyDescent="0.25">
      <c r="A55" s="29" t="s">
        <v>263</v>
      </c>
      <c r="B55" s="8" t="s">
        <v>23</v>
      </c>
      <c r="C55" s="13" t="s">
        <v>49</v>
      </c>
      <c r="D55" s="13" t="s">
        <v>264</v>
      </c>
      <c r="E55" s="13">
        <f t="shared" si="0"/>
        <v>1</v>
      </c>
      <c r="F55" s="13" t="e">
        <f>VLOOKUP(D55,'[1]GESTIÓN CONTRAC FONAM NACION'!$AC:$AE,2,FALSE)</f>
        <v>#REF!</v>
      </c>
      <c r="G55" s="13" t="e">
        <f t="shared" si="1"/>
        <v>#REF!</v>
      </c>
      <c r="H55" s="21">
        <v>44978</v>
      </c>
      <c r="I55" s="22" t="s">
        <v>265</v>
      </c>
      <c r="J55" s="23"/>
      <c r="K55" s="13" t="s">
        <v>52</v>
      </c>
      <c r="L55" s="24" t="s">
        <v>53</v>
      </c>
      <c r="M55" s="23"/>
      <c r="N55" s="23"/>
      <c r="O55" s="31">
        <v>2896360</v>
      </c>
      <c r="P55" s="26" t="e">
        <v>#VALUE!</v>
      </c>
      <c r="Q55" s="13" t="s">
        <v>54</v>
      </c>
      <c r="R55" s="13" t="s">
        <v>55</v>
      </c>
      <c r="S55" s="114" t="s">
        <v>266</v>
      </c>
      <c r="T55" s="26"/>
      <c r="U55" s="26" t="s">
        <v>266</v>
      </c>
      <c r="V55" s="46" t="s">
        <v>129</v>
      </c>
      <c r="W55" s="13">
        <v>312</v>
      </c>
      <c r="X55" s="14">
        <v>44978</v>
      </c>
      <c r="Y55" s="47">
        <v>45290</v>
      </c>
      <c r="Z55" s="14"/>
      <c r="AA55" s="15" t="s">
        <v>28</v>
      </c>
      <c r="AB55" s="27" t="s">
        <v>267</v>
      </c>
      <c r="AC55" s="8">
        <v>2023</v>
      </c>
      <c r="AD55" s="8" t="s">
        <v>58</v>
      </c>
    </row>
    <row r="56" spans="1:30" x14ac:dyDescent="0.25">
      <c r="A56" s="48" t="s">
        <v>268</v>
      </c>
      <c r="B56" s="8" t="s">
        <v>23</v>
      </c>
      <c r="C56" s="49" t="s">
        <v>49</v>
      </c>
      <c r="D56" s="49" t="s">
        <v>269</v>
      </c>
      <c r="E56" s="13">
        <f t="shared" si="0"/>
        <v>1</v>
      </c>
      <c r="F56" s="13" t="e">
        <f>VLOOKUP(D56,'[1]GESTIÓN CONTRAC FONAM NACION'!$AC:$AE,2,FALSE)</f>
        <v>#REF!</v>
      </c>
      <c r="G56" s="13" t="e">
        <f t="shared" si="1"/>
        <v>#REF!</v>
      </c>
      <c r="H56" s="50">
        <v>44978</v>
      </c>
      <c r="I56" s="22" t="s">
        <v>270</v>
      </c>
      <c r="J56" s="23"/>
      <c r="K56" s="49" t="s">
        <v>52</v>
      </c>
      <c r="L56" s="24" t="s">
        <v>53</v>
      </c>
      <c r="M56" s="23"/>
      <c r="N56" s="23"/>
      <c r="O56" s="25">
        <v>1700220</v>
      </c>
      <c r="P56" s="26" t="e">
        <v>#VALUE!</v>
      </c>
      <c r="Q56" s="49" t="s">
        <v>54</v>
      </c>
      <c r="R56" s="13" t="s">
        <v>55</v>
      </c>
      <c r="S56" s="116" t="s">
        <v>1327</v>
      </c>
      <c r="T56" s="51"/>
      <c r="U56" s="51">
        <v>30737756</v>
      </c>
      <c r="V56" s="46" t="s">
        <v>129</v>
      </c>
      <c r="W56" s="49">
        <v>313</v>
      </c>
      <c r="X56" s="52">
        <v>44978</v>
      </c>
      <c r="Y56" s="52">
        <v>45290</v>
      </c>
      <c r="Z56" s="52"/>
      <c r="AA56" s="53" t="s">
        <v>28</v>
      </c>
      <c r="AB56" s="27" t="s">
        <v>271</v>
      </c>
      <c r="AC56" s="8">
        <v>2023</v>
      </c>
      <c r="AD56" s="8" t="s">
        <v>58</v>
      </c>
    </row>
    <row r="57" spans="1:30" x14ac:dyDescent="0.25">
      <c r="A57" s="9" t="s">
        <v>272</v>
      </c>
      <c r="B57" s="8" t="s">
        <v>23</v>
      </c>
      <c r="C57" s="13" t="s">
        <v>49</v>
      </c>
      <c r="D57" s="13" t="s">
        <v>273</v>
      </c>
      <c r="E57" s="13">
        <f t="shared" si="0"/>
        <v>1</v>
      </c>
      <c r="F57" s="13" t="e">
        <f>VLOOKUP(D57,'[1]GESTIÓN CONTRAC FONAM NACION'!$AC:$AE,2,FALSE)</f>
        <v>#REF!</v>
      </c>
      <c r="G57" s="13" t="e">
        <f t="shared" si="1"/>
        <v>#REF!</v>
      </c>
      <c r="H57" s="21">
        <v>44979</v>
      </c>
      <c r="I57" s="22" t="s">
        <v>274</v>
      </c>
      <c r="J57" s="23"/>
      <c r="K57" s="13" t="s">
        <v>52</v>
      </c>
      <c r="L57" s="24" t="s">
        <v>53</v>
      </c>
      <c r="M57" s="23"/>
      <c r="N57" s="23"/>
      <c r="O57" s="25">
        <v>1700220</v>
      </c>
      <c r="P57" s="26" t="e">
        <v>#VALUE!</v>
      </c>
      <c r="Q57" s="13" t="s">
        <v>54</v>
      </c>
      <c r="R57" s="13" t="s">
        <v>55</v>
      </c>
      <c r="S57" s="114" t="s">
        <v>1328</v>
      </c>
      <c r="T57" s="26"/>
      <c r="U57" s="26">
        <v>12747655</v>
      </c>
      <c r="V57" s="13" t="s">
        <v>129</v>
      </c>
      <c r="W57" s="13">
        <v>312</v>
      </c>
      <c r="X57" s="14">
        <v>44979</v>
      </c>
      <c r="Y57" s="14">
        <v>45290</v>
      </c>
      <c r="Z57" s="14"/>
      <c r="AA57" s="15" t="s">
        <v>28</v>
      </c>
      <c r="AB57" s="27" t="s">
        <v>275</v>
      </c>
      <c r="AC57" s="8">
        <v>2023</v>
      </c>
      <c r="AD57" s="8" t="s">
        <v>58</v>
      </c>
    </row>
    <row r="58" spans="1:30" x14ac:dyDescent="0.25">
      <c r="A58" s="9" t="s">
        <v>276</v>
      </c>
      <c r="B58" s="8" t="s">
        <v>23</v>
      </c>
      <c r="C58" s="13" t="s">
        <v>49</v>
      </c>
      <c r="D58" s="13" t="s">
        <v>277</v>
      </c>
      <c r="E58" s="13">
        <f t="shared" si="0"/>
        <v>2</v>
      </c>
      <c r="F58" s="13" t="e">
        <f>VLOOKUP(D58,'[1]GESTIÓN CONTRAC FONAM NACION'!$AC:$AE,2,FALSE)</f>
        <v>#REF!</v>
      </c>
      <c r="G58" s="13" t="e">
        <f t="shared" si="1"/>
        <v>#REF!</v>
      </c>
      <c r="H58" s="21">
        <v>44978</v>
      </c>
      <c r="I58" s="22" t="s">
        <v>278</v>
      </c>
      <c r="J58" s="23"/>
      <c r="K58" s="13" t="s">
        <v>52</v>
      </c>
      <c r="L58" s="24" t="s">
        <v>53</v>
      </c>
      <c r="M58" s="23"/>
      <c r="N58" s="23"/>
      <c r="O58" s="34">
        <v>2896360</v>
      </c>
      <c r="P58" s="26" t="e">
        <v>#VALUE!</v>
      </c>
      <c r="Q58" s="13" t="s">
        <v>54</v>
      </c>
      <c r="R58" s="13" t="s">
        <v>55</v>
      </c>
      <c r="S58" s="114" t="s">
        <v>1329</v>
      </c>
      <c r="T58" s="26"/>
      <c r="U58" s="26">
        <v>1088282343</v>
      </c>
      <c r="V58" s="13" t="s">
        <v>279</v>
      </c>
      <c r="W58" s="13">
        <v>120</v>
      </c>
      <c r="X58" s="14">
        <v>44978</v>
      </c>
      <c r="Y58" s="14">
        <v>45097</v>
      </c>
      <c r="Z58" s="14"/>
      <c r="AA58" s="15" t="s">
        <v>56</v>
      </c>
      <c r="AB58" s="27" t="s">
        <v>280</v>
      </c>
      <c r="AC58" s="8">
        <v>2023</v>
      </c>
      <c r="AD58" s="8" t="s">
        <v>58</v>
      </c>
    </row>
    <row r="59" spans="1:30" x14ac:dyDescent="0.25">
      <c r="A59" s="9" t="s">
        <v>281</v>
      </c>
      <c r="B59" s="8" t="s">
        <v>23</v>
      </c>
      <c r="C59" s="13" t="s">
        <v>49</v>
      </c>
      <c r="D59" s="13" t="s">
        <v>282</v>
      </c>
      <c r="E59" s="13">
        <f t="shared" si="0"/>
        <v>1</v>
      </c>
      <c r="F59" s="13" t="e">
        <f>VLOOKUP(D59,'[1]GESTIÓN CONTRAC FONAM NACION'!$AC:$AE,2,FALSE)</f>
        <v>#REF!</v>
      </c>
      <c r="G59" s="13" t="e">
        <f t="shared" si="1"/>
        <v>#REF!</v>
      </c>
      <c r="H59" s="21">
        <v>44978</v>
      </c>
      <c r="I59" s="22" t="s">
        <v>283</v>
      </c>
      <c r="J59" s="23"/>
      <c r="K59" s="13" t="s">
        <v>52</v>
      </c>
      <c r="L59" s="24" t="s">
        <v>53</v>
      </c>
      <c r="M59" s="23"/>
      <c r="N59" s="23"/>
      <c r="O59" s="25">
        <v>1700220</v>
      </c>
      <c r="P59" s="26" t="e">
        <v>#VALUE!</v>
      </c>
      <c r="Q59" s="13" t="s">
        <v>54</v>
      </c>
      <c r="R59" s="13" t="s">
        <v>55</v>
      </c>
      <c r="S59" s="114" t="s">
        <v>1330</v>
      </c>
      <c r="T59" s="26"/>
      <c r="U59" s="26">
        <v>98345904</v>
      </c>
      <c r="V59" s="46" t="s">
        <v>129</v>
      </c>
      <c r="W59" s="13">
        <v>312</v>
      </c>
      <c r="X59" s="14">
        <v>44978</v>
      </c>
      <c r="Y59" s="14">
        <v>45290</v>
      </c>
      <c r="Z59" s="14"/>
      <c r="AA59" s="15" t="s">
        <v>28</v>
      </c>
      <c r="AB59" s="27" t="s">
        <v>284</v>
      </c>
      <c r="AC59" s="8">
        <v>2023</v>
      </c>
      <c r="AD59" s="8" t="s">
        <v>58</v>
      </c>
    </row>
    <row r="60" spans="1:30" x14ac:dyDescent="0.25">
      <c r="A60" s="29" t="s">
        <v>285</v>
      </c>
      <c r="B60" s="8" t="s">
        <v>23</v>
      </c>
      <c r="C60" s="13" t="s">
        <v>49</v>
      </c>
      <c r="D60" s="13" t="s">
        <v>286</v>
      </c>
      <c r="E60" s="13">
        <f t="shared" si="0"/>
        <v>1</v>
      </c>
      <c r="F60" s="13" t="e">
        <f>VLOOKUP(D60,'[1]GESTIÓN CONTRAC FONAM NACION'!$AC:$AE,2,FALSE)</f>
        <v>#REF!</v>
      </c>
      <c r="G60" s="13" t="e">
        <f t="shared" si="1"/>
        <v>#REF!</v>
      </c>
      <c r="H60" s="21">
        <v>44979</v>
      </c>
      <c r="I60" s="22" t="s">
        <v>287</v>
      </c>
      <c r="J60" s="23"/>
      <c r="K60" s="13" t="s">
        <v>52</v>
      </c>
      <c r="L60" s="24" t="s">
        <v>53</v>
      </c>
      <c r="M60" s="23"/>
      <c r="N60" s="23"/>
      <c r="O60" s="25">
        <v>1497991</v>
      </c>
      <c r="P60" s="26" t="e">
        <v>#VALUE!</v>
      </c>
      <c r="Q60" s="13" t="s">
        <v>54</v>
      </c>
      <c r="R60" s="13" t="s">
        <v>55</v>
      </c>
      <c r="S60" s="114" t="s">
        <v>1331</v>
      </c>
      <c r="T60" s="26"/>
      <c r="U60" s="26">
        <v>43346939</v>
      </c>
      <c r="V60" s="13" t="s">
        <v>116</v>
      </c>
      <c r="W60" s="13">
        <v>303</v>
      </c>
      <c r="X60" s="14">
        <v>44979</v>
      </c>
      <c r="Y60" s="14">
        <v>45290</v>
      </c>
      <c r="Z60" s="14"/>
      <c r="AA60" s="15" t="s">
        <v>28</v>
      </c>
      <c r="AB60" s="27" t="s">
        <v>288</v>
      </c>
      <c r="AC60" s="8">
        <v>2023</v>
      </c>
      <c r="AD60" s="8" t="s">
        <v>58</v>
      </c>
    </row>
    <row r="61" spans="1:30" x14ac:dyDescent="0.25">
      <c r="A61" s="29" t="s">
        <v>289</v>
      </c>
      <c r="B61" s="8" t="s">
        <v>23</v>
      </c>
      <c r="C61" s="13" t="s">
        <v>49</v>
      </c>
      <c r="D61" s="13" t="s">
        <v>290</v>
      </c>
      <c r="E61" s="13">
        <f t="shared" si="0"/>
        <v>1</v>
      </c>
      <c r="F61" s="13" t="e">
        <f>VLOOKUP(D61,'[1]GESTIÓN CONTRAC FONAM NACION'!$AC:$AE,2,FALSE)</f>
        <v>#REF!</v>
      </c>
      <c r="G61" s="13" t="e">
        <f t="shared" si="1"/>
        <v>#REF!</v>
      </c>
      <c r="H61" s="21">
        <v>44979</v>
      </c>
      <c r="I61" s="22" t="s">
        <v>291</v>
      </c>
      <c r="J61" s="23"/>
      <c r="K61" s="13" t="s">
        <v>52</v>
      </c>
      <c r="L61" s="24" t="s">
        <v>53</v>
      </c>
      <c r="M61" s="23"/>
      <c r="N61" s="23"/>
      <c r="O61" s="25">
        <v>1497991</v>
      </c>
      <c r="P61" s="26" t="e">
        <v>#VALUE!</v>
      </c>
      <c r="Q61" s="13" t="s">
        <v>54</v>
      </c>
      <c r="R61" s="13" t="s">
        <v>55</v>
      </c>
      <c r="S61" s="114" t="s">
        <v>1332</v>
      </c>
      <c r="T61" s="26"/>
      <c r="U61" s="26">
        <v>9862430</v>
      </c>
      <c r="V61" s="13" t="s">
        <v>279</v>
      </c>
      <c r="W61" s="13">
        <v>303</v>
      </c>
      <c r="X61" s="14">
        <v>44979</v>
      </c>
      <c r="Y61" s="14">
        <v>45076</v>
      </c>
      <c r="Z61" s="14">
        <v>45077</v>
      </c>
      <c r="AA61" s="15" t="s">
        <v>56</v>
      </c>
      <c r="AB61" s="27" t="s">
        <v>292</v>
      </c>
      <c r="AC61" s="8">
        <v>2023</v>
      </c>
      <c r="AD61" s="8" t="s">
        <v>58</v>
      </c>
    </row>
    <row r="62" spans="1:30" x14ac:dyDescent="0.25">
      <c r="A62" s="29" t="s">
        <v>293</v>
      </c>
      <c r="B62" s="8" t="s">
        <v>23</v>
      </c>
      <c r="C62" s="13" t="s">
        <v>49</v>
      </c>
      <c r="D62" s="13" t="s">
        <v>294</v>
      </c>
      <c r="E62" s="13">
        <f t="shared" si="0"/>
        <v>1</v>
      </c>
      <c r="F62" s="13" t="e">
        <f>VLOOKUP(D62,'[1]GESTIÓN CONTRAC FONAM NACION'!$AC:$AE,2,FALSE)</f>
        <v>#REF!</v>
      </c>
      <c r="G62" s="13" t="e">
        <f t="shared" si="1"/>
        <v>#REF!</v>
      </c>
      <c r="H62" s="21">
        <v>44981</v>
      </c>
      <c r="I62" s="22" t="s">
        <v>295</v>
      </c>
      <c r="J62" s="23"/>
      <c r="K62" s="13" t="s">
        <v>52</v>
      </c>
      <c r="L62" s="24" t="s">
        <v>53</v>
      </c>
      <c r="M62" s="23"/>
      <c r="N62" s="23"/>
      <c r="O62" s="25">
        <v>2255973</v>
      </c>
      <c r="P62" s="26" t="e">
        <v>#VALUE!</v>
      </c>
      <c r="Q62" s="13" t="s">
        <v>54</v>
      </c>
      <c r="R62" s="13" t="s">
        <v>55</v>
      </c>
      <c r="S62" s="114" t="s">
        <v>1333</v>
      </c>
      <c r="T62" s="26"/>
      <c r="U62" s="26">
        <v>1065096272</v>
      </c>
      <c r="V62" s="13" t="s">
        <v>189</v>
      </c>
      <c r="W62" s="13">
        <v>310</v>
      </c>
      <c r="X62" s="14">
        <v>44981</v>
      </c>
      <c r="Y62" s="14">
        <v>45290</v>
      </c>
      <c r="Z62" s="14"/>
      <c r="AA62" s="15" t="s">
        <v>28</v>
      </c>
      <c r="AB62" s="27" t="s">
        <v>296</v>
      </c>
      <c r="AC62" s="8">
        <v>2023</v>
      </c>
      <c r="AD62" s="8" t="s">
        <v>58</v>
      </c>
    </row>
    <row r="63" spans="1:30" x14ac:dyDescent="0.25">
      <c r="A63" s="29" t="s">
        <v>297</v>
      </c>
      <c r="B63" s="8" t="s">
        <v>23</v>
      </c>
      <c r="C63" s="13" t="s">
        <v>49</v>
      </c>
      <c r="D63" s="13" t="s">
        <v>298</v>
      </c>
      <c r="E63" s="13">
        <f t="shared" si="0"/>
        <v>2</v>
      </c>
      <c r="F63" s="13" t="e">
        <f>VLOOKUP(D63,'[1]GESTIÓN CONTRAC FONAM NACION'!$AC:$AE,2,FALSE)</f>
        <v>#REF!</v>
      </c>
      <c r="G63" s="13" t="e">
        <f t="shared" si="1"/>
        <v>#REF!</v>
      </c>
      <c r="H63" s="21">
        <v>44981</v>
      </c>
      <c r="I63" s="22" t="s">
        <v>299</v>
      </c>
      <c r="J63" s="23"/>
      <c r="K63" s="13" t="s">
        <v>52</v>
      </c>
      <c r="L63" s="24" t="s">
        <v>53</v>
      </c>
      <c r="M63" s="23"/>
      <c r="N63" s="23"/>
      <c r="O63" s="25">
        <v>4727782</v>
      </c>
      <c r="P63" s="26" t="e">
        <v>#VALUE!</v>
      </c>
      <c r="Q63" s="13" t="s">
        <v>54</v>
      </c>
      <c r="R63" s="13" t="s">
        <v>55</v>
      </c>
      <c r="S63" s="114" t="s">
        <v>1334</v>
      </c>
      <c r="T63" s="26"/>
      <c r="U63" s="26">
        <v>93412983</v>
      </c>
      <c r="V63" s="13" t="s">
        <v>85</v>
      </c>
      <c r="W63" s="13">
        <v>120</v>
      </c>
      <c r="X63" s="14">
        <v>44981</v>
      </c>
      <c r="Y63" s="14">
        <v>45100</v>
      </c>
      <c r="Z63" s="14"/>
      <c r="AA63" s="15" t="s">
        <v>56</v>
      </c>
      <c r="AB63" s="27" t="s">
        <v>300</v>
      </c>
      <c r="AC63" s="8">
        <v>2023</v>
      </c>
      <c r="AD63" s="8" t="s">
        <v>58</v>
      </c>
    </row>
    <row r="64" spans="1:30" x14ac:dyDescent="0.25">
      <c r="A64" s="9" t="s">
        <v>301</v>
      </c>
      <c r="B64" s="8" t="s">
        <v>23</v>
      </c>
      <c r="C64" s="13" t="s">
        <v>49</v>
      </c>
      <c r="D64" s="13" t="s">
        <v>302</v>
      </c>
      <c r="E64" s="13">
        <f t="shared" si="0"/>
        <v>1</v>
      </c>
      <c r="F64" s="13" t="e">
        <f>VLOOKUP(D64,'[1]GESTIÓN CONTRAC FONAM NACION'!$AC:$AE,2,FALSE)</f>
        <v>#REF!</v>
      </c>
      <c r="G64" s="13" t="e">
        <f t="shared" si="1"/>
        <v>#REF!</v>
      </c>
      <c r="H64" s="21">
        <v>44979</v>
      </c>
      <c r="I64" s="22" t="s">
        <v>303</v>
      </c>
      <c r="J64" s="23"/>
      <c r="K64" s="13" t="s">
        <v>52</v>
      </c>
      <c r="L64" s="24" t="s">
        <v>53</v>
      </c>
      <c r="M64" s="23"/>
      <c r="N64" s="23"/>
      <c r="O64" s="25">
        <v>2481571</v>
      </c>
      <c r="P64" s="26" t="e">
        <v>#VALUE!</v>
      </c>
      <c r="Q64" s="13" t="s">
        <v>54</v>
      </c>
      <c r="R64" s="13" t="s">
        <v>55</v>
      </c>
      <c r="S64" s="114" t="s">
        <v>1335</v>
      </c>
      <c r="T64" s="26"/>
      <c r="U64" s="26">
        <v>1088297493</v>
      </c>
      <c r="V64" s="13" t="s">
        <v>94</v>
      </c>
      <c r="W64" s="13">
        <v>303</v>
      </c>
      <c r="X64" s="14">
        <v>44979</v>
      </c>
      <c r="Y64" s="14">
        <v>45290</v>
      </c>
      <c r="Z64" s="14"/>
      <c r="AA64" s="15" t="s">
        <v>28</v>
      </c>
      <c r="AB64" s="27" t="s">
        <v>304</v>
      </c>
      <c r="AC64" s="8">
        <v>2023</v>
      </c>
      <c r="AD64" s="8" t="s">
        <v>58</v>
      </c>
    </row>
    <row r="65" spans="1:30" x14ac:dyDescent="0.25">
      <c r="A65" s="9" t="s">
        <v>305</v>
      </c>
      <c r="B65" s="8" t="s">
        <v>23</v>
      </c>
      <c r="C65" s="13" t="s">
        <v>49</v>
      </c>
      <c r="D65" s="13" t="s">
        <v>306</v>
      </c>
      <c r="E65" s="13">
        <f t="shared" si="0"/>
        <v>1</v>
      </c>
      <c r="F65" s="13" t="e">
        <f>VLOOKUP(D65,'[1]GESTIÓN CONTRAC FONAM NACION'!$AC:$AE,2,FALSE)</f>
        <v>#REF!</v>
      </c>
      <c r="G65" s="13" t="e">
        <f t="shared" si="1"/>
        <v>#REF!</v>
      </c>
      <c r="H65" s="21">
        <v>44979</v>
      </c>
      <c r="I65" s="22" t="s">
        <v>307</v>
      </c>
      <c r="J65" s="23"/>
      <c r="K65" s="13" t="s">
        <v>52</v>
      </c>
      <c r="L65" s="24" t="s">
        <v>53</v>
      </c>
      <c r="M65" s="23"/>
      <c r="N65" s="23"/>
      <c r="O65" s="25">
        <v>1497991</v>
      </c>
      <c r="P65" s="26" t="e">
        <v>#VALUE!</v>
      </c>
      <c r="Q65" s="13" t="s">
        <v>54</v>
      </c>
      <c r="R65" s="13" t="s">
        <v>55</v>
      </c>
      <c r="S65" s="114" t="s">
        <v>308</v>
      </c>
      <c r="T65" s="26"/>
      <c r="U65" s="26" t="s">
        <v>308</v>
      </c>
      <c r="V65" s="13" t="s">
        <v>116</v>
      </c>
      <c r="W65" s="13">
        <v>303</v>
      </c>
      <c r="X65" s="14">
        <v>44979</v>
      </c>
      <c r="Y65" s="14">
        <v>45282</v>
      </c>
      <c r="Z65" s="14"/>
      <c r="AA65" s="15" t="s">
        <v>28</v>
      </c>
      <c r="AB65" s="27" t="s">
        <v>309</v>
      </c>
      <c r="AC65" s="8">
        <v>2023</v>
      </c>
      <c r="AD65" s="8" t="s">
        <v>58</v>
      </c>
    </row>
    <row r="66" spans="1:30" x14ac:dyDescent="0.25">
      <c r="A66" s="29" t="s">
        <v>310</v>
      </c>
      <c r="B66" s="8" t="s">
        <v>23</v>
      </c>
      <c r="C66" s="13" t="s">
        <v>49</v>
      </c>
      <c r="D66" s="13" t="s">
        <v>311</v>
      </c>
      <c r="E66" s="13">
        <f t="shared" si="0"/>
        <v>1</v>
      </c>
      <c r="F66" s="13" t="e">
        <f>VLOOKUP(D66,'[1]GESTIÓN CONTRAC FONAM NACION'!$AC:$AE,2,FALSE)</f>
        <v>#REF!</v>
      </c>
      <c r="G66" s="13" t="e">
        <f t="shared" si="1"/>
        <v>#REF!</v>
      </c>
      <c r="H66" s="21">
        <v>44979</v>
      </c>
      <c r="I66" s="22" t="s">
        <v>312</v>
      </c>
      <c r="J66" s="23"/>
      <c r="K66" s="13" t="s">
        <v>52</v>
      </c>
      <c r="L66" s="24" t="s">
        <v>53</v>
      </c>
      <c r="M66" s="23"/>
      <c r="N66" s="23"/>
      <c r="O66" s="25">
        <v>1497991</v>
      </c>
      <c r="P66" s="26" t="e">
        <v>#VALUE!</v>
      </c>
      <c r="Q66" s="13" t="s">
        <v>54</v>
      </c>
      <c r="R66" s="13" t="s">
        <v>55</v>
      </c>
      <c r="S66" s="114" t="s">
        <v>313</v>
      </c>
      <c r="T66" s="26"/>
      <c r="U66" s="26" t="s">
        <v>313</v>
      </c>
      <c r="V66" s="13" t="s">
        <v>116</v>
      </c>
      <c r="W66" s="13">
        <v>303</v>
      </c>
      <c r="X66" s="14">
        <v>44979</v>
      </c>
      <c r="Y66" s="14">
        <v>45282</v>
      </c>
      <c r="Z66" s="14"/>
      <c r="AA66" s="15" t="s">
        <v>28</v>
      </c>
      <c r="AB66" s="27" t="s">
        <v>314</v>
      </c>
      <c r="AC66" s="8">
        <v>2023</v>
      </c>
      <c r="AD66" s="8" t="s">
        <v>58</v>
      </c>
    </row>
    <row r="67" spans="1:30" x14ac:dyDescent="0.25">
      <c r="A67" s="9" t="s">
        <v>315</v>
      </c>
      <c r="B67" s="8" t="s">
        <v>23</v>
      </c>
      <c r="C67" s="13" t="s">
        <v>49</v>
      </c>
      <c r="D67" s="13" t="s">
        <v>316</v>
      </c>
      <c r="E67" s="13">
        <f t="shared" ref="E67:E130" si="2">COUNTIF(D:D,D67)</f>
        <v>1</v>
      </c>
      <c r="F67" s="13" t="e">
        <f>VLOOKUP(D67,'[1]GESTIÓN CONTRAC FONAM NACION'!$AC:$AE,2,FALSE)</f>
        <v>#REF!</v>
      </c>
      <c r="G67" s="13" t="e">
        <f t="shared" ref="G67:G130" si="3">IF(E67=F67,1,"")</f>
        <v>#REF!</v>
      </c>
      <c r="H67" s="21">
        <v>44979</v>
      </c>
      <c r="I67" s="22" t="s">
        <v>317</v>
      </c>
      <c r="J67" s="23"/>
      <c r="K67" s="13" t="s">
        <v>52</v>
      </c>
      <c r="L67" s="24" t="s">
        <v>53</v>
      </c>
      <c r="M67" s="23"/>
      <c r="N67" s="23"/>
      <c r="O67" s="25">
        <v>1497991</v>
      </c>
      <c r="P67" s="26" t="e">
        <v>#VALUE!</v>
      </c>
      <c r="Q67" s="13" t="s">
        <v>54</v>
      </c>
      <c r="R67" s="13" t="s">
        <v>55</v>
      </c>
      <c r="S67" s="114" t="s">
        <v>1336</v>
      </c>
      <c r="T67" s="26"/>
      <c r="U67" s="26">
        <v>15490532</v>
      </c>
      <c r="V67" s="13" t="s">
        <v>116</v>
      </c>
      <c r="W67" s="13">
        <v>303</v>
      </c>
      <c r="X67" s="14">
        <v>44979</v>
      </c>
      <c r="Y67" s="14">
        <v>45290</v>
      </c>
      <c r="Z67" s="14"/>
      <c r="AA67" s="15" t="s">
        <v>28</v>
      </c>
      <c r="AB67" s="27" t="s">
        <v>318</v>
      </c>
      <c r="AC67" s="8">
        <v>2023</v>
      </c>
      <c r="AD67" s="8" t="s">
        <v>58</v>
      </c>
    </row>
    <row r="68" spans="1:30" x14ac:dyDescent="0.25">
      <c r="A68" s="48" t="s">
        <v>319</v>
      </c>
      <c r="B68" s="8" t="s">
        <v>23</v>
      </c>
      <c r="C68" s="49" t="s">
        <v>49</v>
      </c>
      <c r="D68" s="49" t="s">
        <v>320</v>
      </c>
      <c r="E68" s="13">
        <f t="shared" si="2"/>
        <v>1</v>
      </c>
      <c r="F68" s="13" t="e">
        <f>VLOOKUP(D68,'[1]GESTIÓN CONTRAC FONAM NACION'!$AC:$AE,2,FALSE)</f>
        <v>#REF!</v>
      </c>
      <c r="G68" s="13" t="e">
        <f t="shared" si="3"/>
        <v>#REF!</v>
      </c>
      <c r="H68" s="50">
        <v>44979</v>
      </c>
      <c r="I68" s="22" t="s">
        <v>321</v>
      </c>
      <c r="J68" s="23"/>
      <c r="K68" s="49" t="s">
        <v>52</v>
      </c>
      <c r="L68" s="24" t="s">
        <v>53</v>
      </c>
      <c r="M68" s="23"/>
      <c r="N68" s="23"/>
      <c r="O68" s="25">
        <v>2896360</v>
      </c>
      <c r="P68" s="51" t="e">
        <v>#VALUE!</v>
      </c>
      <c r="Q68" s="49" t="s">
        <v>54</v>
      </c>
      <c r="R68" s="13" t="s">
        <v>55</v>
      </c>
      <c r="S68" s="116" t="s">
        <v>1337</v>
      </c>
      <c r="T68" s="51"/>
      <c r="U68" s="51">
        <v>1110444633</v>
      </c>
      <c r="V68" s="49" t="s">
        <v>94</v>
      </c>
      <c r="W68" s="49">
        <v>312</v>
      </c>
      <c r="X68" s="52">
        <v>44979</v>
      </c>
      <c r="Y68" s="52">
        <v>45290</v>
      </c>
      <c r="Z68" s="52"/>
      <c r="AA68" s="53" t="s">
        <v>28</v>
      </c>
      <c r="AB68" s="54" t="s">
        <v>322</v>
      </c>
      <c r="AC68" s="8">
        <v>2023</v>
      </c>
      <c r="AD68" s="8" t="s">
        <v>58</v>
      </c>
    </row>
    <row r="69" spans="1:30" x14ac:dyDescent="0.25">
      <c r="A69" s="9" t="s">
        <v>323</v>
      </c>
      <c r="B69" s="8" t="s">
        <v>23</v>
      </c>
      <c r="C69" s="13" t="s">
        <v>49</v>
      </c>
      <c r="D69" s="13" t="s">
        <v>324</v>
      </c>
      <c r="E69" s="13">
        <f t="shared" si="2"/>
        <v>1</v>
      </c>
      <c r="F69" s="13" t="e">
        <f>VLOOKUP(D69,'[1]GESTIÓN CONTRAC FONAM NACION'!$AC:$AE,2,FALSE)</f>
        <v>#REF!</v>
      </c>
      <c r="G69" s="13" t="e">
        <f t="shared" si="3"/>
        <v>#REF!</v>
      </c>
      <c r="H69" s="21">
        <v>44979</v>
      </c>
      <c r="I69" s="22" t="s">
        <v>317</v>
      </c>
      <c r="J69" s="23"/>
      <c r="K69" s="13" t="s">
        <v>52</v>
      </c>
      <c r="L69" s="24" t="s">
        <v>53</v>
      </c>
      <c r="M69" s="23"/>
      <c r="N69" s="23"/>
      <c r="O69" s="25">
        <v>1497991</v>
      </c>
      <c r="P69" s="26" t="e">
        <v>#VALUE!</v>
      </c>
      <c r="Q69" s="13" t="s">
        <v>54</v>
      </c>
      <c r="R69" s="13" t="s">
        <v>55</v>
      </c>
      <c r="S69" s="114" t="s">
        <v>1338</v>
      </c>
      <c r="T69" s="26"/>
      <c r="U69" s="26">
        <v>1219726135</v>
      </c>
      <c r="V69" s="13" t="s">
        <v>116</v>
      </c>
      <c r="W69" s="13">
        <v>303</v>
      </c>
      <c r="X69" s="14">
        <v>44979</v>
      </c>
      <c r="Y69" s="14">
        <v>45290</v>
      </c>
      <c r="Z69" s="14"/>
      <c r="AA69" s="15" t="s">
        <v>28</v>
      </c>
      <c r="AB69" s="27" t="s">
        <v>325</v>
      </c>
      <c r="AC69" s="8">
        <v>2023</v>
      </c>
      <c r="AD69" s="8" t="s">
        <v>58</v>
      </c>
    </row>
    <row r="70" spans="1:30" x14ac:dyDescent="0.25">
      <c r="A70" s="9" t="s">
        <v>326</v>
      </c>
      <c r="B70" s="8" t="s">
        <v>23</v>
      </c>
      <c r="C70" s="13" t="s">
        <v>49</v>
      </c>
      <c r="D70" s="13" t="s">
        <v>327</v>
      </c>
      <c r="E70" s="13">
        <f t="shared" si="2"/>
        <v>1</v>
      </c>
      <c r="F70" s="13" t="e">
        <f>VLOOKUP(D70,'[1]GESTIÓN CONTRAC FONAM NACION'!$AC:$AE,2,FALSE)</f>
        <v>#REF!</v>
      </c>
      <c r="G70" s="13" t="e">
        <f t="shared" si="3"/>
        <v>#REF!</v>
      </c>
      <c r="H70" s="21">
        <v>44979</v>
      </c>
      <c r="I70" s="22" t="s">
        <v>328</v>
      </c>
      <c r="J70" s="23"/>
      <c r="K70" s="13" t="s">
        <v>52</v>
      </c>
      <c r="L70" s="24" t="s">
        <v>53</v>
      </c>
      <c r="M70" s="23"/>
      <c r="N70" s="23"/>
      <c r="O70" s="25">
        <v>1700220</v>
      </c>
      <c r="P70" s="26" t="e">
        <v>#VALUE!</v>
      </c>
      <c r="Q70" s="13" t="s">
        <v>54</v>
      </c>
      <c r="R70" s="13" t="s">
        <v>55</v>
      </c>
      <c r="S70" s="114" t="s">
        <v>1339</v>
      </c>
      <c r="T70" s="26"/>
      <c r="U70" s="26">
        <v>87248596</v>
      </c>
      <c r="V70" s="13" t="s">
        <v>184</v>
      </c>
      <c r="W70" s="13">
        <v>303</v>
      </c>
      <c r="X70" s="14">
        <v>44979</v>
      </c>
      <c r="Y70" s="14">
        <v>45290</v>
      </c>
      <c r="Z70" s="14"/>
      <c r="AA70" s="15" t="s">
        <v>28</v>
      </c>
      <c r="AB70" s="27" t="s">
        <v>329</v>
      </c>
      <c r="AC70" s="8">
        <v>2023</v>
      </c>
      <c r="AD70" s="8" t="s">
        <v>58</v>
      </c>
    </row>
    <row r="71" spans="1:30" x14ac:dyDescent="0.25">
      <c r="A71" s="9" t="s">
        <v>330</v>
      </c>
      <c r="B71" s="8" t="s">
        <v>23</v>
      </c>
      <c r="C71" s="13" t="s">
        <v>49</v>
      </c>
      <c r="D71" s="13" t="s">
        <v>331</v>
      </c>
      <c r="E71" s="13">
        <f t="shared" si="2"/>
        <v>1</v>
      </c>
      <c r="F71" s="13" t="e">
        <f>VLOOKUP(D71,'[1]GESTIÓN CONTRAC FONAM NACION'!$AC:$AE,2,FALSE)</f>
        <v>#REF!</v>
      </c>
      <c r="G71" s="13" t="e">
        <f t="shared" si="3"/>
        <v>#REF!</v>
      </c>
      <c r="H71" s="21">
        <v>44979</v>
      </c>
      <c r="I71" s="22" t="s">
        <v>328</v>
      </c>
      <c r="J71" s="23"/>
      <c r="K71" s="13" t="s">
        <v>52</v>
      </c>
      <c r="L71" s="24" t="s">
        <v>53</v>
      </c>
      <c r="M71" s="23"/>
      <c r="N71" s="23"/>
      <c r="O71" s="25">
        <v>1700220</v>
      </c>
      <c r="P71" s="26" t="e">
        <v>#VALUE!</v>
      </c>
      <c r="Q71" s="13" t="s">
        <v>54</v>
      </c>
      <c r="R71" s="13" t="s">
        <v>55</v>
      </c>
      <c r="S71" s="114" t="s">
        <v>1340</v>
      </c>
      <c r="T71" s="26"/>
      <c r="U71" s="26">
        <v>1087644487</v>
      </c>
      <c r="V71" s="13" t="s">
        <v>184</v>
      </c>
      <c r="W71" s="13">
        <v>303</v>
      </c>
      <c r="X71" s="14">
        <v>44979</v>
      </c>
      <c r="Y71" s="14">
        <v>45290</v>
      </c>
      <c r="Z71" s="14"/>
      <c r="AA71" s="15" t="s">
        <v>28</v>
      </c>
      <c r="AB71" s="27" t="s">
        <v>332</v>
      </c>
      <c r="AC71" s="8">
        <v>2023</v>
      </c>
      <c r="AD71" s="8" t="s">
        <v>58</v>
      </c>
    </row>
    <row r="72" spans="1:30" x14ac:dyDescent="0.25">
      <c r="A72" s="9" t="s">
        <v>333</v>
      </c>
      <c r="B72" s="8" t="s">
        <v>23</v>
      </c>
      <c r="C72" s="13" t="s">
        <v>49</v>
      </c>
      <c r="D72" s="13" t="s">
        <v>334</v>
      </c>
      <c r="E72" s="13">
        <f t="shared" si="2"/>
        <v>1</v>
      </c>
      <c r="F72" s="13" t="e">
        <f>VLOOKUP(D72,'[1]GESTIÓN CONTRAC FONAM NACION'!$AC:$AE,2,FALSE)</f>
        <v>#REF!</v>
      </c>
      <c r="G72" s="13" t="e">
        <f t="shared" si="3"/>
        <v>#REF!</v>
      </c>
      <c r="H72" s="21">
        <v>44979</v>
      </c>
      <c r="I72" s="22" t="s">
        <v>335</v>
      </c>
      <c r="J72" s="23"/>
      <c r="K72" s="13" t="s">
        <v>52</v>
      </c>
      <c r="L72" s="24" t="s">
        <v>53</v>
      </c>
      <c r="M72" s="23"/>
      <c r="N72" s="23"/>
      <c r="O72" s="25">
        <v>2896360</v>
      </c>
      <c r="P72" s="26" t="e">
        <v>#VALUE!</v>
      </c>
      <c r="Q72" s="13" t="s">
        <v>54</v>
      </c>
      <c r="R72" s="13" t="s">
        <v>55</v>
      </c>
      <c r="S72" s="114" t="s">
        <v>1341</v>
      </c>
      <c r="T72" s="26"/>
      <c r="U72" s="26">
        <v>16114311</v>
      </c>
      <c r="V72" s="13" t="s">
        <v>336</v>
      </c>
      <c r="W72" s="13">
        <v>120</v>
      </c>
      <c r="X72" s="14">
        <v>44979</v>
      </c>
      <c r="Y72" s="14">
        <v>45098</v>
      </c>
      <c r="Z72" s="14"/>
      <c r="AA72" s="15" t="s">
        <v>56</v>
      </c>
      <c r="AB72" s="27" t="s">
        <v>337</v>
      </c>
      <c r="AC72" s="8">
        <v>2023</v>
      </c>
      <c r="AD72" s="8" t="s">
        <v>58</v>
      </c>
    </row>
    <row r="73" spans="1:30" ht="30" x14ac:dyDescent="0.25">
      <c r="A73" s="9" t="s">
        <v>338</v>
      </c>
      <c r="B73" s="8" t="s">
        <v>23</v>
      </c>
      <c r="C73" s="13" t="s">
        <v>49</v>
      </c>
      <c r="D73" s="13" t="s">
        <v>339</v>
      </c>
      <c r="E73" s="13">
        <f t="shared" si="2"/>
        <v>1</v>
      </c>
      <c r="F73" s="13" t="e">
        <f>VLOOKUP(D73,'[1]GESTIÓN CONTRAC FONAM NACION'!$AC:$AE,2,FALSE)</f>
        <v>#REF!</v>
      </c>
      <c r="G73" s="13" t="e">
        <f t="shared" si="3"/>
        <v>#REF!</v>
      </c>
      <c r="H73" s="21">
        <v>44979</v>
      </c>
      <c r="I73" s="22" t="s">
        <v>340</v>
      </c>
      <c r="J73" s="23"/>
      <c r="K73" s="13" t="s">
        <v>52</v>
      </c>
      <c r="L73" s="24" t="s">
        <v>53</v>
      </c>
      <c r="M73" s="23"/>
      <c r="N73" s="23"/>
      <c r="O73" s="25">
        <v>1700220</v>
      </c>
      <c r="P73" s="26" t="e">
        <v>#VALUE!</v>
      </c>
      <c r="Q73" s="13" t="s">
        <v>54</v>
      </c>
      <c r="R73" s="13" t="s">
        <v>55</v>
      </c>
      <c r="S73" s="114" t="s">
        <v>1342</v>
      </c>
      <c r="T73" s="26"/>
      <c r="U73" s="26">
        <v>87491684</v>
      </c>
      <c r="V73" s="35" t="s">
        <v>129</v>
      </c>
      <c r="W73" s="13">
        <v>303</v>
      </c>
      <c r="X73" s="14">
        <v>44979</v>
      </c>
      <c r="Y73" s="14">
        <v>45290</v>
      </c>
      <c r="Z73" s="14"/>
      <c r="AA73" s="15" t="s">
        <v>28</v>
      </c>
      <c r="AB73" s="27" t="s">
        <v>341</v>
      </c>
      <c r="AC73" s="8">
        <v>2023</v>
      </c>
      <c r="AD73" s="8" t="s">
        <v>58</v>
      </c>
    </row>
    <row r="74" spans="1:30" x14ac:dyDescent="0.25">
      <c r="A74" s="9" t="s">
        <v>342</v>
      </c>
      <c r="B74" s="8" t="s">
        <v>23</v>
      </c>
      <c r="C74" s="13" t="s">
        <v>49</v>
      </c>
      <c r="D74" s="13" t="s">
        <v>343</v>
      </c>
      <c r="E74" s="13">
        <f t="shared" si="2"/>
        <v>1</v>
      </c>
      <c r="F74" s="13" t="e">
        <f>VLOOKUP(D74,'[1]GESTIÓN CONTRAC FONAM NACION'!$AC:$AE,2,FALSE)</f>
        <v>#REF!</v>
      </c>
      <c r="G74" s="13" t="e">
        <f t="shared" si="3"/>
        <v>#REF!</v>
      </c>
      <c r="H74" s="21">
        <v>44980</v>
      </c>
      <c r="I74" s="22" t="s">
        <v>344</v>
      </c>
      <c r="J74" s="23"/>
      <c r="K74" s="13" t="s">
        <v>52</v>
      </c>
      <c r="L74" s="24" t="s">
        <v>53</v>
      </c>
      <c r="M74" s="23"/>
      <c r="N74" s="23"/>
      <c r="O74" s="25">
        <v>2896360</v>
      </c>
      <c r="P74" s="26" t="e">
        <v>#VALUE!</v>
      </c>
      <c r="Q74" s="13" t="s">
        <v>54</v>
      </c>
      <c r="R74" s="13" t="s">
        <v>55</v>
      </c>
      <c r="S74" s="114" t="s">
        <v>345</v>
      </c>
      <c r="T74" s="26"/>
      <c r="U74" s="26" t="s">
        <v>345</v>
      </c>
      <c r="V74" s="13" t="s">
        <v>116</v>
      </c>
      <c r="W74" s="13">
        <v>311</v>
      </c>
      <c r="X74" s="14">
        <v>44980</v>
      </c>
      <c r="Y74" s="14">
        <v>45290</v>
      </c>
      <c r="Z74" s="14"/>
      <c r="AA74" s="15" t="s">
        <v>28</v>
      </c>
      <c r="AB74" s="27" t="s">
        <v>346</v>
      </c>
      <c r="AC74" s="8">
        <v>2023</v>
      </c>
      <c r="AD74" s="8" t="s">
        <v>58</v>
      </c>
    </row>
    <row r="75" spans="1:30" x14ac:dyDescent="0.25">
      <c r="A75" s="29" t="s">
        <v>347</v>
      </c>
      <c r="B75" s="8" t="s">
        <v>23</v>
      </c>
      <c r="C75" s="13" t="s">
        <v>49</v>
      </c>
      <c r="D75" s="13" t="s">
        <v>348</v>
      </c>
      <c r="E75" s="13">
        <f t="shared" si="2"/>
        <v>1</v>
      </c>
      <c r="F75" s="13" t="e">
        <f>VLOOKUP(D75,'[1]GESTIÓN CONTRAC FONAM NACION'!$AC:$AE,2,FALSE)</f>
        <v>#REF!</v>
      </c>
      <c r="G75" s="13" t="e">
        <f t="shared" si="3"/>
        <v>#REF!</v>
      </c>
      <c r="H75" s="21">
        <v>44980</v>
      </c>
      <c r="I75" s="22" t="s">
        <v>349</v>
      </c>
      <c r="J75" s="23"/>
      <c r="K75" s="13" t="s">
        <v>52</v>
      </c>
      <c r="L75" s="24" t="s">
        <v>53</v>
      </c>
      <c r="M75" s="23"/>
      <c r="N75" s="23"/>
      <c r="O75" s="25">
        <v>1497991</v>
      </c>
      <c r="P75" s="26" t="e">
        <v>#VALUE!</v>
      </c>
      <c r="Q75" s="13" t="s">
        <v>54</v>
      </c>
      <c r="R75" s="13" t="s">
        <v>55</v>
      </c>
      <c r="S75" s="114" t="s">
        <v>1343</v>
      </c>
      <c r="T75" s="26"/>
      <c r="U75" s="26">
        <v>15486066</v>
      </c>
      <c r="V75" s="13" t="s">
        <v>116</v>
      </c>
      <c r="W75" s="13">
        <v>311</v>
      </c>
      <c r="X75" s="14">
        <v>44980</v>
      </c>
      <c r="Y75" s="14">
        <v>45290</v>
      </c>
      <c r="Z75" s="14"/>
      <c r="AA75" s="15" t="s">
        <v>28</v>
      </c>
      <c r="AB75" s="27" t="s">
        <v>350</v>
      </c>
      <c r="AC75" s="8">
        <v>2023</v>
      </c>
      <c r="AD75" s="8" t="s">
        <v>58</v>
      </c>
    </row>
    <row r="76" spans="1:30" x14ac:dyDescent="0.25">
      <c r="A76" s="9" t="s">
        <v>351</v>
      </c>
      <c r="B76" s="8" t="s">
        <v>23</v>
      </c>
      <c r="C76" s="13" t="s">
        <v>49</v>
      </c>
      <c r="D76" s="8" t="s">
        <v>352</v>
      </c>
      <c r="E76" s="13">
        <f t="shared" si="2"/>
        <v>2</v>
      </c>
      <c r="F76" s="13" t="e">
        <f>VLOOKUP(D76,'[1]GESTIÓN CONTRAC FONAM NACION'!$AC:$AE,2,FALSE)</f>
        <v>#REF!</v>
      </c>
      <c r="G76" s="13" t="e">
        <f t="shared" si="3"/>
        <v>#REF!</v>
      </c>
      <c r="H76" s="21">
        <v>44980</v>
      </c>
      <c r="I76" s="22" t="s">
        <v>353</v>
      </c>
      <c r="J76" s="23"/>
      <c r="K76" s="13" t="s">
        <v>52</v>
      </c>
      <c r="L76" s="24" t="s">
        <v>53</v>
      </c>
      <c r="M76" s="23"/>
      <c r="N76" s="23"/>
      <c r="O76" s="34">
        <v>3535990</v>
      </c>
      <c r="P76" s="26" t="e">
        <v>#VALUE!</v>
      </c>
      <c r="Q76" s="13" t="s">
        <v>54</v>
      </c>
      <c r="R76" s="13" t="s">
        <v>55</v>
      </c>
      <c r="S76" s="115" t="s">
        <v>1344</v>
      </c>
      <c r="T76" s="28"/>
      <c r="U76" s="28">
        <v>1061757358</v>
      </c>
      <c r="V76" s="13" t="s">
        <v>189</v>
      </c>
      <c r="W76" s="13">
        <v>120</v>
      </c>
      <c r="X76" s="14">
        <v>44980</v>
      </c>
      <c r="Y76" s="14">
        <v>45099</v>
      </c>
      <c r="Z76" s="14"/>
      <c r="AA76" s="15" t="s">
        <v>56</v>
      </c>
      <c r="AB76" s="27" t="s">
        <v>337</v>
      </c>
      <c r="AC76" s="8">
        <v>2023</v>
      </c>
      <c r="AD76" s="8" t="s">
        <v>58</v>
      </c>
    </row>
    <row r="77" spans="1:30" x14ac:dyDescent="0.25">
      <c r="A77" s="9" t="s">
        <v>354</v>
      </c>
      <c r="B77" s="8" t="s">
        <v>23</v>
      </c>
      <c r="C77" s="13" t="s">
        <v>49</v>
      </c>
      <c r="D77" s="13" t="s">
        <v>355</v>
      </c>
      <c r="E77" s="13">
        <f t="shared" si="2"/>
        <v>1</v>
      </c>
      <c r="F77" s="13" t="e">
        <f>VLOOKUP(D77,'[1]GESTIÓN CONTRAC FONAM NACION'!$AC:$AE,2,FALSE)</f>
        <v>#REF!</v>
      </c>
      <c r="G77" s="13" t="e">
        <f t="shared" si="3"/>
        <v>#REF!</v>
      </c>
      <c r="H77" s="21">
        <v>44980</v>
      </c>
      <c r="I77" s="22" t="s">
        <v>356</v>
      </c>
      <c r="J77" s="23"/>
      <c r="K77" s="13" t="s">
        <v>52</v>
      </c>
      <c r="L77" s="24" t="s">
        <v>53</v>
      </c>
      <c r="M77" s="23"/>
      <c r="N77" s="23"/>
      <c r="O77" s="25">
        <v>1497991</v>
      </c>
      <c r="P77" s="26" t="e">
        <v>#VALUE!</v>
      </c>
      <c r="Q77" s="13" t="s">
        <v>54</v>
      </c>
      <c r="R77" s="13" t="s">
        <v>55</v>
      </c>
      <c r="S77" s="114" t="s">
        <v>1345</v>
      </c>
      <c r="T77" s="26"/>
      <c r="U77" s="26">
        <v>1001763628</v>
      </c>
      <c r="V77" s="13" t="s">
        <v>116</v>
      </c>
      <c r="W77" s="13">
        <v>303</v>
      </c>
      <c r="X77" s="14">
        <v>44980</v>
      </c>
      <c r="Y77" s="14">
        <v>45290</v>
      </c>
      <c r="Z77" s="14"/>
      <c r="AA77" s="15" t="s">
        <v>28</v>
      </c>
      <c r="AB77" s="27" t="s">
        <v>357</v>
      </c>
      <c r="AC77" s="8">
        <v>2023</v>
      </c>
      <c r="AD77" s="8" t="s">
        <v>58</v>
      </c>
    </row>
    <row r="78" spans="1:30" x14ac:dyDescent="0.25">
      <c r="A78" s="9" t="s">
        <v>358</v>
      </c>
      <c r="B78" s="8" t="s">
        <v>23</v>
      </c>
      <c r="C78" s="13" t="s">
        <v>49</v>
      </c>
      <c r="D78" s="13" t="s">
        <v>359</v>
      </c>
      <c r="E78" s="13">
        <f t="shared" si="2"/>
        <v>1</v>
      </c>
      <c r="F78" s="13" t="e">
        <f>VLOOKUP(D78,'[1]GESTIÓN CONTRAC FONAM NACION'!$AC:$AE,2,FALSE)</f>
        <v>#REF!</v>
      </c>
      <c r="G78" s="13" t="e">
        <f t="shared" si="3"/>
        <v>#REF!</v>
      </c>
      <c r="H78" s="21">
        <v>44980</v>
      </c>
      <c r="I78" s="22" t="s">
        <v>360</v>
      </c>
      <c r="J78" s="23"/>
      <c r="K78" s="13" t="s">
        <v>52</v>
      </c>
      <c r="L78" s="24" t="s">
        <v>53</v>
      </c>
      <c r="M78" s="23"/>
      <c r="N78" s="23"/>
      <c r="O78" s="25">
        <v>1700220</v>
      </c>
      <c r="P78" s="26" t="e">
        <v>#VALUE!</v>
      </c>
      <c r="Q78" s="13" t="s">
        <v>54</v>
      </c>
      <c r="R78" s="13" t="s">
        <v>55</v>
      </c>
      <c r="S78" s="114" t="s">
        <v>1346</v>
      </c>
      <c r="T78" s="26"/>
      <c r="U78" s="26">
        <v>1076384347</v>
      </c>
      <c r="V78" s="13" t="s">
        <v>134</v>
      </c>
      <c r="W78" s="13">
        <v>303</v>
      </c>
      <c r="X78" s="14">
        <v>44980</v>
      </c>
      <c r="Y78" s="14">
        <v>45290</v>
      </c>
      <c r="Z78" s="14"/>
      <c r="AA78" s="15" t="s">
        <v>28</v>
      </c>
      <c r="AB78" s="27" t="s">
        <v>361</v>
      </c>
      <c r="AC78" s="8">
        <v>2023</v>
      </c>
      <c r="AD78" s="8" t="s">
        <v>58</v>
      </c>
    </row>
    <row r="79" spans="1:30" x14ac:dyDescent="0.25">
      <c r="A79" s="9" t="s">
        <v>362</v>
      </c>
      <c r="B79" s="8" t="s">
        <v>23</v>
      </c>
      <c r="C79" s="13" t="s">
        <v>49</v>
      </c>
      <c r="D79" s="13" t="s">
        <v>363</v>
      </c>
      <c r="E79" s="13">
        <f t="shared" si="2"/>
        <v>1</v>
      </c>
      <c r="F79" s="13" t="e">
        <f>VLOOKUP(D79,'[1]GESTIÓN CONTRAC FONAM NACION'!$AC:$AE,2,FALSE)</f>
        <v>#REF!</v>
      </c>
      <c r="G79" s="13" t="e">
        <f t="shared" si="3"/>
        <v>#REF!</v>
      </c>
      <c r="H79" s="21">
        <v>44980</v>
      </c>
      <c r="I79" s="22" t="s">
        <v>364</v>
      </c>
      <c r="J79" s="23"/>
      <c r="K79" s="13" t="s">
        <v>52</v>
      </c>
      <c r="L79" s="24" t="s">
        <v>53</v>
      </c>
      <c r="M79" s="23"/>
      <c r="N79" s="23"/>
      <c r="O79" s="25">
        <v>1497991</v>
      </c>
      <c r="P79" s="26" t="e">
        <v>#VALUE!</v>
      </c>
      <c r="Q79" s="13" t="s">
        <v>54</v>
      </c>
      <c r="R79" s="13" t="s">
        <v>55</v>
      </c>
      <c r="S79" s="114" t="s">
        <v>1347</v>
      </c>
      <c r="T79" s="26"/>
      <c r="U79" s="26">
        <v>1048021784</v>
      </c>
      <c r="V79" s="13" t="s">
        <v>116</v>
      </c>
      <c r="W79" s="13">
        <v>303</v>
      </c>
      <c r="X79" s="14">
        <v>44980</v>
      </c>
      <c r="Y79" s="14">
        <v>45290</v>
      </c>
      <c r="Z79" s="14"/>
      <c r="AA79" s="15" t="s">
        <v>28</v>
      </c>
      <c r="AB79" s="27" t="s">
        <v>365</v>
      </c>
      <c r="AC79" s="8">
        <v>2023</v>
      </c>
      <c r="AD79" s="8" t="s">
        <v>58</v>
      </c>
    </row>
    <row r="80" spans="1:30" x14ac:dyDescent="0.25">
      <c r="A80" s="29" t="s">
        <v>366</v>
      </c>
      <c r="B80" s="8" t="s">
        <v>23</v>
      </c>
      <c r="C80" s="13" t="s">
        <v>49</v>
      </c>
      <c r="D80" s="13" t="s">
        <v>367</v>
      </c>
      <c r="E80" s="13">
        <f t="shared" si="2"/>
        <v>2</v>
      </c>
      <c r="F80" s="13" t="e">
        <f>VLOOKUP(D80,'[1]GESTIÓN CONTRAC FONAM NACION'!$AC:$AE,2,FALSE)</f>
        <v>#REF!</v>
      </c>
      <c r="G80" s="13" t="e">
        <f t="shared" si="3"/>
        <v>#REF!</v>
      </c>
      <c r="H80" s="21">
        <v>44980</v>
      </c>
      <c r="I80" s="22" t="s">
        <v>368</v>
      </c>
      <c r="J80" s="23"/>
      <c r="K80" s="13" t="s">
        <v>52</v>
      </c>
      <c r="L80" s="24" t="s">
        <v>53</v>
      </c>
      <c r="M80" s="23"/>
      <c r="N80" s="23"/>
      <c r="O80" s="25">
        <v>3889578</v>
      </c>
      <c r="P80" s="26" t="e">
        <v>#VALUE!</v>
      </c>
      <c r="Q80" s="13" t="s">
        <v>54</v>
      </c>
      <c r="R80" s="13" t="s">
        <v>55</v>
      </c>
      <c r="S80" s="114" t="s">
        <v>1348</v>
      </c>
      <c r="T80" s="26"/>
      <c r="U80" s="26">
        <v>1081700258</v>
      </c>
      <c r="V80" s="13" t="s">
        <v>106</v>
      </c>
      <c r="W80" s="13">
        <v>120</v>
      </c>
      <c r="X80" s="14">
        <v>44980</v>
      </c>
      <c r="Y80" s="14">
        <v>45099</v>
      </c>
      <c r="Z80" s="14"/>
      <c r="AA80" s="15" t="s">
        <v>56</v>
      </c>
      <c r="AB80" s="27" t="s">
        <v>369</v>
      </c>
      <c r="AC80" s="8">
        <v>2023</v>
      </c>
      <c r="AD80" s="8" t="s">
        <v>58</v>
      </c>
    </row>
    <row r="81" spans="1:30" x14ac:dyDescent="0.25">
      <c r="A81" s="29" t="s">
        <v>370</v>
      </c>
      <c r="B81" s="8" t="s">
        <v>23</v>
      </c>
      <c r="C81" s="13" t="s">
        <v>49</v>
      </c>
      <c r="D81" s="13" t="s">
        <v>371</v>
      </c>
      <c r="E81" s="13">
        <f t="shared" si="2"/>
        <v>2</v>
      </c>
      <c r="F81" s="13" t="e">
        <f>VLOOKUP(D81,'[1]GESTIÓN CONTRAC FONAM NACION'!$AC:$AE,2,FALSE)</f>
        <v>#REF!</v>
      </c>
      <c r="G81" s="13" t="e">
        <f t="shared" si="3"/>
        <v>#REF!</v>
      </c>
      <c r="H81" s="21">
        <v>44981</v>
      </c>
      <c r="I81" s="22" t="s">
        <v>372</v>
      </c>
      <c r="J81" s="23"/>
      <c r="K81" s="13" t="s">
        <v>52</v>
      </c>
      <c r="L81" s="24" t="s">
        <v>53</v>
      </c>
      <c r="M81" s="23"/>
      <c r="N81" s="23"/>
      <c r="O81" s="25">
        <v>3889578</v>
      </c>
      <c r="P81" s="26" t="e">
        <v>#VALUE!</v>
      </c>
      <c r="Q81" s="13" t="s">
        <v>54</v>
      </c>
      <c r="R81" s="13" t="s">
        <v>55</v>
      </c>
      <c r="S81" s="114" t="s">
        <v>1349</v>
      </c>
      <c r="T81" s="26"/>
      <c r="U81" s="26">
        <v>38600096</v>
      </c>
      <c r="V81" s="13" t="s">
        <v>279</v>
      </c>
      <c r="W81" s="13">
        <v>120</v>
      </c>
      <c r="X81" s="14">
        <v>44981</v>
      </c>
      <c r="Y81" s="14">
        <v>45100</v>
      </c>
      <c r="Z81" s="14"/>
      <c r="AA81" s="15" t="s">
        <v>56</v>
      </c>
      <c r="AB81" s="27" t="s">
        <v>373</v>
      </c>
      <c r="AC81" s="8">
        <v>2023</v>
      </c>
      <c r="AD81" s="8" t="s">
        <v>58</v>
      </c>
    </row>
    <row r="82" spans="1:30" x14ac:dyDescent="0.25">
      <c r="A82" s="29" t="s">
        <v>374</v>
      </c>
      <c r="B82" s="8" t="s">
        <v>23</v>
      </c>
      <c r="C82" s="13" t="s">
        <v>49</v>
      </c>
      <c r="D82" s="13" t="s">
        <v>375</v>
      </c>
      <c r="E82" s="13">
        <f t="shared" si="2"/>
        <v>1</v>
      </c>
      <c r="F82" s="13" t="e">
        <f>VLOOKUP(D82,'[1]GESTIÓN CONTRAC FONAM NACION'!$AC:$AE,2,FALSE)</f>
        <v>#REF!</v>
      </c>
      <c r="G82" s="13" t="e">
        <f t="shared" si="3"/>
        <v>#REF!</v>
      </c>
      <c r="H82" s="21">
        <v>44981</v>
      </c>
      <c r="I82" s="22" t="s">
        <v>376</v>
      </c>
      <c r="J82" s="23"/>
      <c r="K82" s="13" t="s">
        <v>52</v>
      </c>
      <c r="L82" s="24" t="s">
        <v>53</v>
      </c>
      <c r="M82" s="23"/>
      <c r="N82" s="23"/>
      <c r="O82" s="25">
        <v>1497991</v>
      </c>
      <c r="P82" s="26" t="e">
        <v>#VALUE!</v>
      </c>
      <c r="Q82" s="13" t="s">
        <v>54</v>
      </c>
      <c r="R82" s="13" t="s">
        <v>55</v>
      </c>
      <c r="S82" s="114" t="s">
        <v>1350</v>
      </c>
      <c r="T82" s="26"/>
      <c r="U82" s="26">
        <v>94503546</v>
      </c>
      <c r="V82" s="13" t="s">
        <v>189</v>
      </c>
      <c r="W82" s="13">
        <v>310</v>
      </c>
      <c r="X82" s="14">
        <v>44981</v>
      </c>
      <c r="Y82" s="14">
        <v>45290</v>
      </c>
      <c r="Z82" s="14"/>
      <c r="AA82" s="15" t="s">
        <v>28</v>
      </c>
      <c r="AB82" s="27" t="s">
        <v>377</v>
      </c>
      <c r="AC82" s="8">
        <v>2023</v>
      </c>
      <c r="AD82" s="8" t="s">
        <v>58</v>
      </c>
    </row>
    <row r="83" spans="1:30" x14ac:dyDescent="0.25">
      <c r="A83" s="29" t="s">
        <v>378</v>
      </c>
      <c r="B83" s="8" t="s">
        <v>23</v>
      </c>
      <c r="C83" s="13" t="s">
        <v>49</v>
      </c>
      <c r="D83" s="13" t="s">
        <v>379</v>
      </c>
      <c r="E83" s="13">
        <f t="shared" si="2"/>
        <v>1</v>
      </c>
      <c r="F83" s="13" t="e">
        <f>VLOOKUP(D83,'[1]GESTIÓN CONTRAC FONAM NACION'!$AC:$AE,2,FALSE)</f>
        <v>#REF!</v>
      </c>
      <c r="G83" s="13" t="e">
        <f t="shared" si="3"/>
        <v>#REF!</v>
      </c>
      <c r="H83" s="21">
        <v>44981</v>
      </c>
      <c r="I83" s="22" t="s">
        <v>380</v>
      </c>
      <c r="J83" s="23"/>
      <c r="K83" s="13" t="s">
        <v>52</v>
      </c>
      <c r="L83" s="24" t="s">
        <v>53</v>
      </c>
      <c r="M83" s="23"/>
      <c r="N83" s="23"/>
      <c r="O83" s="25">
        <v>1497991</v>
      </c>
      <c r="P83" s="26" t="e">
        <v>#VALUE!</v>
      </c>
      <c r="Q83" s="13" t="s">
        <v>54</v>
      </c>
      <c r="R83" s="13" t="s">
        <v>55</v>
      </c>
      <c r="S83" s="114" t="s">
        <v>1351</v>
      </c>
      <c r="T83" s="26"/>
      <c r="U83" s="26">
        <v>1041531134</v>
      </c>
      <c r="V83" s="13" t="s">
        <v>116</v>
      </c>
      <c r="W83" s="13">
        <v>310</v>
      </c>
      <c r="X83" s="14">
        <v>44981</v>
      </c>
      <c r="Y83" s="14">
        <v>45290</v>
      </c>
      <c r="Z83" s="14"/>
      <c r="AA83" s="15" t="s">
        <v>28</v>
      </c>
      <c r="AB83" s="27" t="s">
        <v>381</v>
      </c>
      <c r="AC83" s="8">
        <v>2023</v>
      </c>
      <c r="AD83" s="8" t="s">
        <v>58</v>
      </c>
    </row>
    <row r="84" spans="1:30" ht="30" x14ac:dyDescent="0.25">
      <c r="A84" s="29" t="s">
        <v>382</v>
      </c>
      <c r="B84" s="8" t="s">
        <v>23</v>
      </c>
      <c r="C84" s="13" t="s">
        <v>49</v>
      </c>
      <c r="D84" s="15" t="s">
        <v>383</v>
      </c>
      <c r="E84" s="13">
        <f t="shared" si="2"/>
        <v>1</v>
      </c>
      <c r="F84" s="13" t="e">
        <f>VLOOKUP(D84,'[1]GESTIÓN CONTRAC FONAM NACION'!$AC:$AE,2,FALSE)</f>
        <v>#REF!</v>
      </c>
      <c r="G84" s="13" t="e">
        <f t="shared" si="3"/>
        <v>#REF!</v>
      </c>
      <c r="H84" s="21">
        <v>44984</v>
      </c>
      <c r="I84" s="22" t="s">
        <v>384</v>
      </c>
      <c r="J84" s="23"/>
      <c r="K84" s="13" t="s">
        <v>52</v>
      </c>
      <c r="L84" s="24" t="s">
        <v>53</v>
      </c>
      <c r="M84" s="23"/>
      <c r="N84" s="23"/>
      <c r="O84" s="31">
        <v>1700220</v>
      </c>
      <c r="P84" s="26" t="e">
        <v>#VALUE!</v>
      </c>
      <c r="Q84" s="13" t="s">
        <v>54</v>
      </c>
      <c r="R84" s="13" t="s">
        <v>55</v>
      </c>
      <c r="S84" s="115" t="s">
        <v>1352</v>
      </c>
      <c r="T84" s="55"/>
      <c r="U84" s="55">
        <v>87490974</v>
      </c>
      <c r="V84" s="35" t="s">
        <v>129</v>
      </c>
      <c r="W84" s="13">
        <v>307</v>
      </c>
      <c r="X84" s="14">
        <v>44984</v>
      </c>
      <c r="Y84" s="14">
        <v>45290</v>
      </c>
      <c r="Z84" s="14"/>
      <c r="AA84" s="15" t="s">
        <v>28</v>
      </c>
      <c r="AB84" s="27" t="s">
        <v>385</v>
      </c>
      <c r="AC84" s="8">
        <v>2023</v>
      </c>
      <c r="AD84" s="8" t="s">
        <v>58</v>
      </c>
    </row>
    <row r="85" spans="1:30" x14ac:dyDescent="0.25">
      <c r="A85" s="9" t="s">
        <v>386</v>
      </c>
      <c r="B85" s="8" t="s">
        <v>23</v>
      </c>
      <c r="C85" s="13" t="s">
        <v>49</v>
      </c>
      <c r="D85" s="13" t="s">
        <v>387</v>
      </c>
      <c r="E85" s="13">
        <f t="shared" si="2"/>
        <v>1</v>
      </c>
      <c r="F85" s="13" t="e">
        <f>VLOOKUP(D85,'[1]GESTIÓN CONTRAC FONAM NACION'!$AC:$AE,2,FALSE)</f>
        <v>#REF!</v>
      </c>
      <c r="G85" s="13" t="e">
        <f t="shared" si="3"/>
        <v>#REF!</v>
      </c>
      <c r="H85" s="21">
        <v>44981</v>
      </c>
      <c r="I85" s="22" t="s">
        <v>388</v>
      </c>
      <c r="J85" s="23"/>
      <c r="K85" s="13" t="s">
        <v>52</v>
      </c>
      <c r="L85" s="24" t="s">
        <v>53</v>
      </c>
      <c r="M85" s="23"/>
      <c r="N85" s="23"/>
      <c r="O85" s="25">
        <v>1497991</v>
      </c>
      <c r="P85" s="26" t="e">
        <v>#VALUE!</v>
      </c>
      <c r="Q85" s="13" t="s">
        <v>54</v>
      </c>
      <c r="R85" s="13" t="s">
        <v>55</v>
      </c>
      <c r="S85" s="114" t="s">
        <v>1353</v>
      </c>
      <c r="T85" s="26"/>
      <c r="U85" s="26">
        <v>1193558791</v>
      </c>
      <c r="V85" s="13" t="s">
        <v>116</v>
      </c>
      <c r="W85" s="13">
        <v>303</v>
      </c>
      <c r="X85" s="14">
        <v>44981</v>
      </c>
      <c r="Y85" s="14">
        <v>45290</v>
      </c>
      <c r="Z85" s="14"/>
      <c r="AA85" s="15" t="s">
        <v>28</v>
      </c>
      <c r="AB85" s="27" t="s">
        <v>389</v>
      </c>
      <c r="AC85" s="8">
        <v>2023</v>
      </c>
      <c r="AD85" s="8" t="s">
        <v>58</v>
      </c>
    </row>
    <row r="86" spans="1:30" x14ac:dyDescent="0.25">
      <c r="A86" s="9" t="s">
        <v>390</v>
      </c>
      <c r="B86" s="8" t="s">
        <v>23</v>
      </c>
      <c r="C86" s="13" t="s">
        <v>49</v>
      </c>
      <c r="D86" s="13" t="s">
        <v>391</v>
      </c>
      <c r="E86" s="13">
        <f t="shared" si="2"/>
        <v>2</v>
      </c>
      <c r="F86" s="13" t="e">
        <f>VLOOKUP(D86,'[1]GESTIÓN CONTRAC FONAM NACION'!$AC:$AE,2,FALSE)</f>
        <v>#REF!</v>
      </c>
      <c r="G86" s="13" t="e">
        <f t="shared" si="3"/>
        <v>#REF!</v>
      </c>
      <c r="H86" s="21">
        <v>44981</v>
      </c>
      <c r="I86" s="22" t="s">
        <v>392</v>
      </c>
      <c r="J86" s="23"/>
      <c r="K86" s="13" t="s">
        <v>52</v>
      </c>
      <c r="L86" s="24" t="s">
        <v>53</v>
      </c>
      <c r="M86" s="23"/>
      <c r="N86" s="23"/>
      <c r="O86" s="25">
        <v>3399000</v>
      </c>
      <c r="P86" s="26" t="e">
        <v>#VALUE!</v>
      </c>
      <c r="Q86" s="13" t="s">
        <v>54</v>
      </c>
      <c r="R86" s="13" t="s">
        <v>55</v>
      </c>
      <c r="S86" s="114" t="s">
        <v>1354</v>
      </c>
      <c r="T86" s="26"/>
      <c r="U86" s="26">
        <v>1152689538</v>
      </c>
      <c r="V86" s="13" t="s">
        <v>116</v>
      </c>
      <c r="W86" s="13">
        <v>120</v>
      </c>
      <c r="X86" s="14">
        <v>44981</v>
      </c>
      <c r="Y86" s="14">
        <v>45101</v>
      </c>
      <c r="Z86" s="14"/>
      <c r="AA86" s="15" t="s">
        <v>56</v>
      </c>
      <c r="AB86" s="27" t="s">
        <v>393</v>
      </c>
      <c r="AC86" s="8">
        <v>2023</v>
      </c>
      <c r="AD86" s="8" t="s">
        <v>58</v>
      </c>
    </row>
    <row r="87" spans="1:30" x14ac:dyDescent="0.25">
      <c r="A87" s="29" t="s">
        <v>394</v>
      </c>
      <c r="B87" s="8" t="s">
        <v>23</v>
      </c>
      <c r="C87" s="13" t="s">
        <v>49</v>
      </c>
      <c r="D87" s="13" t="s">
        <v>395</v>
      </c>
      <c r="E87" s="13">
        <f t="shared" si="2"/>
        <v>1</v>
      </c>
      <c r="F87" s="13" t="e">
        <f>VLOOKUP(D87,'[1]GESTIÓN CONTRAC FONAM NACION'!$AC:$AE,2,FALSE)</f>
        <v>#REF!</v>
      </c>
      <c r="G87" s="13" t="e">
        <f t="shared" si="3"/>
        <v>#REF!</v>
      </c>
      <c r="H87" s="21">
        <v>44981</v>
      </c>
      <c r="I87" s="22" t="s">
        <v>396</v>
      </c>
      <c r="J87" s="23"/>
      <c r="K87" s="13" t="s">
        <v>52</v>
      </c>
      <c r="L87" s="24" t="s">
        <v>53</v>
      </c>
      <c r="M87" s="23"/>
      <c r="N87" s="23"/>
      <c r="O87" s="25">
        <v>2481571</v>
      </c>
      <c r="P87" s="26" t="e">
        <v>#VALUE!</v>
      </c>
      <c r="Q87" s="13" t="s">
        <v>54</v>
      </c>
      <c r="R87" s="13" t="s">
        <v>55</v>
      </c>
      <c r="S87" s="114" t="s">
        <v>1355</v>
      </c>
      <c r="T87" s="26"/>
      <c r="U87" s="26">
        <v>1083922055</v>
      </c>
      <c r="V87" s="13" t="s">
        <v>106</v>
      </c>
      <c r="W87" s="13">
        <v>303</v>
      </c>
      <c r="X87" s="14">
        <v>44981</v>
      </c>
      <c r="Y87" s="14">
        <v>45290</v>
      </c>
      <c r="Z87" s="14"/>
      <c r="AA87" s="15" t="s">
        <v>28</v>
      </c>
      <c r="AB87" s="27" t="s">
        <v>397</v>
      </c>
      <c r="AC87" s="8">
        <v>2023</v>
      </c>
      <c r="AD87" s="8" t="s">
        <v>58</v>
      </c>
    </row>
    <row r="88" spans="1:30" x14ac:dyDescent="0.25">
      <c r="A88" s="29" t="s">
        <v>398</v>
      </c>
      <c r="B88" s="8" t="s">
        <v>23</v>
      </c>
      <c r="C88" s="13" t="s">
        <v>49</v>
      </c>
      <c r="D88" s="13" t="s">
        <v>399</v>
      </c>
      <c r="E88" s="13">
        <f t="shared" si="2"/>
        <v>1</v>
      </c>
      <c r="F88" s="13" t="e">
        <f>VLOOKUP(D88,'[1]GESTIÓN CONTRAC FONAM NACION'!$AC:$AE,2,FALSE)</f>
        <v>#REF!</v>
      </c>
      <c r="G88" s="13" t="e">
        <f t="shared" si="3"/>
        <v>#REF!</v>
      </c>
      <c r="H88" s="21">
        <v>44984</v>
      </c>
      <c r="I88" s="22" t="s">
        <v>400</v>
      </c>
      <c r="J88" s="23"/>
      <c r="K88" s="13" t="s">
        <v>52</v>
      </c>
      <c r="L88" s="24" t="s">
        <v>53</v>
      </c>
      <c r="M88" s="23"/>
      <c r="N88" s="23"/>
      <c r="O88" s="25">
        <v>1700220</v>
      </c>
      <c r="P88" s="26">
        <v>7027576</v>
      </c>
      <c r="Q88" s="13" t="s">
        <v>54</v>
      </c>
      <c r="R88" s="13" t="s">
        <v>55</v>
      </c>
      <c r="S88" s="114" t="s">
        <v>1356</v>
      </c>
      <c r="T88" s="26"/>
      <c r="U88" s="26">
        <v>4764070</v>
      </c>
      <c r="V88" s="35" t="s">
        <v>184</v>
      </c>
      <c r="W88" s="13">
        <v>307</v>
      </c>
      <c r="X88" s="14">
        <v>44984</v>
      </c>
      <c r="Y88" s="14">
        <v>45137</v>
      </c>
      <c r="Z88" s="14">
        <v>45146</v>
      </c>
      <c r="AA88" s="15" t="s">
        <v>56</v>
      </c>
      <c r="AB88" s="27" t="s">
        <v>401</v>
      </c>
      <c r="AC88" s="8">
        <v>2023</v>
      </c>
      <c r="AD88" s="8" t="s">
        <v>58</v>
      </c>
    </row>
    <row r="89" spans="1:30" x14ac:dyDescent="0.25">
      <c r="A89" s="29" t="s">
        <v>402</v>
      </c>
      <c r="B89" s="8" t="s">
        <v>23</v>
      </c>
      <c r="C89" s="13" t="s">
        <v>49</v>
      </c>
      <c r="D89" s="13" t="s">
        <v>403</v>
      </c>
      <c r="E89" s="13">
        <f t="shared" si="2"/>
        <v>1</v>
      </c>
      <c r="F89" s="13" t="e">
        <f>VLOOKUP(D89,'[1]GESTIÓN CONTRAC FONAM NACION'!$AC:$AE,2,FALSE)</f>
        <v>#REF!</v>
      </c>
      <c r="G89" s="13" t="e">
        <f t="shared" si="3"/>
        <v>#REF!</v>
      </c>
      <c r="H89" s="21">
        <v>44984</v>
      </c>
      <c r="I89" s="22" t="s">
        <v>404</v>
      </c>
      <c r="J89" s="23"/>
      <c r="K89" s="13" t="s">
        <v>52</v>
      </c>
      <c r="L89" s="24" t="s">
        <v>53</v>
      </c>
      <c r="M89" s="23"/>
      <c r="N89" s="23"/>
      <c r="O89" s="25">
        <v>1497991</v>
      </c>
      <c r="P89" s="26" t="e">
        <v>#VALUE!</v>
      </c>
      <c r="Q89" s="13" t="s">
        <v>54</v>
      </c>
      <c r="R89" s="13" t="s">
        <v>55</v>
      </c>
      <c r="S89" s="114" t="s">
        <v>405</v>
      </c>
      <c r="T89" s="26"/>
      <c r="U89" s="26" t="s">
        <v>405</v>
      </c>
      <c r="V89" s="13" t="s">
        <v>116</v>
      </c>
      <c r="W89" s="13">
        <v>307</v>
      </c>
      <c r="X89" s="14">
        <v>44984</v>
      </c>
      <c r="Y89" s="14">
        <v>45290</v>
      </c>
      <c r="Z89" s="14"/>
      <c r="AA89" s="15" t="s">
        <v>28</v>
      </c>
      <c r="AB89" s="27" t="s">
        <v>406</v>
      </c>
      <c r="AC89" s="8">
        <v>2023</v>
      </c>
      <c r="AD89" s="8" t="s">
        <v>58</v>
      </c>
    </row>
    <row r="90" spans="1:30" x14ac:dyDescent="0.25">
      <c r="A90" s="29" t="s">
        <v>407</v>
      </c>
      <c r="B90" s="8" t="s">
        <v>23</v>
      </c>
      <c r="C90" s="13" t="s">
        <v>49</v>
      </c>
      <c r="D90" s="13" t="s">
        <v>408</v>
      </c>
      <c r="E90" s="13">
        <f t="shared" si="2"/>
        <v>2</v>
      </c>
      <c r="F90" s="13" t="e">
        <f>VLOOKUP(D90,'[1]GESTIÓN CONTRAC FONAM NACION'!$AC:$AE,2,FALSE)</f>
        <v>#REF!</v>
      </c>
      <c r="G90" s="13" t="e">
        <f t="shared" si="3"/>
        <v>#REF!</v>
      </c>
      <c r="H90" s="21">
        <v>44984</v>
      </c>
      <c r="I90" s="22" t="s">
        <v>409</v>
      </c>
      <c r="J90" s="23"/>
      <c r="K90" s="13" t="s">
        <v>52</v>
      </c>
      <c r="L90" s="24" t="s">
        <v>53</v>
      </c>
      <c r="M90" s="23"/>
      <c r="N90" s="23"/>
      <c r="O90" s="25">
        <v>3889578</v>
      </c>
      <c r="P90" s="26" t="e">
        <v>#VALUE!</v>
      </c>
      <c r="Q90" s="13" t="s">
        <v>54</v>
      </c>
      <c r="R90" s="13" t="s">
        <v>55</v>
      </c>
      <c r="S90" s="114" t="s">
        <v>1357</v>
      </c>
      <c r="T90" s="26"/>
      <c r="U90" s="26">
        <v>1020440251</v>
      </c>
      <c r="V90" s="13" t="s">
        <v>116</v>
      </c>
      <c r="W90" s="13">
        <v>120</v>
      </c>
      <c r="X90" s="14">
        <v>44985</v>
      </c>
      <c r="Y90" s="14">
        <v>45104</v>
      </c>
      <c r="Z90" s="14"/>
      <c r="AA90" s="15" t="s">
        <v>56</v>
      </c>
      <c r="AB90" s="27" t="s">
        <v>410</v>
      </c>
      <c r="AC90" s="8">
        <v>2023</v>
      </c>
      <c r="AD90" s="8" t="s">
        <v>58</v>
      </c>
    </row>
    <row r="91" spans="1:30" x14ac:dyDescent="0.25">
      <c r="A91" s="29" t="s">
        <v>411</v>
      </c>
      <c r="B91" s="8" t="s">
        <v>23</v>
      </c>
      <c r="C91" s="13" t="s">
        <v>49</v>
      </c>
      <c r="D91" s="13" t="s">
        <v>412</v>
      </c>
      <c r="E91" s="13">
        <f t="shared" si="2"/>
        <v>1</v>
      </c>
      <c r="F91" s="13" t="e">
        <f>VLOOKUP(D91,'[1]GESTIÓN CONTRAC FONAM NACION'!$AC:$AE,2,FALSE)</f>
        <v>#REF!</v>
      </c>
      <c r="G91" s="13" t="e">
        <f t="shared" si="3"/>
        <v>#REF!</v>
      </c>
      <c r="H91" s="21">
        <v>44985</v>
      </c>
      <c r="I91" s="22" t="s">
        <v>413</v>
      </c>
      <c r="J91" s="23"/>
      <c r="K91" s="13" t="s">
        <v>52</v>
      </c>
      <c r="L91" s="24" t="s">
        <v>53</v>
      </c>
      <c r="M91" s="23"/>
      <c r="N91" s="23"/>
      <c r="O91" s="25">
        <v>1497991</v>
      </c>
      <c r="P91" s="26" t="e">
        <v>#VALUE!</v>
      </c>
      <c r="Q91" s="13" t="s">
        <v>54</v>
      </c>
      <c r="R91" s="13" t="s">
        <v>55</v>
      </c>
      <c r="S91" s="114" t="s">
        <v>1358</v>
      </c>
      <c r="T91" s="26"/>
      <c r="U91" s="26">
        <v>76296659</v>
      </c>
      <c r="V91" s="13" t="s">
        <v>189</v>
      </c>
      <c r="W91" s="13">
        <v>306</v>
      </c>
      <c r="X91" s="14">
        <v>44985</v>
      </c>
      <c r="Y91" s="14">
        <v>45290</v>
      </c>
      <c r="Z91" s="14"/>
      <c r="AA91" s="15" t="s">
        <v>28</v>
      </c>
      <c r="AB91" s="27" t="s">
        <v>414</v>
      </c>
      <c r="AC91" s="8">
        <v>2023</v>
      </c>
      <c r="AD91" s="8" t="s">
        <v>58</v>
      </c>
    </row>
    <row r="92" spans="1:30" x14ac:dyDescent="0.25">
      <c r="A92" s="9" t="s">
        <v>415</v>
      </c>
      <c r="B92" s="8" t="s">
        <v>23</v>
      </c>
      <c r="C92" s="13" t="s">
        <v>49</v>
      </c>
      <c r="D92" s="15" t="s">
        <v>416</v>
      </c>
      <c r="E92" s="13">
        <f t="shared" si="2"/>
        <v>1</v>
      </c>
      <c r="F92" s="13" t="e">
        <f>VLOOKUP(D92,'[1]GESTIÓN CONTRAC FONAM NACION'!$AC:$AE,2,FALSE)</f>
        <v>#REF!</v>
      </c>
      <c r="G92" s="13" t="e">
        <f t="shared" si="3"/>
        <v>#REF!</v>
      </c>
      <c r="H92" s="21">
        <v>44986</v>
      </c>
      <c r="I92" s="22" t="s">
        <v>417</v>
      </c>
      <c r="J92" s="23"/>
      <c r="K92" s="13" t="s">
        <v>52</v>
      </c>
      <c r="L92" s="24" t="s">
        <v>53</v>
      </c>
      <c r="M92" s="23"/>
      <c r="N92" s="23"/>
      <c r="O92" s="34">
        <v>1497991</v>
      </c>
      <c r="P92" s="26" t="e">
        <v>#VALUE!</v>
      </c>
      <c r="Q92" s="13" t="s">
        <v>54</v>
      </c>
      <c r="R92" s="13" t="s">
        <v>55</v>
      </c>
      <c r="S92" s="115" t="s">
        <v>1359</v>
      </c>
      <c r="T92" s="55"/>
      <c r="U92" s="55">
        <v>7561811</v>
      </c>
      <c r="V92" s="13" t="s">
        <v>189</v>
      </c>
      <c r="W92" s="13">
        <v>303</v>
      </c>
      <c r="X92" s="14">
        <v>44986</v>
      </c>
      <c r="Y92" s="14">
        <v>45290</v>
      </c>
      <c r="Z92" s="14"/>
      <c r="AA92" s="15" t="s">
        <v>28</v>
      </c>
      <c r="AB92" s="27" t="s">
        <v>418</v>
      </c>
      <c r="AC92" s="8">
        <v>2023</v>
      </c>
      <c r="AD92" s="8" t="s">
        <v>58</v>
      </c>
    </row>
    <row r="93" spans="1:30" x14ac:dyDescent="0.25">
      <c r="A93" s="9" t="s">
        <v>419</v>
      </c>
      <c r="B93" s="8" t="s">
        <v>23</v>
      </c>
      <c r="C93" s="13" t="s">
        <v>49</v>
      </c>
      <c r="D93" s="8" t="s">
        <v>420</v>
      </c>
      <c r="E93" s="13">
        <f t="shared" si="2"/>
        <v>1</v>
      </c>
      <c r="F93" s="13" t="e">
        <f>VLOOKUP(D93,'[1]GESTIÓN CONTRAC FONAM NACION'!$AC:$AE,2,FALSE)</f>
        <v>#REF!</v>
      </c>
      <c r="G93" s="13" t="e">
        <f t="shared" si="3"/>
        <v>#REF!</v>
      </c>
      <c r="H93" s="21">
        <v>44987</v>
      </c>
      <c r="I93" s="22" t="s">
        <v>421</v>
      </c>
      <c r="J93" s="23"/>
      <c r="K93" s="13" t="s">
        <v>52</v>
      </c>
      <c r="L93" s="24" t="s">
        <v>53</v>
      </c>
      <c r="M93" s="23"/>
      <c r="N93" s="23"/>
      <c r="O93" s="34">
        <v>6884546</v>
      </c>
      <c r="P93" s="26" t="e">
        <v>#VALUE!</v>
      </c>
      <c r="Q93" s="13" t="s">
        <v>54</v>
      </c>
      <c r="R93" s="13" t="s">
        <v>55</v>
      </c>
      <c r="S93" s="115" t="s">
        <v>1360</v>
      </c>
      <c r="T93" s="28"/>
      <c r="U93" s="28">
        <v>1053803622</v>
      </c>
      <c r="V93" s="13" t="s">
        <v>27</v>
      </c>
      <c r="W93" s="13">
        <v>303</v>
      </c>
      <c r="X93" s="14">
        <v>44987</v>
      </c>
      <c r="Y93" s="14">
        <v>45290</v>
      </c>
      <c r="Z93" s="14"/>
      <c r="AA93" s="15" t="s">
        <v>28</v>
      </c>
      <c r="AB93" s="27" t="s">
        <v>422</v>
      </c>
      <c r="AC93" s="8">
        <v>2023</v>
      </c>
      <c r="AD93" s="8" t="s">
        <v>58</v>
      </c>
    </row>
    <row r="94" spans="1:30" x14ac:dyDescent="0.25">
      <c r="A94" s="9" t="s">
        <v>423</v>
      </c>
      <c r="B94" s="8" t="s">
        <v>23</v>
      </c>
      <c r="C94" s="13" t="s">
        <v>49</v>
      </c>
      <c r="D94" s="13" t="s">
        <v>424</v>
      </c>
      <c r="E94" s="13">
        <f t="shared" si="2"/>
        <v>1</v>
      </c>
      <c r="F94" s="13" t="e">
        <f>VLOOKUP(D94,'[1]GESTIÓN CONTRAC FONAM NACION'!$AC:$AE,2,FALSE)</f>
        <v>#REF!</v>
      </c>
      <c r="G94" s="13" t="e">
        <f t="shared" si="3"/>
        <v>#REF!</v>
      </c>
      <c r="H94" s="21">
        <v>44988</v>
      </c>
      <c r="I94" s="22" t="s">
        <v>425</v>
      </c>
      <c r="J94" s="23"/>
      <c r="K94" s="13" t="s">
        <v>52</v>
      </c>
      <c r="L94" s="24" t="s">
        <v>53</v>
      </c>
      <c r="M94" s="23"/>
      <c r="N94" s="23"/>
      <c r="O94" s="25">
        <v>1700220</v>
      </c>
      <c r="P94" s="26" t="e">
        <v>#VALUE!</v>
      </c>
      <c r="Q94" s="13" t="s">
        <v>54</v>
      </c>
      <c r="R94" s="13" t="s">
        <v>55</v>
      </c>
      <c r="S94" s="114" t="s">
        <v>1361</v>
      </c>
      <c r="T94" s="26"/>
      <c r="U94" s="26">
        <v>1007061882</v>
      </c>
      <c r="V94" s="13" t="s">
        <v>189</v>
      </c>
      <c r="W94" s="13">
        <v>303</v>
      </c>
      <c r="X94" s="14">
        <v>44988</v>
      </c>
      <c r="Y94" s="14">
        <v>45290</v>
      </c>
      <c r="Z94" s="14"/>
      <c r="AA94" s="15" t="s">
        <v>28</v>
      </c>
      <c r="AB94" s="27" t="s">
        <v>426</v>
      </c>
      <c r="AC94" s="8">
        <v>2023</v>
      </c>
      <c r="AD94" s="8" t="s">
        <v>58</v>
      </c>
    </row>
    <row r="95" spans="1:30" x14ac:dyDescent="0.25">
      <c r="A95" s="9" t="s">
        <v>427</v>
      </c>
      <c r="B95" s="8" t="s">
        <v>23</v>
      </c>
      <c r="C95" s="13" t="s">
        <v>49</v>
      </c>
      <c r="D95" s="15" t="s">
        <v>428</v>
      </c>
      <c r="E95" s="13">
        <f t="shared" si="2"/>
        <v>1</v>
      </c>
      <c r="F95" s="13" t="e">
        <f>VLOOKUP(D95,'[1]GESTIÓN CONTRAC FONAM NACION'!$AC:$AE,2,FALSE)</f>
        <v>#REF!</v>
      </c>
      <c r="G95" s="13" t="e">
        <f t="shared" si="3"/>
        <v>#REF!</v>
      </c>
      <c r="H95" s="21">
        <v>44988</v>
      </c>
      <c r="I95" s="22" t="s">
        <v>429</v>
      </c>
      <c r="J95" s="23"/>
      <c r="K95" s="13" t="s">
        <v>52</v>
      </c>
      <c r="L95" s="24" t="s">
        <v>53</v>
      </c>
      <c r="M95" s="23"/>
      <c r="N95" s="23"/>
      <c r="O95" s="34">
        <v>1497991</v>
      </c>
      <c r="P95" s="26" t="e">
        <v>#VALUE!</v>
      </c>
      <c r="Q95" s="13" t="s">
        <v>54</v>
      </c>
      <c r="R95" s="13" t="s">
        <v>55</v>
      </c>
      <c r="S95" s="115" t="s">
        <v>1362</v>
      </c>
      <c r="T95" s="28"/>
      <c r="U95" s="28">
        <v>1061725057</v>
      </c>
      <c r="V95" s="13" t="s">
        <v>189</v>
      </c>
      <c r="W95" s="13">
        <v>303</v>
      </c>
      <c r="X95" s="14">
        <v>44988</v>
      </c>
      <c r="Y95" s="14">
        <v>45290</v>
      </c>
      <c r="Z95" s="14"/>
      <c r="AA95" s="15" t="s">
        <v>28</v>
      </c>
      <c r="AB95" s="27" t="s">
        <v>430</v>
      </c>
      <c r="AC95" s="8">
        <v>2023</v>
      </c>
      <c r="AD95" s="8" t="s">
        <v>58</v>
      </c>
    </row>
    <row r="96" spans="1:30" x14ac:dyDescent="0.25">
      <c r="A96" s="9" t="s">
        <v>431</v>
      </c>
      <c r="B96" s="8" t="s">
        <v>23</v>
      </c>
      <c r="C96" s="13" t="s">
        <v>49</v>
      </c>
      <c r="D96" s="15" t="s">
        <v>432</v>
      </c>
      <c r="E96" s="13">
        <f t="shared" si="2"/>
        <v>1</v>
      </c>
      <c r="F96" s="13" t="e">
        <f>VLOOKUP(D96,'[1]GESTIÓN CONTRAC FONAM NACION'!$AC:$AE,2,FALSE)</f>
        <v>#REF!</v>
      </c>
      <c r="G96" s="13" t="e">
        <f t="shared" si="3"/>
        <v>#REF!</v>
      </c>
      <c r="H96" s="21">
        <v>44991</v>
      </c>
      <c r="I96" s="22" t="s">
        <v>433</v>
      </c>
      <c r="J96" s="23"/>
      <c r="K96" s="13" t="s">
        <v>52</v>
      </c>
      <c r="L96" s="24" t="s">
        <v>53</v>
      </c>
      <c r="M96" s="23"/>
      <c r="N96" s="23"/>
      <c r="O96" s="34">
        <v>3889578</v>
      </c>
      <c r="P96" s="26" t="e">
        <v>#VALUE!</v>
      </c>
      <c r="Q96" s="13" t="s">
        <v>54</v>
      </c>
      <c r="R96" s="13" t="s">
        <v>55</v>
      </c>
      <c r="S96" s="115" t="s">
        <v>1363</v>
      </c>
      <c r="T96" s="28"/>
      <c r="U96" s="28">
        <v>1085258258</v>
      </c>
      <c r="V96" s="13" t="s">
        <v>129</v>
      </c>
      <c r="W96" s="13">
        <v>120</v>
      </c>
      <c r="X96" s="14">
        <v>44991</v>
      </c>
      <c r="Y96" s="14">
        <v>45113</v>
      </c>
      <c r="Z96" s="14"/>
      <c r="AA96" s="15" t="s">
        <v>56</v>
      </c>
      <c r="AB96" s="27" t="s">
        <v>434</v>
      </c>
      <c r="AC96" s="8">
        <v>2023</v>
      </c>
      <c r="AD96" s="8" t="s">
        <v>58</v>
      </c>
    </row>
    <row r="97" spans="1:30" x14ac:dyDescent="0.25">
      <c r="A97" s="9" t="s">
        <v>435</v>
      </c>
      <c r="B97" s="8" t="s">
        <v>23</v>
      </c>
      <c r="C97" s="13" t="s">
        <v>49</v>
      </c>
      <c r="D97" s="15" t="s">
        <v>436</v>
      </c>
      <c r="E97" s="13">
        <f t="shared" si="2"/>
        <v>2</v>
      </c>
      <c r="F97" s="13" t="e">
        <f>VLOOKUP(D97,'[1]GESTIÓN CONTRAC FONAM NACION'!$AC:$AE,2,FALSE)</f>
        <v>#REF!</v>
      </c>
      <c r="G97" s="13" t="e">
        <f t="shared" si="3"/>
        <v>#REF!</v>
      </c>
      <c r="H97" s="21">
        <v>44991</v>
      </c>
      <c r="I97" s="22" t="s">
        <v>437</v>
      </c>
      <c r="J97" s="23"/>
      <c r="K97" s="13" t="s">
        <v>52</v>
      </c>
      <c r="L97" s="24" t="s">
        <v>53</v>
      </c>
      <c r="M97" s="23"/>
      <c r="N97" s="23"/>
      <c r="O97" s="34">
        <v>3889578</v>
      </c>
      <c r="P97" s="26" t="e">
        <v>#VALUE!</v>
      </c>
      <c r="Q97" s="13" t="s">
        <v>54</v>
      </c>
      <c r="R97" s="13" t="s">
        <v>55</v>
      </c>
      <c r="S97" s="115" t="s">
        <v>1364</v>
      </c>
      <c r="T97" s="28"/>
      <c r="U97" s="28">
        <v>87065070</v>
      </c>
      <c r="V97" s="13" t="s">
        <v>129</v>
      </c>
      <c r="W97" s="13">
        <v>120</v>
      </c>
      <c r="X97" s="14">
        <v>44991</v>
      </c>
      <c r="Y97" s="14">
        <v>45112</v>
      </c>
      <c r="Z97" s="14"/>
      <c r="AA97" s="15" t="s">
        <v>56</v>
      </c>
      <c r="AB97" s="27" t="s">
        <v>438</v>
      </c>
      <c r="AC97" s="8">
        <v>2023</v>
      </c>
      <c r="AD97" s="8" t="s">
        <v>58</v>
      </c>
    </row>
    <row r="98" spans="1:30" x14ac:dyDescent="0.25">
      <c r="A98" s="9" t="s">
        <v>439</v>
      </c>
      <c r="B98" s="8" t="s">
        <v>23</v>
      </c>
      <c r="C98" s="13" t="s">
        <v>49</v>
      </c>
      <c r="D98" s="15" t="s">
        <v>440</v>
      </c>
      <c r="E98" s="13">
        <f t="shared" si="2"/>
        <v>2</v>
      </c>
      <c r="F98" s="13" t="e">
        <f>VLOOKUP(D98,'[1]GESTIÓN CONTRAC FONAM NACION'!$AC:$AE,2,FALSE)</f>
        <v>#REF!</v>
      </c>
      <c r="G98" s="13" t="e">
        <f t="shared" si="3"/>
        <v>#REF!</v>
      </c>
      <c r="H98" s="21">
        <v>44991</v>
      </c>
      <c r="I98" s="22" t="s">
        <v>441</v>
      </c>
      <c r="J98" s="23"/>
      <c r="K98" s="13" t="s">
        <v>52</v>
      </c>
      <c r="L98" s="24" t="s">
        <v>53</v>
      </c>
      <c r="M98" s="23"/>
      <c r="N98" s="23"/>
      <c r="O98" s="34">
        <v>3535980</v>
      </c>
      <c r="P98" s="26" t="e">
        <v>#VALUE!</v>
      </c>
      <c r="Q98" s="13" t="s">
        <v>54</v>
      </c>
      <c r="R98" s="13" t="s">
        <v>55</v>
      </c>
      <c r="S98" s="115" t="s">
        <v>1365</v>
      </c>
      <c r="T98" s="28"/>
      <c r="U98" s="28">
        <v>1087646521</v>
      </c>
      <c r="V98" s="13" t="s">
        <v>129</v>
      </c>
      <c r="W98" s="13">
        <v>120</v>
      </c>
      <c r="X98" s="14">
        <v>44991</v>
      </c>
      <c r="Y98" s="14">
        <v>45112</v>
      </c>
      <c r="Z98" s="14"/>
      <c r="AA98" s="15" t="s">
        <v>56</v>
      </c>
      <c r="AB98" s="27" t="s">
        <v>442</v>
      </c>
      <c r="AC98" s="8">
        <v>2023</v>
      </c>
      <c r="AD98" s="8" t="s">
        <v>58</v>
      </c>
    </row>
    <row r="99" spans="1:30" x14ac:dyDescent="0.25">
      <c r="A99" s="9" t="s">
        <v>443</v>
      </c>
      <c r="B99" s="8" t="s">
        <v>23</v>
      </c>
      <c r="C99" s="13" t="s">
        <v>49</v>
      </c>
      <c r="D99" s="15" t="s">
        <v>444</v>
      </c>
      <c r="E99" s="13">
        <f t="shared" si="2"/>
        <v>1</v>
      </c>
      <c r="F99" s="13" t="e">
        <f>VLOOKUP(D99,'[1]GESTIÓN CONTRAC FONAM NACION'!$AC:$AE,2,FALSE)</f>
        <v>#REF!</v>
      </c>
      <c r="G99" s="13" t="e">
        <f t="shared" si="3"/>
        <v>#REF!</v>
      </c>
      <c r="H99" s="21">
        <v>44991</v>
      </c>
      <c r="I99" s="22" t="s">
        <v>445</v>
      </c>
      <c r="J99" s="23"/>
      <c r="K99" s="13" t="s">
        <v>52</v>
      </c>
      <c r="L99" s="24" t="s">
        <v>53</v>
      </c>
      <c r="M99" s="23"/>
      <c r="N99" s="23"/>
      <c r="O99" s="34">
        <v>1700220</v>
      </c>
      <c r="P99" s="26" t="e">
        <v>#VALUE!</v>
      </c>
      <c r="Q99" s="13" t="s">
        <v>54</v>
      </c>
      <c r="R99" s="13" t="s">
        <v>55</v>
      </c>
      <c r="S99" s="115" t="s">
        <v>1366</v>
      </c>
      <c r="T99" s="28"/>
      <c r="U99" s="28">
        <v>1088536938</v>
      </c>
      <c r="V99" s="13" t="s">
        <v>134</v>
      </c>
      <c r="W99" s="13">
        <v>300</v>
      </c>
      <c r="X99" s="14">
        <v>44991</v>
      </c>
      <c r="Y99" s="14">
        <v>45290</v>
      </c>
      <c r="Z99" s="14"/>
      <c r="AA99" s="15" t="s">
        <v>28</v>
      </c>
      <c r="AB99" s="27" t="s">
        <v>446</v>
      </c>
      <c r="AC99" s="8">
        <v>2023</v>
      </c>
      <c r="AD99" s="8" t="s">
        <v>58</v>
      </c>
    </row>
    <row r="100" spans="1:30" x14ac:dyDescent="0.25">
      <c r="A100" s="9" t="s">
        <v>447</v>
      </c>
      <c r="B100" s="8" t="s">
        <v>23</v>
      </c>
      <c r="C100" s="13" t="s">
        <v>49</v>
      </c>
      <c r="D100" s="13" t="s">
        <v>448</v>
      </c>
      <c r="E100" s="13">
        <f t="shared" si="2"/>
        <v>1</v>
      </c>
      <c r="F100" s="13" t="e">
        <f>VLOOKUP(D100,'[1]GESTIÓN CONTRAC FONAM NACION'!$AC:$AE,2,FALSE)</f>
        <v>#REF!</v>
      </c>
      <c r="G100" s="13" t="e">
        <f t="shared" si="3"/>
        <v>#REF!</v>
      </c>
      <c r="H100" s="21">
        <v>44991</v>
      </c>
      <c r="I100" s="22" t="s">
        <v>449</v>
      </c>
      <c r="J100" s="23"/>
      <c r="K100" s="13" t="s">
        <v>52</v>
      </c>
      <c r="L100" s="24" t="s">
        <v>53</v>
      </c>
      <c r="M100" s="23"/>
      <c r="N100" s="23"/>
      <c r="O100" s="34">
        <v>1700220</v>
      </c>
      <c r="P100" s="26" t="e">
        <v>#VALUE!</v>
      </c>
      <c r="Q100" s="13" t="s">
        <v>54</v>
      </c>
      <c r="R100" s="13" t="s">
        <v>55</v>
      </c>
      <c r="S100" s="114" t="s">
        <v>1367</v>
      </c>
      <c r="T100" s="26"/>
      <c r="U100" s="26">
        <v>87248929</v>
      </c>
      <c r="V100" s="13" t="s">
        <v>184</v>
      </c>
      <c r="W100" s="13">
        <v>300</v>
      </c>
      <c r="X100" s="14">
        <v>44991</v>
      </c>
      <c r="Y100" s="14">
        <v>45290</v>
      </c>
      <c r="Z100" s="14"/>
      <c r="AA100" s="15" t="s">
        <v>28</v>
      </c>
      <c r="AB100" s="27" t="s">
        <v>450</v>
      </c>
      <c r="AC100" s="8">
        <v>2023</v>
      </c>
      <c r="AD100" s="8" t="s">
        <v>58</v>
      </c>
    </row>
    <row r="101" spans="1:30" x14ac:dyDescent="0.25">
      <c r="A101" s="9" t="s">
        <v>451</v>
      </c>
      <c r="B101" s="8" t="s">
        <v>23</v>
      </c>
      <c r="C101" s="13" t="s">
        <v>49</v>
      </c>
      <c r="D101" s="13" t="s">
        <v>452</v>
      </c>
      <c r="E101" s="13">
        <f t="shared" si="2"/>
        <v>1</v>
      </c>
      <c r="F101" s="13" t="e">
        <f>VLOOKUP(D101,'[1]GESTIÓN CONTRAC FONAM NACION'!$AC:$AE,2,FALSE)</f>
        <v>#REF!</v>
      </c>
      <c r="G101" s="13" t="e">
        <f t="shared" si="3"/>
        <v>#REF!</v>
      </c>
      <c r="H101" s="21">
        <v>44991</v>
      </c>
      <c r="I101" s="22" t="s">
        <v>453</v>
      </c>
      <c r="J101" s="23"/>
      <c r="K101" s="13" t="s">
        <v>52</v>
      </c>
      <c r="L101" s="24" t="s">
        <v>53</v>
      </c>
      <c r="M101" s="23"/>
      <c r="N101" s="23"/>
      <c r="O101" s="25">
        <v>3889578</v>
      </c>
      <c r="P101" s="26" t="e">
        <v>#VALUE!</v>
      </c>
      <c r="Q101" s="13" t="s">
        <v>54</v>
      </c>
      <c r="R101" s="13" t="s">
        <v>55</v>
      </c>
      <c r="S101" s="114" t="s">
        <v>1368</v>
      </c>
      <c r="T101" s="26"/>
      <c r="U101" s="26">
        <v>59314475</v>
      </c>
      <c r="V101" s="13" t="s">
        <v>129</v>
      </c>
      <c r="W101" s="13">
        <v>120</v>
      </c>
      <c r="X101" s="14">
        <v>44991</v>
      </c>
      <c r="Y101" s="14">
        <v>45112</v>
      </c>
      <c r="Z101" s="14"/>
      <c r="AA101" s="15" t="s">
        <v>56</v>
      </c>
      <c r="AB101" s="27" t="s">
        <v>454</v>
      </c>
      <c r="AC101" s="8">
        <v>2023</v>
      </c>
      <c r="AD101" s="8" t="s">
        <v>58</v>
      </c>
    </row>
    <row r="102" spans="1:30" x14ac:dyDescent="0.25">
      <c r="A102" s="9" t="s">
        <v>455</v>
      </c>
      <c r="B102" s="8" t="s">
        <v>23</v>
      </c>
      <c r="C102" s="13" t="s">
        <v>49</v>
      </c>
      <c r="D102" s="13" t="s">
        <v>456</v>
      </c>
      <c r="E102" s="13">
        <f t="shared" si="2"/>
        <v>1</v>
      </c>
      <c r="F102" s="13" t="e">
        <f>VLOOKUP(D102,'[1]GESTIÓN CONTRAC FONAM NACION'!$AC:$AE,2,FALSE)</f>
        <v>#REF!</v>
      </c>
      <c r="G102" s="13" t="e">
        <f t="shared" si="3"/>
        <v>#REF!</v>
      </c>
      <c r="H102" s="21">
        <v>44991</v>
      </c>
      <c r="I102" s="22" t="s">
        <v>457</v>
      </c>
      <c r="J102" s="23"/>
      <c r="K102" s="13" t="s">
        <v>52</v>
      </c>
      <c r="L102" s="24" t="s">
        <v>53</v>
      </c>
      <c r="M102" s="23"/>
      <c r="N102" s="23"/>
      <c r="O102" s="25">
        <v>1700220</v>
      </c>
      <c r="P102" s="26" t="e">
        <v>#VALUE!</v>
      </c>
      <c r="Q102" s="13" t="s">
        <v>54</v>
      </c>
      <c r="R102" s="13" t="s">
        <v>55</v>
      </c>
      <c r="S102" s="114" t="s">
        <v>1369</v>
      </c>
      <c r="T102" s="26"/>
      <c r="U102" s="26">
        <v>1087645515</v>
      </c>
      <c r="V102" s="13" t="s">
        <v>184</v>
      </c>
      <c r="W102" s="13">
        <v>300</v>
      </c>
      <c r="X102" s="14">
        <v>44991</v>
      </c>
      <c r="Y102" s="14">
        <v>45290</v>
      </c>
      <c r="Z102" s="14"/>
      <c r="AA102" s="15" t="s">
        <v>28</v>
      </c>
      <c r="AB102" s="27" t="s">
        <v>458</v>
      </c>
      <c r="AC102" s="8">
        <v>2023</v>
      </c>
      <c r="AD102" s="8" t="s">
        <v>58</v>
      </c>
    </row>
    <row r="103" spans="1:30" x14ac:dyDescent="0.25">
      <c r="A103" s="9" t="s">
        <v>459</v>
      </c>
      <c r="B103" s="8" t="s">
        <v>23</v>
      </c>
      <c r="C103" s="13" t="s">
        <v>49</v>
      </c>
      <c r="D103" s="13" t="s">
        <v>460</v>
      </c>
      <c r="E103" s="13">
        <f t="shared" si="2"/>
        <v>2</v>
      </c>
      <c r="F103" s="13" t="e">
        <f>VLOOKUP(D103,'[1]GESTIÓN CONTRAC FONAM NACION'!$AC:$AE,2,FALSE)</f>
        <v>#REF!</v>
      </c>
      <c r="G103" s="13" t="e">
        <f t="shared" si="3"/>
        <v>#REF!</v>
      </c>
      <c r="H103" s="21">
        <v>44991</v>
      </c>
      <c r="I103" s="22" t="s">
        <v>461</v>
      </c>
      <c r="J103" s="23"/>
      <c r="K103" s="13" t="s">
        <v>52</v>
      </c>
      <c r="L103" s="24" t="s">
        <v>53</v>
      </c>
      <c r="M103" s="23"/>
      <c r="N103" s="23"/>
      <c r="O103" s="25">
        <v>1497991</v>
      </c>
      <c r="P103" s="26" t="e">
        <v>#VALUE!</v>
      </c>
      <c r="Q103" s="13" t="s">
        <v>54</v>
      </c>
      <c r="R103" s="13" t="s">
        <v>55</v>
      </c>
      <c r="S103" s="114" t="s">
        <v>1370</v>
      </c>
      <c r="T103" s="26"/>
      <c r="U103" s="26">
        <v>34544209</v>
      </c>
      <c r="V103" s="13" t="s">
        <v>27</v>
      </c>
      <c r="W103" s="13">
        <v>120</v>
      </c>
      <c r="X103" s="14">
        <v>44991</v>
      </c>
      <c r="Y103" s="14">
        <v>45113</v>
      </c>
      <c r="Z103" s="14"/>
      <c r="AA103" s="15" t="s">
        <v>56</v>
      </c>
      <c r="AB103" s="27" t="s">
        <v>462</v>
      </c>
      <c r="AC103" s="8">
        <v>2023</v>
      </c>
      <c r="AD103" s="8" t="s">
        <v>58</v>
      </c>
    </row>
    <row r="104" spans="1:30" x14ac:dyDescent="0.25">
      <c r="A104" s="9" t="s">
        <v>463</v>
      </c>
      <c r="B104" s="8" t="s">
        <v>23</v>
      </c>
      <c r="C104" s="13" t="s">
        <v>49</v>
      </c>
      <c r="D104" s="13" t="s">
        <v>464</v>
      </c>
      <c r="E104" s="13">
        <f t="shared" si="2"/>
        <v>1</v>
      </c>
      <c r="F104" s="13" t="e">
        <f>VLOOKUP(D104,'[1]GESTIÓN CONTRAC FONAM NACION'!$AC:$AE,2,FALSE)</f>
        <v>#REF!</v>
      </c>
      <c r="G104" s="13" t="e">
        <f t="shared" si="3"/>
        <v>#REF!</v>
      </c>
      <c r="H104" s="21">
        <v>44991</v>
      </c>
      <c r="I104" s="8" t="s">
        <v>465</v>
      </c>
      <c r="J104" s="23"/>
      <c r="K104" s="13" t="s">
        <v>52</v>
      </c>
      <c r="L104" s="24" t="s">
        <v>53</v>
      </c>
      <c r="M104" s="23"/>
      <c r="N104" s="23"/>
      <c r="O104" s="25">
        <v>2481571</v>
      </c>
      <c r="P104" s="26" t="e">
        <v>#VALUE!</v>
      </c>
      <c r="Q104" s="13" t="s">
        <v>54</v>
      </c>
      <c r="R104" s="13" t="s">
        <v>55</v>
      </c>
      <c r="S104" s="114" t="s">
        <v>1371</v>
      </c>
      <c r="T104" s="26"/>
      <c r="U104" s="26">
        <v>36751992</v>
      </c>
      <c r="V104" s="13" t="s">
        <v>129</v>
      </c>
      <c r="W104" s="13">
        <v>300</v>
      </c>
      <c r="X104" s="14">
        <v>44991</v>
      </c>
      <c r="Y104" s="14">
        <v>45290</v>
      </c>
      <c r="Z104" s="14"/>
      <c r="AA104" s="15" t="s">
        <v>28</v>
      </c>
      <c r="AB104" s="27" t="s">
        <v>466</v>
      </c>
      <c r="AC104" s="8">
        <v>2023</v>
      </c>
      <c r="AD104" s="8" t="s">
        <v>58</v>
      </c>
    </row>
    <row r="105" spans="1:30" x14ac:dyDescent="0.25">
      <c r="A105" s="29" t="s">
        <v>467</v>
      </c>
      <c r="B105" s="8" t="s">
        <v>23</v>
      </c>
      <c r="C105" s="13" t="s">
        <v>49</v>
      </c>
      <c r="D105" s="13" t="s">
        <v>468</v>
      </c>
      <c r="E105" s="13">
        <f t="shared" si="2"/>
        <v>1</v>
      </c>
      <c r="F105" s="13" t="e">
        <f>VLOOKUP(D105,'[1]GESTIÓN CONTRAC FONAM NACION'!$AC:$AE,2,FALSE)</f>
        <v>#REF!</v>
      </c>
      <c r="G105" s="13" t="e">
        <f t="shared" si="3"/>
        <v>#REF!</v>
      </c>
      <c r="H105" s="21">
        <v>44991</v>
      </c>
      <c r="I105" s="22" t="s">
        <v>469</v>
      </c>
      <c r="J105" s="23"/>
      <c r="K105" s="13" t="s">
        <v>52</v>
      </c>
      <c r="L105" s="24" t="s">
        <v>53</v>
      </c>
      <c r="M105" s="23"/>
      <c r="N105" s="23"/>
      <c r="O105" s="25">
        <v>1700220</v>
      </c>
      <c r="P105" s="26" t="e">
        <v>#VALUE!</v>
      </c>
      <c r="Q105" s="13" t="s">
        <v>54</v>
      </c>
      <c r="R105" s="13" t="s">
        <v>55</v>
      </c>
      <c r="S105" s="114" t="s">
        <v>1372</v>
      </c>
      <c r="T105" s="26"/>
      <c r="U105" s="26">
        <v>1093534535</v>
      </c>
      <c r="V105" s="13" t="s">
        <v>134</v>
      </c>
      <c r="W105" s="13">
        <v>300</v>
      </c>
      <c r="X105" s="14">
        <v>44991</v>
      </c>
      <c r="Y105" s="14">
        <v>45290</v>
      </c>
      <c r="Z105" s="14"/>
      <c r="AA105" s="15" t="s">
        <v>28</v>
      </c>
      <c r="AB105" s="27" t="s">
        <v>470</v>
      </c>
      <c r="AC105" s="8">
        <v>2023</v>
      </c>
      <c r="AD105" s="8" t="s">
        <v>58</v>
      </c>
    </row>
    <row r="106" spans="1:30" x14ac:dyDescent="0.25">
      <c r="A106" s="9" t="s">
        <v>471</v>
      </c>
      <c r="B106" s="8" t="s">
        <v>23</v>
      </c>
      <c r="C106" s="13" t="s">
        <v>49</v>
      </c>
      <c r="D106" s="13" t="s">
        <v>472</v>
      </c>
      <c r="E106" s="13">
        <f t="shared" si="2"/>
        <v>1</v>
      </c>
      <c r="F106" s="13" t="e">
        <f>VLOOKUP(D106,'[1]GESTIÓN CONTRAC FONAM NACION'!$AC:$AE,2,FALSE)</f>
        <v>#REF!</v>
      </c>
      <c r="G106" s="13" t="e">
        <f t="shared" si="3"/>
        <v>#REF!</v>
      </c>
      <c r="H106" s="21">
        <v>44991</v>
      </c>
      <c r="I106" s="22" t="s">
        <v>473</v>
      </c>
      <c r="J106" s="23"/>
      <c r="K106" s="13" t="s">
        <v>52</v>
      </c>
      <c r="L106" s="24" t="s">
        <v>53</v>
      </c>
      <c r="M106" s="23"/>
      <c r="N106" s="23"/>
      <c r="O106" s="25">
        <v>1700220</v>
      </c>
      <c r="P106" s="26" t="e">
        <v>#VALUE!</v>
      </c>
      <c r="Q106" s="13" t="s">
        <v>54</v>
      </c>
      <c r="R106" s="13" t="s">
        <v>55</v>
      </c>
      <c r="S106" s="114" t="s">
        <v>1373</v>
      </c>
      <c r="T106" s="26"/>
      <c r="U106" s="26">
        <v>1093533498</v>
      </c>
      <c r="V106" s="13" t="s">
        <v>134</v>
      </c>
      <c r="W106" s="13">
        <v>300</v>
      </c>
      <c r="X106" s="14">
        <v>44991</v>
      </c>
      <c r="Y106" s="14">
        <v>45290</v>
      </c>
      <c r="Z106" s="14"/>
      <c r="AA106" s="15" t="s">
        <v>28</v>
      </c>
      <c r="AB106" s="27" t="s">
        <v>474</v>
      </c>
      <c r="AC106" s="8">
        <v>2023</v>
      </c>
      <c r="AD106" s="8" t="s">
        <v>58</v>
      </c>
    </row>
    <row r="107" spans="1:30" x14ac:dyDescent="0.25">
      <c r="A107" s="9" t="s">
        <v>475</v>
      </c>
      <c r="B107" s="8" t="s">
        <v>23</v>
      </c>
      <c r="C107" s="13" t="s">
        <v>49</v>
      </c>
      <c r="D107" s="13" t="s">
        <v>476</v>
      </c>
      <c r="E107" s="13">
        <f t="shared" si="2"/>
        <v>1</v>
      </c>
      <c r="F107" s="13" t="e">
        <f>VLOOKUP(D107,'[1]GESTIÓN CONTRAC FONAM NACION'!$AC:$AE,2,FALSE)</f>
        <v>#REF!</v>
      </c>
      <c r="G107" s="13" t="e">
        <f t="shared" si="3"/>
        <v>#REF!</v>
      </c>
      <c r="H107" s="21">
        <v>44991</v>
      </c>
      <c r="I107" s="22" t="s">
        <v>477</v>
      </c>
      <c r="J107" s="23"/>
      <c r="K107" s="13" t="s">
        <v>52</v>
      </c>
      <c r="L107" s="24" t="s">
        <v>53</v>
      </c>
      <c r="M107" s="23"/>
      <c r="N107" s="23"/>
      <c r="O107" s="25">
        <v>1700220</v>
      </c>
      <c r="P107" s="26" t="e">
        <v>#VALUE!</v>
      </c>
      <c r="Q107" s="13" t="s">
        <v>54</v>
      </c>
      <c r="R107" s="13" t="s">
        <v>55</v>
      </c>
      <c r="S107" s="114" t="s">
        <v>1374</v>
      </c>
      <c r="T107" s="26"/>
      <c r="U107" s="26">
        <v>1114788001</v>
      </c>
      <c r="V107" s="13" t="s">
        <v>134</v>
      </c>
      <c r="W107" s="13">
        <v>300</v>
      </c>
      <c r="X107" s="14">
        <v>44991</v>
      </c>
      <c r="Y107" s="14">
        <v>45290</v>
      </c>
      <c r="Z107" s="14"/>
      <c r="AA107" s="15" t="s">
        <v>28</v>
      </c>
      <c r="AB107" s="27" t="s">
        <v>478</v>
      </c>
      <c r="AC107" s="8">
        <v>2023</v>
      </c>
      <c r="AD107" s="8" t="s">
        <v>58</v>
      </c>
    </row>
    <row r="108" spans="1:30" x14ac:dyDescent="0.25">
      <c r="A108" s="9" t="s">
        <v>479</v>
      </c>
      <c r="B108" s="8" t="s">
        <v>23</v>
      </c>
      <c r="C108" s="13" t="s">
        <v>49</v>
      </c>
      <c r="D108" s="13" t="s">
        <v>480</v>
      </c>
      <c r="E108" s="13">
        <f t="shared" si="2"/>
        <v>1</v>
      </c>
      <c r="F108" s="13" t="e">
        <f>VLOOKUP(D108,'[1]GESTIÓN CONTRAC FONAM NACION'!$AC:$AE,2,FALSE)</f>
        <v>#REF!</v>
      </c>
      <c r="G108" s="13" t="e">
        <f t="shared" si="3"/>
        <v>#REF!</v>
      </c>
      <c r="H108" s="21">
        <v>44991</v>
      </c>
      <c r="I108" s="22" t="s">
        <v>449</v>
      </c>
      <c r="J108" s="23"/>
      <c r="K108" s="13" t="s">
        <v>52</v>
      </c>
      <c r="L108" s="24" t="s">
        <v>53</v>
      </c>
      <c r="M108" s="23"/>
      <c r="N108" s="23"/>
      <c r="O108" s="25">
        <v>1700220</v>
      </c>
      <c r="P108" s="26" t="e">
        <v>#VALUE!</v>
      </c>
      <c r="Q108" s="13" t="s">
        <v>54</v>
      </c>
      <c r="R108" s="13" t="s">
        <v>55</v>
      </c>
      <c r="S108" s="114" t="s">
        <v>1375</v>
      </c>
      <c r="T108" s="26"/>
      <c r="U108" s="26">
        <v>98354809</v>
      </c>
      <c r="V108" s="13" t="s">
        <v>184</v>
      </c>
      <c r="W108" s="13">
        <v>300</v>
      </c>
      <c r="X108" s="14">
        <v>44991</v>
      </c>
      <c r="Y108" s="14">
        <v>45290</v>
      </c>
      <c r="Z108" s="14"/>
      <c r="AA108" s="15" t="s">
        <v>28</v>
      </c>
      <c r="AB108" s="27" t="s">
        <v>481</v>
      </c>
      <c r="AC108" s="8">
        <v>2023</v>
      </c>
      <c r="AD108" s="8" t="s">
        <v>58</v>
      </c>
    </row>
    <row r="109" spans="1:30" x14ac:dyDescent="0.25">
      <c r="A109" s="9" t="s">
        <v>482</v>
      </c>
      <c r="B109" s="8" t="s">
        <v>23</v>
      </c>
      <c r="C109" s="13" t="s">
        <v>49</v>
      </c>
      <c r="D109" s="13" t="s">
        <v>483</v>
      </c>
      <c r="E109" s="13">
        <f t="shared" si="2"/>
        <v>1</v>
      </c>
      <c r="F109" s="13" t="e">
        <f>VLOOKUP(D109,'[1]GESTIÓN CONTRAC FONAM NACION'!$AC:$AE,2,FALSE)</f>
        <v>#REF!</v>
      </c>
      <c r="G109" s="13" t="e">
        <f t="shared" si="3"/>
        <v>#REF!</v>
      </c>
      <c r="H109" s="21">
        <v>44991</v>
      </c>
      <c r="I109" s="56" t="s">
        <v>484</v>
      </c>
      <c r="J109" s="23"/>
      <c r="K109" s="13" t="s">
        <v>52</v>
      </c>
      <c r="L109" s="24" t="s">
        <v>53</v>
      </c>
      <c r="M109" s="23"/>
      <c r="N109" s="23"/>
      <c r="O109" s="25">
        <v>2481571</v>
      </c>
      <c r="P109" s="26" t="e">
        <v>#VALUE!</v>
      </c>
      <c r="Q109" s="13" t="s">
        <v>54</v>
      </c>
      <c r="R109" s="13" t="s">
        <v>55</v>
      </c>
      <c r="S109" s="114" t="s">
        <v>1376</v>
      </c>
      <c r="T109" s="26"/>
      <c r="U109" s="26">
        <v>1087646427</v>
      </c>
      <c r="V109" s="13" t="s">
        <v>184</v>
      </c>
      <c r="W109" s="13">
        <v>300</v>
      </c>
      <c r="X109" s="14">
        <v>44991</v>
      </c>
      <c r="Y109" s="14">
        <v>45290</v>
      </c>
      <c r="Z109" s="14"/>
      <c r="AA109" s="15" t="s">
        <v>28</v>
      </c>
      <c r="AB109" s="27" t="s">
        <v>485</v>
      </c>
      <c r="AC109" s="8">
        <v>2023</v>
      </c>
      <c r="AD109" s="8" t="s">
        <v>58</v>
      </c>
    </row>
    <row r="110" spans="1:30" x14ac:dyDescent="0.25">
      <c r="A110" s="9" t="s">
        <v>486</v>
      </c>
      <c r="B110" s="8" t="s">
        <v>23</v>
      </c>
      <c r="C110" s="13" t="s">
        <v>49</v>
      </c>
      <c r="D110" s="13" t="s">
        <v>487</v>
      </c>
      <c r="E110" s="13">
        <f t="shared" si="2"/>
        <v>1</v>
      </c>
      <c r="F110" s="13" t="e">
        <f>VLOOKUP(D110,'[1]GESTIÓN CONTRAC FONAM NACION'!$AC:$AE,2,FALSE)</f>
        <v>#REF!</v>
      </c>
      <c r="G110" s="13" t="e">
        <f t="shared" si="3"/>
        <v>#REF!</v>
      </c>
      <c r="H110" s="21">
        <v>44991</v>
      </c>
      <c r="I110" s="56" t="s">
        <v>488</v>
      </c>
      <c r="J110" s="23"/>
      <c r="K110" s="13" t="s">
        <v>52</v>
      </c>
      <c r="L110" s="24" t="s">
        <v>53</v>
      </c>
      <c r="M110" s="23"/>
      <c r="N110" s="23"/>
      <c r="O110" s="25">
        <v>3535980</v>
      </c>
      <c r="P110" s="26" t="e">
        <v>#VALUE!</v>
      </c>
      <c r="Q110" s="13" t="s">
        <v>54</v>
      </c>
      <c r="R110" s="13" t="s">
        <v>55</v>
      </c>
      <c r="S110" s="114" t="s">
        <v>1377</v>
      </c>
      <c r="T110" s="26"/>
      <c r="U110" s="26">
        <v>1085278999</v>
      </c>
      <c r="V110" s="13" t="s">
        <v>129</v>
      </c>
      <c r="W110" s="13">
        <v>120</v>
      </c>
      <c r="X110" s="14">
        <v>44991</v>
      </c>
      <c r="Y110" s="14">
        <v>45112</v>
      </c>
      <c r="Z110" s="14"/>
      <c r="AA110" s="15" t="s">
        <v>56</v>
      </c>
      <c r="AB110" s="27" t="s">
        <v>489</v>
      </c>
      <c r="AC110" s="8">
        <v>2023</v>
      </c>
      <c r="AD110" s="8" t="s">
        <v>58</v>
      </c>
    </row>
    <row r="111" spans="1:30" x14ac:dyDescent="0.25">
      <c r="A111" s="9" t="s">
        <v>490</v>
      </c>
      <c r="B111" s="8" t="s">
        <v>23</v>
      </c>
      <c r="C111" s="13" t="s">
        <v>49</v>
      </c>
      <c r="D111" s="13" t="s">
        <v>491</v>
      </c>
      <c r="E111" s="13">
        <f t="shared" si="2"/>
        <v>1</v>
      </c>
      <c r="F111" s="13" t="e">
        <f>VLOOKUP(D111,'[1]GESTIÓN CONTRAC FONAM NACION'!$AC:$AE,2,FALSE)</f>
        <v>#REF!</v>
      </c>
      <c r="G111" s="13" t="e">
        <f t="shared" si="3"/>
        <v>#REF!</v>
      </c>
      <c r="H111" s="21">
        <v>44991</v>
      </c>
      <c r="I111" s="22" t="s">
        <v>492</v>
      </c>
      <c r="J111" s="23"/>
      <c r="K111" s="13" t="s">
        <v>52</v>
      </c>
      <c r="L111" s="24" t="s">
        <v>53</v>
      </c>
      <c r="M111" s="23"/>
      <c r="N111" s="23"/>
      <c r="O111" s="25">
        <v>1700220</v>
      </c>
      <c r="P111" s="26" t="e">
        <v>#VALUE!</v>
      </c>
      <c r="Q111" s="13" t="s">
        <v>54</v>
      </c>
      <c r="R111" s="13" t="s">
        <v>55</v>
      </c>
      <c r="S111" s="115" t="s">
        <v>1378</v>
      </c>
      <c r="T111" s="28"/>
      <c r="U111" s="28">
        <v>9957426</v>
      </c>
      <c r="V111" s="13" t="s">
        <v>134</v>
      </c>
      <c r="W111" s="13">
        <v>300</v>
      </c>
      <c r="X111" s="14">
        <v>44991</v>
      </c>
      <c r="Y111" s="14">
        <v>45290</v>
      </c>
      <c r="Z111" s="14"/>
      <c r="AA111" s="15" t="s">
        <v>28</v>
      </c>
      <c r="AB111" s="27" t="s">
        <v>493</v>
      </c>
      <c r="AC111" s="8">
        <v>2023</v>
      </c>
      <c r="AD111" s="8" t="s">
        <v>58</v>
      </c>
    </row>
    <row r="112" spans="1:30" x14ac:dyDescent="0.25">
      <c r="A112" s="9" t="s">
        <v>494</v>
      </c>
      <c r="B112" s="8" t="s">
        <v>23</v>
      </c>
      <c r="C112" s="13" t="s">
        <v>49</v>
      </c>
      <c r="D112" s="57" t="s">
        <v>495</v>
      </c>
      <c r="E112" s="13">
        <f t="shared" si="2"/>
        <v>1</v>
      </c>
      <c r="F112" s="13" t="e">
        <f>VLOOKUP(D112,'[1]GESTIÓN CONTRAC FONAM NACION'!$AC:$AE,2,FALSE)</f>
        <v>#REF!</v>
      </c>
      <c r="G112" s="13" t="e">
        <f t="shared" si="3"/>
        <v>#REF!</v>
      </c>
      <c r="H112" s="21">
        <v>44991</v>
      </c>
      <c r="I112" s="22" t="s">
        <v>496</v>
      </c>
      <c r="J112" s="23"/>
      <c r="K112" s="13" t="s">
        <v>52</v>
      </c>
      <c r="L112" s="24" t="s">
        <v>53</v>
      </c>
      <c r="M112" s="23"/>
      <c r="N112" s="23"/>
      <c r="O112" s="25">
        <v>2255973</v>
      </c>
      <c r="P112" s="26" t="e">
        <v>#VALUE!</v>
      </c>
      <c r="Q112" s="13" t="s">
        <v>54</v>
      </c>
      <c r="R112" s="13" t="s">
        <v>55</v>
      </c>
      <c r="S112" s="115" t="s">
        <v>1379</v>
      </c>
      <c r="T112" s="28"/>
      <c r="U112" s="28">
        <v>25196350</v>
      </c>
      <c r="V112" s="13" t="s">
        <v>134</v>
      </c>
      <c r="W112" s="13">
        <v>245</v>
      </c>
      <c r="X112" s="14">
        <v>44991</v>
      </c>
      <c r="Y112" s="14">
        <v>45236</v>
      </c>
      <c r="Z112" s="14"/>
      <c r="AA112" s="15" t="s">
        <v>28</v>
      </c>
      <c r="AB112" s="27" t="s">
        <v>497</v>
      </c>
      <c r="AC112" s="8">
        <v>2023</v>
      </c>
      <c r="AD112" s="8" t="s">
        <v>58</v>
      </c>
    </row>
    <row r="113" spans="1:30" x14ac:dyDescent="0.25">
      <c r="A113" s="9" t="s">
        <v>498</v>
      </c>
      <c r="B113" s="8" t="s">
        <v>23</v>
      </c>
      <c r="C113" s="13" t="s">
        <v>49</v>
      </c>
      <c r="D113" s="8" t="s">
        <v>499</v>
      </c>
      <c r="E113" s="13">
        <f t="shared" si="2"/>
        <v>1</v>
      </c>
      <c r="F113" s="13" t="e">
        <f>VLOOKUP(D113,'[1]GESTIÓN CONTRAC FONAM NACION'!$AC:$AE,2,FALSE)</f>
        <v>#REF!</v>
      </c>
      <c r="G113" s="13" t="e">
        <f t="shared" si="3"/>
        <v>#REF!</v>
      </c>
      <c r="H113" s="21">
        <v>44991</v>
      </c>
      <c r="I113" s="56" t="s">
        <v>500</v>
      </c>
      <c r="J113" s="23"/>
      <c r="K113" s="13" t="s">
        <v>52</v>
      </c>
      <c r="L113" s="24" t="s">
        <v>53</v>
      </c>
      <c r="M113" s="23"/>
      <c r="N113" s="23"/>
      <c r="O113" s="25">
        <v>2896360</v>
      </c>
      <c r="P113" s="26" t="e">
        <v>#VALUE!</v>
      </c>
      <c r="Q113" s="13" t="s">
        <v>54</v>
      </c>
      <c r="R113" s="13" t="s">
        <v>55</v>
      </c>
      <c r="S113" s="115" t="s">
        <v>1380</v>
      </c>
      <c r="T113" s="55"/>
      <c r="U113" s="55">
        <v>1045524166</v>
      </c>
      <c r="V113" s="13" t="s">
        <v>27</v>
      </c>
      <c r="W113" s="13">
        <v>300</v>
      </c>
      <c r="X113" s="14">
        <v>44991</v>
      </c>
      <c r="Y113" s="14">
        <v>45290</v>
      </c>
      <c r="Z113" s="14"/>
      <c r="AA113" s="15" t="s">
        <v>28</v>
      </c>
      <c r="AB113" s="27" t="s">
        <v>501</v>
      </c>
      <c r="AC113" s="8">
        <v>2023</v>
      </c>
      <c r="AD113" s="8" t="s">
        <v>58</v>
      </c>
    </row>
    <row r="114" spans="1:30" x14ac:dyDescent="0.25">
      <c r="A114" s="9" t="s">
        <v>502</v>
      </c>
      <c r="B114" s="8" t="s">
        <v>23</v>
      </c>
      <c r="C114" s="13" t="s">
        <v>49</v>
      </c>
      <c r="D114" s="13" t="s">
        <v>503</v>
      </c>
      <c r="E114" s="13">
        <f t="shared" si="2"/>
        <v>1</v>
      </c>
      <c r="F114" s="13" t="e">
        <f>VLOOKUP(D114,'[1]GESTIÓN CONTRAC FONAM NACION'!$AC:$AE,2,FALSE)</f>
        <v>#REF!</v>
      </c>
      <c r="G114" s="13" t="e">
        <f t="shared" si="3"/>
        <v>#REF!</v>
      </c>
      <c r="H114" s="21">
        <v>44992</v>
      </c>
      <c r="I114" s="56" t="s">
        <v>504</v>
      </c>
      <c r="J114" s="23"/>
      <c r="K114" s="13" t="s">
        <v>52</v>
      </c>
      <c r="L114" s="24" t="s">
        <v>53</v>
      </c>
      <c r="M114" s="23"/>
      <c r="N114" s="23"/>
      <c r="O114" s="25">
        <v>1700220</v>
      </c>
      <c r="P114" s="26" t="e">
        <v>#VALUE!</v>
      </c>
      <c r="Q114" s="13" t="s">
        <v>54</v>
      </c>
      <c r="R114" s="13" t="s">
        <v>55</v>
      </c>
      <c r="S114" s="114" t="s">
        <v>1381</v>
      </c>
      <c r="T114" s="26"/>
      <c r="U114" s="26">
        <v>1007310909</v>
      </c>
      <c r="V114" s="13" t="s">
        <v>184</v>
      </c>
      <c r="W114" s="13">
        <v>299</v>
      </c>
      <c r="X114" s="14">
        <v>44992</v>
      </c>
      <c r="Y114" s="14">
        <v>45290</v>
      </c>
      <c r="Z114" s="14"/>
      <c r="AA114" s="15" t="s">
        <v>28</v>
      </c>
      <c r="AB114" s="27" t="s">
        <v>505</v>
      </c>
      <c r="AC114" s="8">
        <v>2023</v>
      </c>
      <c r="AD114" s="8" t="s">
        <v>58</v>
      </c>
    </row>
    <row r="115" spans="1:30" x14ac:dyDescent="0.25">
      <c r="A115" s="9" t="s">
        <v>506</v>
      </c>
      <c r="B115" s="8" t="s">
        <v>23</v>
      </c>
      <c r="C115" s="13" t="s">
        <v>49</v>
      </c>
      <c r="D115" s="13" t="s">
        <v>507</v>
      </c>
      <c r="E115" s="13">
        <f t="shared" si="2"/>
        <v>1</v>
      </c>
      <c r="F115" s="13" t="e">
        <f>VLOOKUP(D115,'[1]GESTIÓN CONTRAC FONAM NACION'!$AC:$AE,2,FALSE)</f>
        <v>#REF!</v>
      </c>
      <c r="G115" s="13" t="e">
        <f t="shared" si="3"/>
        <v>#REF!</v>
      </c>
      <c r="H115" s="21">
        <v>44992</v>
      </c>
      <c r="I115" s="56" t="s">
        <v>504</v>
      </c>
      <c r="J115" s="23"/>
      <c r="K115" s="13" t="s">
        <v>52</v>
      </c>
      <c r="L115" s="24" t="s">
        <v>53</v>
      </c>
      <c r="M115" s="23"/>
      <c r="N115" s="23"/>
      <c r="O115" s="25">
        <v>1700220</v>
      </c>
      <c r="P115" s="26" t="e">
        <v>#VALUE!</v>
      </c>
      <c r="Q115" s="13" t="s">
        <v>54</v>
      </c>
      <c r="R115" s="13" t="s">
        <v>55</v>
      </c>
      <c r="S115" s="114" t="s">
        <v>1382</v>
      </c>
      <c r="T115" s="26"/>
      <c r="U115" s="26">
        <v>1088972715</v>
      </c>
      <c r="V115" s="13" t="s">
        <v>184</v>
      </c>
      <c r="W115" s="13">
        <v>299</v>
      </c>
      <c r="X115" s="14">
        <v>44992</v>
      </c>
      <c r="Y115" s="14">
        <v>45290</v>
      </c>
      <c r="Z115" s="14"/>
      <c r="AA115" s="15" t="s">
        <v>28</v>
      </c>
      <c r="AB115" s="27" t="s">
        <v>508</v>
      </c>
      <c r="AC115" s="8">
        <v>2023</v>
      </c>
      <c r="AD115" s="8" t="s">
        <v>58</v>
      </c>
    </row>
    <row r="116" spans="1:30" x14ac:dyDescent="0.25">
      <c r="A116" s="9" t="s">
        <v>509</v>
      </c>
      <c r="B116" s="8" t="s">
        <v>23</v>
      </c>
      <c r="C116" s="13" t="s">
        <v>49</v>
      </c>
      <c r="D116" s="13" t="s">
        <v>510</v>
      </c>
      <c r="E116" s="13">
        <f t="shared" si="2"/>
        <v>1</v>
      </c>
      <c r="F116" s="13" t="e">
        <f>VLOOKUP(D116,'[1]GESTIÓN CONTRAC FONAM NACION'!$AC:$AE,2,FALSE)</f>
        <v>#REF!</v>
      </c>
      <c r="G116" s="13" t="e">
        <f t="shared" si="3"/>
        <v>#REF!</v>
      </c>
      <c r="H116" s="21">
        <v>44992</v>
      </c>
      <c r="I116" s="56" t="s">
        <v>511</v>
      </c>
      <c r="J116" s="23"/>
      <c r="K116" s="13" t="s">
        <v>52</v>
      </c>
      <c r="L116" s="24" t="s">
        <v>53</v>
      </c>
      <c r="M116" s="23"/>
      <c r="N116" s="23"/>
      <c r="O116" s="25">
        <v>1700220</v>
      </c>
      <c r="P116" s="26" t="e">
        <v>#VALUE!</v>
      </c>
      <c r="Q116" s="13" t="s">
        <v>54</v>
      </c>
      <c r="R116" s="13" t="s">
        <v>55</v>
      </c>
      <c r="S116" s="114" t="s">
        <v>1383</v>
      </c>
      <c r="T116" s="26"/>
      <c r="U116" s="26">
        <v>1088976361</v>
      </c>
      <c r="V116" s="13" t="s">
        <v>184</v>
      </c>
      <c r="W116" s="13">
        <v>299</v>
      </c>
      <c r="X116" s="14">
        <v>44992</v>
      </c>
      <c r="Y116" s="14">
        <v>45290</v>
      </c>
      <c r="Z116" s="14"/>
      <c r="AA116" s="15" t="s">
        <v>28</v>
      </c>
      <c r="AB116" s="27" t="s">
        <v>512</v>
      </c>
      <c r="AC116" s="8">
        <v>2023</v>
      </c>
      <c r="AD116" s="8" t="s">
        <v>58</v>
      </c>
    </row>
    <row r="117" spans="1:30" x14ac:dyDescent="0.25">
      <c r="A117" s="9" t="s">
        <v>513</v>
      </c>
      <c r="B117" s="8" t="s">
        <v>23</v>
      </c>
      <c r="C117" s="13" t="s">
        <v>49</v>
      </c>
      <c r="D117" s="13" t="s">
        <v>514</v>
      </c>
      <c r="E117" s="13">
        <f t="shared" si="2"/>
        <v>1</v>
      </c>
      <c r="F117" s="13" t="e">
        <f>VLOOKUP(D117,'[1]GESTIÓN CONTRAC FONAM NACION'!$AC:$AE,2,FALSE)</f>
        <v>#REF!</v>
      </c>
      <c r="G117" s="13" t="e">
        <f t="shared" si="3"/>
        <v>#REF!</v>
      </c>
      <c r="H117" s="21">
        <v>44992</v>
      </c>
      <c r="I117" s="56" t="s">
        <v>515</v>
      </c>
      <c r="J117" s="23"/>
      <c r="K117" s="13" t="s">
        <v>52</v>
      </c>
      <c r="L117" s="24" t="s">
        <v>53</v>
      </c>
      <c r="M117" s="23"/>
      <c r="N117" s="23"/>
      <c r="O117" s="25">
        <v>2896360</v>
      </c>
      <c r="P117" s="26" t="e">
        <v>#VALUE!</v>
      </c>
      <c r="Q117" s="13" t="s">
        <v>54</v>
      </c>
      <c r="R117" s="13" t="s">
        <v>55</v>
      </c>
      <c r="S117" s="114" t="s">
        <v>1384</v>
      </c>
      <c r="T117" s="26"/>
      <c r="U117" s="26">
        <v>1037649285</v>
      </c>
      <c r="V117" s="13" t="s">
        <v>27</v>
      </c>
      <c r="W117" s="13">
        <v>299</v>
      </c>
      <c r="X117" s="14">
        <v>44992</v>
      </c>
      <c r="Y117" s="14">
        <v>45290</v>
      </c>
      <c r="Z117" s="14"/>
      <c r="AA117" s="15" t="s">
        <v>28</v>
      </c>
      <c r="AB117" s="27" t="s">
        <v>516</v>
      </c>
      <c r="AC117" s="8">
        <v>2023</v>
      </c>
      <c r="AD117" s="8" t="s">
        <v>58</v>
      </c>
    </row>
    <row r="118" spans="1:30" x14ac:dyDescent="0.25">
      <c r="A118" s="9" t="s">
        <v>517</v>
      </c>
      <c r="B118" s="8" t="s">
        <v>23</v>
      </c>
      <c r="C118" s="13" t="s">
        <v>49</v>
      </c>
      <c r="D118" s="8" t="s">
        <v>518</v>
      </c>
      <c r="E118" s="13">
        <f t="shared" si="2"/>
        <v>1</v>
      </c>
      <c r="F118" s="13" t="e">
        <f>VLOOKUP(D118,'[1]GESTIÓN CONTRAC FONAM NACION'!$AC:$AE,2,FALSE)</f>
        <v>#REF!</v>
      </c>
      <c r="G118" s="13" t="e">
        <f t="shared" si="3"/>
        <v>#REF!</v>
      </c>
      <c r="H118" s="21">
        <v>44992</v>
      </c>
      <c r="I118" s="56" t="s">
        <v>519</v>
      </c>
      <c r="J118" s="23"/>
      <c r="K118" s="13" t="s">
        <v>52</v>
      </c>
      <c r="L118" s="24" t="s">
        <v>53</v>
      </c>
      <c r="M118" s="23"/>
      <c r="N118" s="23"/>
      <c r="O118" s="25">
        <v>1700220</v>
      </c>
      <c r="P118" s="26" t="e">
        <v>#VALUE!</v>
      </c>
      <c r="Q118" s="13" t="s">
        <v>54</v>
      </c>
      <c r="R118" s="13" t="s">
        <v>55</v>
      </c>
      <c r="S118" s="115" t="s">
        <v>1385</v>
      </c>
      <c r="T118" s="28"/>
      <c r="U118" s="28">
        <v>87248300</v>
      </c>
      <c r="V118" s="13" t="s">
        <v>184</v>
      </c>
      <c r="W118" s="13">
        <v>299</v>
      </c>
      <c r="X118" s="14">
        <v>44992</v>
      </c>
      <c r="Y118" s="14">
        <v>45290</v>
      </c>
      <c r="Z118" s="14"/>
      <c r="AA118" s="15" t="s">
        <v>28</v>
      </c>
      <c r="AB118" s="27" t="s">
        <v>520</v>
      </c>
      <c r="AC118" s="8">
        <v>2023</v>
      </c>
      <c r="AD118" s="8" t="s">
        <v>58</v>
      </c>
    </row>
    <row r="119" spans="1:30" x14ac:dyDescent="0.25">
      <c r="A119" s="9" t="s">
        <v>521</v>
      </c>
      <c r="B119" s="8" t="s">
        <v>23</v>
      </c>
      <c r="C119" s="13" t="s">
        <v>49</v>
      </c>
      <c r="D119" s="13" t="s">
        <v>522</v>
      </c>
      <c r="E119" s="13">
        <f t="shared" si="2"/>
        <v>1</v>
      </c>
      <c r="F119" s="13" t="e">
        <f>VLOOKUP(D119,'[1]GESTIÓN CONTRAC FONAM NACION'!$AC:$AE,2,FALSE)</f>
        <v>#REF!</v>
      </c>
      <c r="G119" s="13" t="e">
        <f t="shared" si="3"/>
        <v>#REF!</v>
      </c>
      <c r="H119" s="21">
        <v>44993</v>
      </c>
      <c r="I119" s="56" t="s">
        <v>523</v>
      </c>
      <c r="J119" s="23"/>
      <c r="K119" s="13" t="s">
        <v>52</v>
      </c>
      <c r="L119" s="24" t="s">
        <v>53</v>
      </c>
      <c r="M119" s="23"/>
      <c r="N119" s="23"/>
      <c r="O119" s="25">
        <v>2896360</v>
      </c>
      <c r="P119" s="26" t="e">
        <v>#VALUE!</v>
      </c>
      <c r="Q119" s="13" t="s">
        <v>54</v>
      </c>
      <c r="R119" s="13" t="s">
        <v>55</v>
      </c>
      <c r="S119" s="114" t="s">
        <v>1386</v>
      </c>
      <c r="T119" s="26"/>
      <c r="U119" s="26">
        <v>79596823</v>
      </c>
      <c r="V119" s="13" t="s">
        <v>94</v>
      </c>
      <c r="W119" s="13">
        <v>298</v>
      </c>
      <c r="X119" s="14">
        <v>44993</v>
      </c>
      <c r="Y119" s="14">
        <v>45290</v>
      </c>
      <c r="Z119" s="14"/>
      <c r="AA119" s="15" t="s">
        <v>28</v>
      </c>
      <c r="AB119" s="27" t="s">
        <v>524</v>
      </c>
      <c r="AC119" s="8">
        <v>2023</v>
      </c>
      <c r="AD119" s="8" t="s">
        <v>58</v>
      </c>
    </row>
    <row r="120" spans="1:30" x14ac:dyDescent="0.25">
      <c r="A120" s="9" t="s">
        <v>525</v>
      </c>
      <c r="B120" s="8" t="s">
        <v>23</v>
      </c>
      <c r="C120" s="13" t="s">
        <v>49</v>
      </c>
      <c r="D120" s="8" t="s">
        <v>526</v>
      </c>
      <c r="E120" s="13">
        <f t="shared" si="2"/>
        <v>2</v>
      </c>
      <c r="F120" s="13" t="e">
        <f>VLOOKUP(D120,'[1]GESTIÓN CONTRAC FONAM NACION'!$AC:$AE,2,FALSE)</f>
        <v>#REF!</v>
      </c>
      <c r="G120" s="13" t="e">
        <f t="shared" si="3"/>
        <v>#REF!</v>
      </c>
      <c r="H120" s="21">
        <v>44993</v>
      </c>
      <c r="I120" s="56" t="s">
        <v>527</v>
      </c>
      <c r="J120" s="23"/>
      <c r="K120" s="13" t="s">
        <v>52</v>
      </c>
      <c r="L120" s="24" t="s">
        <v>53</v>
      </c>
      <c r="M120" s="23"/>
      <c r="N120" s="23"/>
      <c r="O120" s="25">
        <v>3889578</v>
      </c>
      <c r="P120" s="26">
        <v>0</v>
      </c>
      <c r="Q120" s="13" t="s">
        <v>54</v>
      </c>
      <c r="R120" s="13" t="s">
        <v>55</v>
      </c>
      <c r="S120" s="115" t="s">
        <v>1387</v>
      </c>
      <c r="T120" s="55"/>
      <c r="U120" s="55">
        <v>24335593</v>
      </c>
      <c r="V120" s="13" t="s">
        <v>94</v>
      </c>
      <c r="W120" s="13">
        <v>120</v>
      </c>
      <c r="X120" s="14">
        <v>44993</v>
      </c>
      <c r="Y120" s="14">
        <v>45114</v>
      </c>
      <c r="Z120" s="14"/>
      <c r="AA120" s="15" t="s">
        <v>56</v>
      </c>
      <c r="AB120" s="27" t="s">
        <v>528</v>
      </c>
      <c r="AC120" s="8">
        <v>2023</v>
      </c>
      <c r="AD120" s="8" t="s">
        <v>58</v>
      </c>
    </row>
    <row r="121" spans="1:30" x14ac:dyDescent="0.25">
      <c r="A121" s="9" t="s">
        <v>529</v>
      </c>
      <c r="B121" s="8" t="s">
        <v>23</v>
      </c>
      <c r="C121" s="13" t="s">
        <v>49</v>
      </c>
      <c r="D121" s="8" t="s">
        <v>530</v>
      </c>
      <c r="E121" s="13">
        <f t="shared" si="2"/>
        <v>2</v>
      </c>
      <c r="F121" s="13" t="e">
        <f>VLOOKUP(D121,'[1]GESTIÓN CONTRAC FONAM NACION'!$AC:$AE,2,FALSE)</f>
        <v>#REF!</v>
      </c>
      <c r="G121" s="13" t="e">
        <f t="shared" si="3"/>
        <v>#REF!</v>
      </c>
      <c r="H121" s="21">
        <v>44993</v>
      </c>
      <c r="I121" s="8" t="s">
        <v>531</v>
      </c>
      <c r="J121" s="23"/>
      <c r="K121" s="13" t="s">
        <v>52</v>
      </c>
      <c r="L121" s="24" t="s">
        <v>53</v>
      </c>
      <c r="M121" s="23"/>
      <c r="N121" s="23"/>
      <c r="O121" s="25">
        <v>3535980</v>
      </c>
      <c r="P121" s="26">
        <v>0</v>
      </c>
      <c r="Q121" s="13" t="s">
        <v>54</v>
      </c>
      <c r="R121" s="13" t="s">
        <v>55</v>
      </c>
      <c r="S121" s="115" t="s">
        <v>1388</v>
      </c>
      <c r="T121" s="55"/>
      <c r="U121" s="55">
        <v>24340774</v>
      </c>
      <c r="V121" s="13" t="s">
        <v>94</v>
      </c>
      <c r="W121" s="13">
        <v>120</v>
      </c>
      <c r="X121" s="14">
        <v>44993</v>
      </c>
      <c r="Y121" s="14">
        <v>45114</v>
      </c>
      <c r="Z121" s="14"/>
      <c r="AA121" s="15" t="s">
        <v>56</v>
      </c>
      <c r="AB121" s="27" t="s">
        <v>532</v>
      </c>
      <c r="AC121" s="8">
        <v>2023</v>
      </c>
      <c r="AD121" s="8" t="s">
        <v>58</v>
      </c>
    </row>
    <row r="122" spans="1:30" x14ac:dyDescent="0.25">
      <c r="A122" s="9" t="s">
        <v>533</v>
      </c>
      <c r="B122" s="8" t="s">
        <v>23</v>
      </c>
      <c r="C122" s="13" t="s">
        <v>49</v>
      </c>
      <c r="D122" s="13" t="s">
        <v>534</v>
      </c>
      <c r="E122" s="13">
        <f t="shared" si="2"/>
        <v>1</v>
      </c>
      <c r="F122" s="13" t="e">
        <f>VLOOKUP(D122,'[1]GESTIÓN CONTRAC FONAM NACION'!$AC:$AE,2,FALSE)</f>
        <v>#REF!</v>
      </c>
      <c r="G122" s="13" t="e">
        <f t="shared" si="3"/>
        <v>#REF!</v>
      </c>
      <c r="H122" s="21">
        <v>44993</v>
      </c>
      <c r="I122" s="56" t="s">
        <v>535</v>
      </c>
      <c r="J122" s="23"/>
      <c r="K122" s="13" t="s">
        <v>52</v>
      </c>
      <c r="L122" s="24" t="s">
        <v>53</v>
      </c>
      <c r="M122" s="23"/>
      <c r="N122" s="23"/>
      <c r="O122" s="25">
        <v>1700220</v>
      </c>
      <c r="P122" s="26" t="e">
        <v>#VALUE!</v>
      </c>
      <c r="Q122" s="13" t="s">
        <v>54</v>
      </c>
      <c r="R122" s="13" t="s">
        <v>55</v>
      </c>
      <c r="S122" s="114" t="s">
        <v>1389</v>
      </c>
      <c r="T122" s="26"/>
      <c r="U122" s="26">
        <v>1110543684</v>
      </c>
      <c r="V122" s="13" t="s">
        <v>94</v>
      </c>
      <c r="W122" s="13">
        <v>298</v>
      </c>
      <c r="X122" s="14">
        <v>44993</v>
      </c>
      <c r="Y122" s="14">
        <v>45290</v>
      </c>
      <c r="Z122" s="14"/>
      <c r="AA122" s="15" t="s">
        <v>28</v>
      </c>
      <c r="AB122" s="27" t="s">
        <v>536</v>
      </c>
      <c r="AC122" s="8">
        <v>2023</v>
      </c>
      <c r="AD122" s="8" t="s">
        <v>58</v>
      </c>
    </row>
    <row r="123" spans="1:30" x14ac:dyDescent="0.25">
      <c r="A123" s="9" t="s">
        <v>537</v>
      </c>
      <c r="B123" s="8" t="s">
        <v>23</v>
      </c>
      <c r="C123" s="13" t="s">
        <v>49</v>
      </c>
      <c r="D123" s="13" t="s">
        <v>538</v>
      </c>
      <c r="E123" s="13">
        <f t="shared" si="2"/>
        <v>2</v>
      </c>
      <c r="F123" s="13" t="e">
        <f>VLOOKUP(D123,'[1]GESTIÓN CONTRAC FONAM NACION'!$AC:$AE,2,FALSE)</f>
        <v>#REF!</v>
      </c>
      <c r="G123" s="13" t="e">
        <f t="shared" si="3"/>
        <v>#REF!</v>
      </c>
      <c r="H123" s="21">
        <v>44993</v>
      </c>
      <c r="I123" s="56" t="s">
        <v>539</v>
      </c>
      <c r="J123" s="23"/>
      <c r="K123" s="13" t="s">
        <v>52</v>
      </c>
      <c r="L123" s="24" t="s">
        <v>53</v>
      </c>
      <c r="M123" s="23"/>
      <c r="N123" s="23"/>
      <c r="O123" s="25">
        <v>1929749</v>
      </c>
      <c r="P123" s="26" t="e">
        <v>#VALUE!</v>
      </c>
      <c r="Q123" s="13" t="s">
        <v>54</v>
      </c>
      <c r="R123" s="13" t="s">
        <v>55</v>
      </c>
      <c r="S123" s="114" t="s">
        <v>1390</v>
      </c>
      <c r="T123" s="26"/>
      <c r="U123" s="26">
        <v>1104697983</v>
      </c>
      <c r="V123" s="13" t="s">
        <v>94</v>
      </c>
      <c r="W123" s="13">
        <v>298</v>
      </c>
      <c r="X123" s="14">
        <v>44993</v>
      </c>
      <c r="Y123" s="14">
        <v>45290</v>
      </c>
      <c r="Z123" s="14"/>
      <c r="AA123" s="15" t="s">
        <v>28</v>
      </c>
      <c r="AB123" s="27" t="s">
        <v>540</v>
      </c>
      <c r="AC123" s="8">
        <v>2023</v>
      </c>
      <c r="AD123" s="8" t="s">
        <v>58</v>
      </c>
    </row>
    <row r="124" spans="1:30" x14ac:dyDescent="0.25">
      <c r="A124" s="9" t="s">
        <v>541</v>
      </c>
      <c r="B124" s="8" t="s">
        <v>23</v>
      </c>
      <c r="C124" s="13" t="s">
        <v>49</v>
      </c>
      <c r="D124" s="13" t="s">
        <v>542</v>
      </c>
      <c r="E124" s="13">
        <f t="shared" si="2"/>
        <v>2</v>
      </c>
      <c r="F124" s="13" t="e">
        <f>VLOOKUP(D124,'[1]GESTIÓN CONTRAC FONAM NACION'!$AC:$AE,2,FALSE)</f>
        <v>#REF!</v>
      </c>
      <c r="G124" s="13" t="e">
        <f t="shared" si="3"/>
        <v>#REF!</v>
      </c>
      <c r="H124" s="21">
        <v>44993</v>
      </c>
      <c r="I124" s="56" t="s">
        <v>543</v>
      </c>
      <c r="J124" s="23"/>
      <c r="K124" s="13" t="s">
        <v>52</v>
      </c>
      <c r="L124" s="24" t="s">
        <v>53</v>
      </c>
      <c r="M124" s="23"/>
      <c r="N124" s="23"/>
      <c r="O124" s="25">
        <v>4820400</v>
      </c>
      <c r="P124" s="26">
        <v>0</v>
      </c>
      <c r="Q124" s="13" t="s">
        <v>54</v>
      </c>
      <c r="R124" s="13" t="s">
        <v>55</v>
      </c>
      <c r="S124" s="114" t="s">
        <v>1391</v>
      </c>
      <c r="T124" s="26"/>
      <c r="U124" s="26">
        <v>1061756408</v>
      </c>
      <c r="V124" s="13" t="s">
        <v>94</v>
      </c>
      <c r="W124" s="13">
        <v>120</v>
      </c>
      <c r="X124" s="14">
        <v>44993</v>
      </c>
      <c r="Y124" s="14">
        <v>45114</v>
      </c>
      <c r="Z124" s="14"/>
      <c r="AA124" s="15" t="s">
        <v>56</v>
      </c>
      <c r="AB124" s="27" t="s">
        <v>544</v>
      </c>
      <c r="AC124" s="8">
        <v>2023</v>
      </c>
      <c r="AD124" s="8" t="s">
        <v>58</v>
      </c>
    </row>
    <row r="125" spans="1:30" x14ac:dyDescent="0.25">
      <c r="A125" s="9" t="s">
        <v>545</v>
      </c>
      <c r="B125" s="8" t="s">
        <v>23</v>
      </c>
      <c r="C125" s="13" t="s">
        <v>49</v>
      </c>
      <c r="D125" s="13" t="s">
        <v>546</v>
      </c>
      <c r="E125" s="13">
        <f t="shared" si="2"/>
        <v>1</v>
      </c>
      <c r="F125" s="13" t="e">
        <f>VLOOKUP(D125,'[1]GESTIÓN CONTRAC FONAM NACION'!$AC:$AE,2,FALSE)</f>
        <v>#REF!</v>
      </c>
      <c r="G125" s="13" t="e">
        <f t="shared" si="3"/>
        <v>#REF!</v>
      </c>
      <c r="H125" s="21">
        <v>44993</v>
      </c>
      <c r="I125" s="56" t="s">
        <v>547</v>
      </c>
      <c r="J125" s="23"/>
      <c r="K125" s="13" t="s">
        <v>52</v>
      </c>
      <c r="L125" s="24" t="s">
        <v>53</v>
      </c>
      <c r="M125" s="23"/>
      <c r="N125" s="23"/>
      <c r="O125" s="25">
        <v>3889578</v>
      </c>
      <c r="P125" s="26">
        <v>0</v>
      </c>
      <c r="Q125" s="13" t="s">
        <v>54</v>
      </c>
      <c r="R125" s="13" t="s">
        <v>55</v>
      </c>
      <c r="S125" s="114" t="s">
        <v>1392</v>
      </c>
      <c r="T125" s="26"/>
      <c r="U125" s="26">
        <v>1053773349</v>
      </c>
      <c r="V125" s="13" t="s">
        <v>94</v>
      </c>
      <c r="W125" s="13">
        <v>120</v>
      </c>
      <c r="X125" s="14">
        <v>44993</v>
      </c>
      <c r="Y125" s="14">
        <v>45114</v>
      </c>
      <c r="Z125" s="14"/>
      <c r="AA125" s="15" t="s">
        <v>28</v>
      </c>
      <c r="AB125" s="27" t="s">
        <v>548</v>
      </c>
      <c r="AC125" s="8">
        <v>2023</v>
      </c>
      <c r="AD125" s="8" t="s">
        <v>58</v>
      </c>
    </row>
    <row r="126" spans="1:30" x14ac:dyDescent="0.25">
      <c r="A126" s="9" t="s">
        <v>549</v>
      </c>
      <c r="B126" s="8" t="s">
        <v>23</v>
      </c>
      <c r="C126" s="13" t="s">
        <v>49</v>
      </c>
      <c r="D126" s="8" t="s">
        <v>550</v>
      </c>
      <c r="E126" s="13">
        <f t="shared" si="2"/>
        <v>1</v>
      </c>
      <c r="F126" s="13" t="e">
        <f>VLOOKUP(D126,'[1]GESTIÓN CONTRAC FONAM NACION'!$AC:$AE,2,FALSE)</f>
        <v>#REF!</v>
      </c>
      <c r="G126" s="13" t="e">
        <f t="shared" si="3"/>
        <v>#REF!</v>
      </c>
      <c r="H126" s="21">
        <v>44993</v>
      </c>
      <c r="I126" s="56" t="s">
        <v>551</v>
      </c>
      <c r="J126" s="23"/>
      <c r="K126" s="13" t="s">
        <v>52</v>
      </c>
      <c r="L126" s="24" t="s">
        <v>53</v>
      </c>
      <c r="M126" s="23"/>
      <c r="N126" s="23"/>
      <c r="O126" s="25">
        <v>1497991</v>
      </c>
      <c r="P126" s="26" t="e">
        <v>#VALUE!</v>
      </c>
      <c r="Q126" s="13" t="s">
        <v>54</v>
      </c>
      <c r="R126" s="13" t="s">
        <v>55</v>
      </c>
      <c r="S126" s="114" t="s">
        <v>1393</v>
      </c>
      <c r="T126" s="26"/>
      <c r="U126" s="26">
        <v>10536351</v>
      </c>
      <c r="V126" s="13" t="s">
        <v>189</v>
      </c>
      <c r="W126" s="13">
        <v>298</v>
      </c>
      <c r="X126" s="14">
        <v>44993</v>
      </c>
      <c r="Y126" s="14">
        <v>45290</v>
      </c>
      <c r="Z126" s="14"/>
      <c r="AA126" s="15" t="s">
        <v>28</v>
      </c>
      <c r="AB126" s="27" t="s">
        <v>552</v>
      </c>
      <c r="AC126" s="8">
        <v>2023</v>
      </c>
      <c r="AD126" s="8" t="s">
        <v>58</v>
      </c>
    </row>
    <row r="127" spans="1:30" x14ac:dyDescent="0.25">
      <c r="A127" s="9" t="s">
        <v>553</v>
      </c>
      <c r="B127" s="8" t="s">
        <v>23</v>
      </c>
      <c r="C127" s="13" t="s">
        <v>49</v>
      </c>
      <c r="D127" s="13" t="s">
        <v>554</v>
      </c>
      <c r="E127" s="13">
        <f t="shared" si="2"/>
        <v>2</v>
      </c>
      <c r="F127" s="13" t="e">
        <f>VLOOKUP(D127,'[1]GESTIÓN CONTRAC FONAM NACION'!$AC:$AE,2,FALSE)</f>
        <v>#REF!</v>
      </c>
      <c r="G127" s="13" t="e">
        <f t="shared" si="3"/>
        <v>#REF!</v>
      </c>
      <c r="H127" s="21">
        <v>44994</v>
      </c>
      <c r="I127" s="56" t="s">
        <v>555</v>
      </c>
      <c r="J127" s="23"/>
      <c r="K127" s="13" t="s">
        <v>52</v>
      </c>
      <c r="L127" s="24" t="s">
        <v>53</v>
      </c>
      <c r="M127" s="23"/>
      <c r="N127" s="23"/>
      <c r="O127" s="25">
        <v>3889578</v>
      </c>
      <c r="P127" s="26">
        <v>0</v>
      </c>
      <c r="Q127" s="13" t="s">
        <v>54</v>
      </c>
      <c r="R127" s="13" t="s">
        <v>55</v>
      </c>
      <c r="S127" s="114" t="s">
        <v>1394</v>
      </c>
      <c r="T127" s="26"/>
      <c r="U127" s="26">
        <v>1005089297</v>
      </c>
      <c r="V127" s="13" t="s">
        <v>27</v>
      </c>
      <c r="W127" s="13">
        <v>120</v>
      </c>
      <c r="X127" s="14">
        <v>44994</v>
      </c>
      <c r="Y127" s="14">
        <v>45115</v>
      </c>
      <c r="Z127" s="14"/>
      <c r="AA127" s="15" t="s">
        <v>56</v>
      </c>
      <c r="AB127" s="27" t="s">
        <v>556</v>
      </c>
      <c r="AC127" s="8">
        <v>2023</v>
      </c>
      <c r="AD127" s="8" t="s">
        <v>58</v>
      </c>
    </row>
    <row r="128" spans="1:30" x14ac:dyDescent="0.25">
      <c r="A128" s="9" t="s">
        <v>557</v>
      </c>
      <c r="B128" s="8" t="s">
        <v>23</v>
      </c>
      <c r="C128" s="13" t="s">
        <v>49</v>
      </c>
      <c r="D128" s="13" t="s">
        <v>558</v>
      </c>
      <c r="E128" s="13">
        <f t="shared" si="2"/>
        <v>2</v>
      </c>
      <c r="F128" s="13" t="e">
        <f>VLOOKUP(D128,'[1]GESTIÓN CONTRAC FONAM NACION'!$AC:$AE,2,FALSE)</f>
        <v>#REF!</v>
      </c>
      <c r="G128" s="13" t="e">
        <f t="shared" si="3"/>
        <v>#REF!</v>
      </c>
      <c r="H128" s="21">
        <v>44994</v>
      </c>
      <c r="I128" s="56" t="s">
        <v>559</v>
      </c>
      <c r="J128" s="23"/>
      <c r="K128" s="13" t="s">
        <v>52</v>
      </c>
      <c r="L128" s="24" t="s">
        <v>53</v>
      </c>
      <c r="M128" s="23"/>
      <c r="N128" s="23"/>
      <c r="O128" s="25">
        <v>5271477</v>
      </c>
      <c r="P128" s="26">
        <v>0</v>
      </c>
      <c r="Q128" s="13" t="s">
        <v>54</v>
      </c>
      <c r="R128" s="13" t="s">
        <v>55</v>
      </c>
      <c r="S128" s="114" t="s">
        <v>1395</v>
      </c>
      <c r="T128" s="26"/>
      <c r="U128" s="26">
        <v>98463150</v>
      </c>
      <c r="V128" s="13" t="s">
        <v>27</v>
      </c>
      <c r="W128" s="13">
        <v>120</v>
      </c>
      <c r="X128" s="14">
        <v>44994</v>
      </c>
      <c r="Y128" s="14">
        <v>45115</v>
      </c>
      <c r="Z128" s="14"/>
      <c r="AA128" s="15" t="s">
        <v>56</v>
      </c>
      <c r="AB128" s="27" t="s">
        <v>560</v>
      </c>
      <c r="AC128" s="8">
        <v>2023</v>
      </c>
      <c r="AD128" s="8" t="s">
        <v>58</v>
      </c>
    </row>
    <row r="129" spans="1:30" x14ac:dyDescent="0.25">
      <c r="A129" s="9" t="s">
        <v>561</v>
      </c>
      <c r="B129" s="8" t="s">
        <v>23</v>
      </c>
      <c r="C129" s="13" t="s">
        <v>49</v>
      </c>
      <c r="D129" s="13" t="s">
        <v>562</v>
      </c>
      <c r="E129" s="13">
        <f t="shared" si="2"/>
        <v>1</v>
      </c>
      <c r="F129" s="13" t="e">
        <f>VLOOKUP(D129,'[1]GESTIÓN CONTRAC FONAM NACION'!$AC:$AE,2,FALSE)</f>
        <v>#REF!</v>
      </c>
      <c r="G129" s="13" t="e">
        <f t="shared" si="3"/>
        <v>#REF!</v>
      </c>
      <c r="H129" s="21">
        <v>44994</v>
      </c>
      <c r="I129" s="56" t="s">
        <v>149</v>
      </c>
      <c r="J129" s="23"/>
      <c r="K129" s="13" t="s">
        <v>52</v>
      </c>
      <c r="L129" s="24" t="s">
        <v>53</v>
      </c>
      <c r="M129" s="23"/>
      <c r="N129" s="23"/>
      <c r="O129" s="25">
        <v>1700219</v>
      </c>
      <c r="P129" s="26" t="e">
        <v>#VALUE!</v>
      </c>
      <c r="Q129" s="13" t="s">
        <v>54</v>
      </c>
      <c r="R129" s="13" t="s">
        <v>55</v>
      </c>
      <c r="S129" s="114" t="s">
        <v>1396</v>
      </c>
      <c r="T129" s="26"/>
      <c r="U129" s="26">
        <v>87490574</v>
      </c>
      <c r="V129" s="13" t="s">
        <v>129</v>
      </c>
      <c r="W129" s="13">
        <v>297</v>
      </c>
      <c r="X129" s="14">
        <v>44994</v>
      </c>
      <c r="Y129" s="14">
        <v>45290</v>
      </c>
      <c r="Z129" s="14"/>
      <c r="AA129" s="15" t="s">
        <v>28</v>
      </c>
      <c r="AB129" s="27" t="s">
        <v>563</v>
      </c>
      <c r="AC129" s="8">
        <v>2023</v>
      </c>
      <c r="AD129" s="8" t="s">
        <v>58</v>
      </c>
    </row>
    <row r="130" spans="1:30" x14ac:dyDescent="0.25">
      <c r="A130" s="9" t="s">
        <v>564</v>
      </c>
      <c r="B130" s="8" t="s">
        <v>23</v>
      </c>
      <c r="C130" s="13" t="s">
        <v>49</v>
      </c>
      <c r="D130" s="8" t="s">
        <v>565</v>
      </c>
      <c r="E130" s="13">
        <f t="shared" si="2"/>
        <v>2</v>
      </c>
      <c r="F130" s="13" t="e">
        <f>VLOOKUP(D130,'[1]GESTIÓN CONTRAC FONAM NACION'!$AC:$AE,2,FALSE)</f>
        <v>#REF!</v>
      </c>
      <c r="G130" s="13" t="e">
        <f t="shared" si="3"/>
        <v>#REF!</v>
      </c>
      <c r="H130" s="21">
        <v>44995</v>
      </c>
      <c r="I130" s="56" t="s">
        <v>566</v>
      </c>
      <c r="J130" s="23"/>
      <c r="K130" s="13" t="s">
        <v>52</v>
      </c>
      <c r="L130" s="24" t="s">
        <v>53</v>
      </c>
      <c r="M130" s="23"/>
      <c r="N130" s="23"/>
      <c r="O130" s="25">
        <v>4727782</v>
      </c>
      <c r="P130" s="26">
        <v>0</v>
      </c>
      <c r="Q130" s="13" t="s">
        <v>54</v>
      </c>
      <c r="R130" s="13" t="s">
        <v>55</v>
      </c>
      <c r="S130" s="114" t="s">
        <v>1397</v>
      </c>
      <c r="T130" s="26"/>
      <c r="U130" s="26">
        <v>1088973417</v>
      </c>
      <c r="V130" s="13" t="s">
        <v>184</v>
      </c>
      <c r="W130" s="13">
        <v>120</v>
      </c>
      <c r="X130" s="14">
        <v>44995</v>
      </c>
      <c r="Y130" s="14">
        <v>45116</v>
      </c>
      <c r="Z130" s="14"/>
      <c r="AA130" s="15" t="s">
        <v>28</v>
      </c>
      <c r="AB130" s="27" t="s">
        <v>567</v>
      </c>
      <c r="AC130" s="8">
        <v>2023</v>
      </c>
      <c r="AD130" s="8" t="s">
        <v>58</v>
      </c>
    </row>
    <row r="131" spans="1:30" x14ac:dyDescent="0.25">
      <c r="A131" s="9" t="s">
        <v>568</v>
      </c>
      <c r="B131" s="8" t="s">
        <v>23</v>
      </c>
      <c r="C131" s="13" t="s">
        <v>49</v>
      </c>
      <c r="D131" s="13" t="s">
        <v>569</v>
      </c>
      <c r="E131" s="13">
        <f t="shared" ref="E131:E194" si="4">COUNTIF(D:D,D131)</f>
        <v>2</v>
      </c>
      <c r="F131" s="13" t="e">
        <f>VLOOKUP(D131,'[1]GESTIÓN CONTRAC FONAM NACION'!$AC:$AE,2,FALSE)</f>
        <v>#REF!</v>
      </c>
      <c r="G131" s="13" t="e">
        <f t="shared" ref="G131:G194" si="5">IF(E131=F131,1,"")</f>
        <v>#REF!</v>
      </c>
      <c r="H131" s="21">
        <v>44995</v>
      </c>
      <c r="I131" s="56" t="s">
        <v>570</v>
      </c>
      <c r="J131" s="23"/>
      <c r="K131" s="13" t="s">
        <v>52</v>
      </c>
      <c r="L131" s="24" t="s">
        <v>53</v>
      </c>
      <c r="M131" s="23"/>
      <c r="N131" s="23"/>
      <c r="O131" s="25">
        <v>4278535</v>
      </c>
      <c r="P131" s="26">
        <v>0</v>
      </c>
      <c r="Q131" s="13" t="s">
        <v>54</v>
      </c>
      <c r="R131" s="13" t="s">
        <v>55</v>
      </c>
      <c r="S131" s="114" t="s">
        <v>1398</v>
      </c>
      <c r="T131" s="26"/>
      <c r="U131" s="26">
        <v>1144040222</v>
      </c>
      <c r="V131" s="13" t="s">
        <v>134</v>
      </c>
      <c r="W131" s="13">
        <v>120</v>
      </c>
      <c r="X131" s="14">
        <v>44995</v>
      </c>
      <c r="Y131" s="14">
        <v>45116</v>
      </c>
      <c r="Z131" s="14"/>
      <c r="AA131" s="15" t="s">
        <v>56</v>
      </c>
      <c r="AB131" s="27" t="s">
        <v>571</v>
      </c>
      <c r="AC131" s="8">
        <v>2023</v>
      </c>
      <c r="AD131" s="8" t="s">
        <v>58</v>
      </c>
    </row>
    <row r="132" spans="1:30" x14ac:dyDescent="0.25">
      <c r="A132" s="9" t="s">
        <v>572</v>
      </c>
      <c r="B132" s="8" t="s">
        <v>23</v>
      </c>
      <c r="C132" s="13" t="s">
        <v>49</v>
      </c>
      <c r="D132" s="8" t="s">
        <v>573</v>
      </c>
      <c r="E132" s="13">
        <f t="shared" si="4"/>
        <v>1</v>
      </c>
      <c r="F132" s="13" t="e">
        <f>VLOOKUP(D132,'[1]GESTIÓN CONTRAC FONAM NACION'!$AC:$AE,2,FALSE)</f>
        <v>#REF!</v>
      </c>
      <c r="G132" s="13" t="e">
        <f t="shared" si="5"/>
        <v>#REF!</v>
      </c>
      <c r="H132" s="21">
        <v>44995</v>
      </c>
      <c r="I132" s="58" t="s">
        <v>574</v>
      </c>
      <c r="J132" s="23"/>
      <c r="K132" s="13" t="s">
        <v>52</v>
      </c>
      <c r="L132" s="24" t="s">
        <v>53</v>
      </c>
      <c r="M132" s="23"/>
      <c r="N132" s="23"/>
      <c r="O132" s="25">
        <v>2255973</v>
      </c>
      <c r="P132" s="26" t="e">
        <v>#VALUE!</v>
      </c>
      <c r="Q132" s="13" t="s">
        <v>54</v>
      </c>
      <c r="R132" s="13" t="s">
        <v>55</v>
      </c>
      <c r="S132" s="115" t="s">
        <v>1399</v>
      </c>
      <c r="T132" s="28"/>
      <c r="U132" s="28">
        <v>9957887</v>
      </c>
      <c r="V132" s="13" t="s">
        <v>134</v>
      </c>
      <c r="W132" s="13">
        <v>296</v>
      </c>
      <c r="X132" s="14">
        <v>44995</v>
      </c>
      <c r="Y132" s="14">
        <v>45290</v>
      </c>
      <c r="Z132" s="14"/>
      <c r="AA132" s="15" t="s">
        <v>28</v>
      </c>
      <c r="AB132" s="27" t="s">
        <v>575</v>
      </c>
      <c r="AC132" s="8">
        <v>2023</v>
      </c>
      <c r="AD132" s="8" t="s">
        <v>58</v>
      </c>
    </row>
    <row r="133" spans="1:30" x14ac:dyDescent="0.25">
      <c r="A133" s="9" t="s">
        <v>576</v>
      </c>
      <c r="B133" s="8" t="s">
        <v>23</v>
      </c>
      <c r="C133" s="13" t="s">
        <v>49</v>
      </c>
      <c r="D133" s="8" t="s">
        <v>577</v>
      </c>
      <c r="E133" s="13">
        <f t="shared" si="4"/>
        <v>1</v>
      </c>
      <c r="F133" s="13" t="e">
        <f>VLOOKUP(D133,'[1]GESTIÓN CONTRAC FONAM NACION'!$AC:$AE,2,FALSE)</f>
        <v>#REF!</v>
      </c>
      <c r="G133" s="13" t="e">
        <f t="shared" si="5"/>
        <v>#REF!</v>
      </c>
      <c r="H133" s="21">
        <v>44995</v>
      </c>
      <c r="I133" s="56" t="s">
        <v>578</v>
      </c>
      <c r="J133" s="23"/>
      <c r="K133" s="13" t="s">
        <v>52</v>
      </c>
      <c r="L133" s="24" t="s">
        <v>53</v>
      </c>
      <c r="M133" s="23"/>
      <c r="N133" s="23"/>
      <c r="O133" s="25">
        <v>1700220</v>
      </c>
      <c r="P133" s="26" t="e">
        <v>#VALUE!</v>
      </c>
      <c r="Q133" s="13" t="s">
        <v>54</v>
      </c>
      <c r="R133" s="13" t="s">
        <v>55</v>
      </c>
      <c r="S133" s="115" t="s">
        <v>1400</v>
      </c>
      <c r="T133" s="28"/>
      <c r="U133" s="28">
        <v>1104697308</v>
      </c>
      <c r="V133" s="13" t="s">
        <v>94</v>
      </c>
      <c r="W133" s="13">
        <v>296</v>
      </c>
      <c r="X133" s="14">
        <v>44995</v>
      </c>
      <c r="Y133" s="14">
        <v>45290</v>
      </c>
      <c r="Z133" s="14"/>
      <c r="AA133" s="15" t="s">
        <v>28</v>
      </c>
      <c r="AB133" s="27" t="s">
        <v>579</v>
      </c>
      <c r="AC133" s="8">
        <v>2023</v>
      </c>
      <c r="AD133" s="8" t="s">
        <v>58</v>
      </c>
    </row>
    <row r="134" spans="1:30" x14ac:dyDescent="0.25">
      <c r="A134" s="9" t="s">
        <v>580</v>
      </c>
      <c r="B134" s="8" t="s">
        <v>23</v>
      </c>
      <c r="C134" s="13" t="s">
        <v>49</v>
      </c>
      <c r="D134" s="13" t="s">
        <v>581</v>
      </c>
      <c r="E134" s="13">
        <f t="shared" si="4"/>
        <v>1</v>
      </c>
      <c r="F134" s="13" t="e">
        <f>VLOOKUP(D134,'[1]GESTIÓN CONTRAC FONAM NACION'!$AC:$AE,2,FALSE)</f>
        <v>#REF!</v>
      </c>
      <c r="G134" s="13" t="e">
        <f t="shared" si="5"/>
        <v>#REF!</v>
      </c>
      <c r="H134" s="21">
        <v>44995</v>
      </c>
      <c r="I134" s="56" t="s">
        <v>582</v>
      </c>
      <c r="J134" s="23"/>
      <c r="K134" s="13" t="s">
        <v>52</v>
      </c>
      <c r="L134" s="24" t="s">
        <v>53</v>
      </c>
      <c r="M134" s="23"/>
      <c r="N134" s="23"/>
      <c r="O134" s="25">
        <v>1497991</v>
      </c>
      <c r="P134" s="26" t="e">
        <v>#VALUE!</v>
      </c>
      <c r="Q134" s="13" t="s">
        <v>54</v>
      </c>
      <c r="R134" s="13" t="s">
        <v>55</v>
      </c>
      <c r="S134" s="114" t="s">
        <v>1401</v>
      </c>
      <c r="T134" s="26"/>
      <c r="U134" s="26">
        <v>1061790752</v>
      </c>
      <c r="V134" s="13" t="s">
        <v>189</v>
      </c>
      <c r="W134" s="13">
        <v>296</v>
      </c>
      <c r="X134" s="14">
        <v>44995</v>
      </c>
      <c r="Y134" s="14">
        <v>45290</v>
      </c>
      <c r="Z134" s="14"/>
      <c r="AA134" s="15" t="s">
        <v>28</v>
      </c>
      <c r="AB134" s="27" t="s">
        <v>583</v>
      </c>
      <c r="AC134" s="8">
        <v>2023</v>
      </c>
      <c r="AD134" s="8" t="s">
        <v>58</v>
      </c>
    </row>
    <row r="135" spans="1:30" x14ac:dyDescent="0.25">
      <c r="A135" s="9" t="s">
        <v>584</v>
      </c>
      <c r="B135" s="8" t="s">
        <v>23</v>
      </c>
      <c r="C135" s="13" t="s">
        <v>49</v>
      </c>
      <c r="D135" s="8" t="s">
        <v>585</v>
      </c>
      <c r="E135" s="13">
        <f t="shared" si="4"/>
        <v>1</v>
      </c>
      <c r="F135" s="13" t="e">
        <f>VLOOKUP(D135,'[1]GESTIÓN CONTRAC FONAM NACION'!$AC:$AE,2,FALSE)</f>
        <v>#REF!</v>
      </c>
      <c r="G135" s="13" t="e">
        <f t="shared" si="5"/>
        <v>#REF!</v>
      </c>
      <c r="H135" s="21">
        <v>44995</v>
      </c>
      <c r="I135" s="56" t="s">
        <v>149</v>
      </c>
      <c r="J135" s="23"/>
      <c r="K135" s="13" t="s">
        <v>52</v>
      </c>
      <c r="L135" s="24" t="s">
        <v>53</v>
      </c>
      <c r="M135" s="23"/>
      <c r="N135" s="23"/>
      <c r="O135" s="25">
        <v>1700220</v>
      </c>
      <c r="P135" s="26" t="e">
        <v>#VALUE!</v>
      </c>
      <c r="Q135" s="13" t="s">
        <v>54</v>
      </c>
      <c r="R135" s="13" t="s">
        <v>55</v>
      </c>
      <c r="S135" s="115" t="s">
        <v>1402</v>
      </c>
      <c r="T135" s="28"/>
      <c r="U135" s="28">
        <v>66827658</v>
      </c>
      <c r="V135" s="13" t="s">
        <v>129</v>
      </c>
      <c r="W135" s="13">
        <v>296</v>
      </c>
      <c r="X135" s="14">
        <v>44995</v>
      </c>
      <c r="Y135" s="14">
        <v>45290</v>
      </c>
      <c r="Z135" s="14"/>
      <c r="AA135" s="15" t="s">
        <v>28</v>
      </c>
      <c r="AB135" s="27" t="s">
        <v>586</v>
      </c>
      <c r="AC135" s="8">
        <v>2023</v>
      </c>
      <c r="AD135" s="8" t="s">
        <v>58</v>
      </c>
    </row>
    <row r="136" spans="1:30" x14ac:dyDescent="0.25">
      <c r="A136" s="29" t="s">
        <v>587</v>
      </c>
      <c r="B136" s="8" t="s">
        <v>23</v>
      </c>
      <c r="C136" s="13" t="s">
        <v>49</v>
      </c>
      <c r="D136" s="13" t="s">
        <v>588</v>
      </c>
      <c r="E136" s="13">
        <f t="shared" si="4"/>
        <v>1</v>
      </c>
      <c r="F136" s="13" t="e">
        <f>VLOOKUP(D136,'[1]GESTIÓN CONTRAC FONAM NACION'!$AC:$AE,2,FALSE)</f>
        <v>#REF!</v>
      </c>
      <c r="G136" s="13" t="e">
        <f t="shared" si="5"/>
        <v>#REF!</v>
      </c>
      <c r="H136" s="21">
        <v>44998</v>
      </c>
      <c r="I136" s="8" t="s">
        <v>589</v>
      </c>
      <c r="J136" s="23"/>
      <c r="K136" s="13" t="s">
        <v>52</v>
      </c>
      <c r="L136" s="24" t="s">
        <v>53</v>
      </c>
      <c r="M136" s="23"/>
      <c r="N136" s="23"/>
      <c r="O136" s="25">
        <v>3889578</v>
      </c>
      <c r="P136" s="26">
        <v>0</v>
      </c>
      <c r="Q136" s="13" t="s">
        <v>54</v>
      </c>
      <c r="R136" s="13" t="s">
        <v>55</v>
      </c>
      <c r="S136" s="114" t="s">
        <v>1403</v>
      </c>
      <c r="T136" s="26"/>
      <c r="U136" s="26">
        <v>3377499</v>
      </c>
      <c r="V136" s="13" t="s">
        <v>134</v>
      </c>
      <c r="W136" s="13">
        <v>120</v>
      </c>
      <c r="X136" s="14">
        <v>44998</v>
      </c>
      <c r="Y136" s="14">
        <v>45119</v>
      </c>
      <c r="Z136" s="14">
        <v>45076</v>
      </c>
      <c r="AA136" s="15" t="s">
        <v>154</v>
      </c>
      <c r="AB136" s="27" t="s">
        <v>590</v>
      </c>
      <c r="AC136" s="8">
        <v>2023</v>
      </c>
      <c r="AD136" s="8" t="s">
        <v>58</v>
      </c>
    </row>
    <row r="137" spans="1:30" x14ac:dyDescent="0.25">
      <c r="A137" s="9" t="s">
        <v>591</v>
      </c>
      <c r="B137" s="8" t="s">
        <v>23</v>
      </c>
      <c r="C137" s="13" t="s">
        <v>49</v>
      </c>
      <c r="D137" s="8" t="s">
        <v>592</v>
      </c>
      <c r="E137" s="13">
        <f t="shared" si="4"/>
        <v>1</v>
      </c>
      <c r="F137" s="13" t="e">
        <f>VLOOKUP(D137,'[1]GESTIÓN CONTRAC FONAM NACION'!$AC:$AE,2,FALSE)</f>
        <v>#REF!</v>
      </c>
      <c r="G137" s="13" t="e">
        <f t="shared" si="5"/>
        <v>#REF!</v>
      </c>
      <c r="H137" s="21">
        <v>44998</v>
      </c>
      <c r="I137" s="8" t="s">
        <v>593</v>
      </c>
      <c r="J137" s="23"/>
      <c r="K137" s="13" t="s">
        <v>52</v>
      </c>
      <c r="L137" s="24" t="s">
        <v>53</v>
      </c>
      <c r="M137" s="23"/>
      <c r="N137" s="23"/>
      <c r="O137" s="25">
        <v>1700219</v>
      </c>
      <c r="P137" s="26" t="e">
        <v>#VALUE!</v>
      </c>
      <c r="Q137" s="13" t="s">
        <v>54</v>
      </c>
      <c r="R137" s="13" t="s">
        <v>55</v>
      </c>
      <c r="S137" s="115" t="s">
        <v>1404</v>
      </c>
      <c r="T137" s="28"/>
      <c r="U137" s="28">
        <v>1081702416</v>
      </c>
      <c r="V137" s="13" t="s">
        <v>106</v>
      </c>
      <c r="W137" s="13">
        <v>293</v>
      </c>
      <c r="X137" s="14">
        <v>44998</v>
      </c>
      <c r="Y137" s="14">
        <v>45290</v>
      </c>
      <c r="Z137" s="14"/>
      <c r="AA137" s="15" t="s">
        <v>28</v>
      </c>
      <c r="AB137" s="27" t="s">
        <v>594</v>
      </c>
      <c r="AC137" s="8">
        <v>2023</v>
      </c>
      <c r="AD137" s="8" t="s">
        <v>58</v>
      </c>
    </row>
    <row r="138" spans="1:30" x14ac:dyDescent="0.25">
      <c r="A138" s="9" t="s">
        <v>595</v>
      </c>
      <c r="B138" s="8" t="s">
        <v>23</v>
      </c>
      <c r="C138" s="13" t="s">
        <v>49</v>
      </c>
      <c r="D138" s="13" t="s">
        <v>596</v>
      </c>
      <c r="E138" s="13">
        <f t="shared" si="4"/>
        <v>1</v>
      </c>
      <c r="F138" s="13" t="e">
        <f>VLOOKUP(D138,'[1]GESTIÓN CONTRAC FONAM NACION'!$AC:$AE,2,FALSE)</f>
        <v>#REF!</v>
      </c>
      <c r="G138" s="13" t="e">
        <f t="shared" si="5"/>
        <v>#REF!</v>
      </c>
      <c r="H138" s="21">
        <v>44998</v>
      </c>
      <c r="I138" s="8" t="s">
        <v>429</v>
      </c>
      <c r="J138" s="23"/>
      <c r="K138" s="13" t="s">
        <v>52</v>
      </c>
      <c r="L138" s="24" t="s">
        <v>53</v>
      </c>
      <c r="M138" s="23"/>
      <c r="N138" s="23"/>
      <c r="O138" s="25">
        <v>1497991</v>
      </c>
      <c r="P138" s="26" t="e">
        <v>#VALUE!</v>
      </c>
      <c r="Q138" s="13" t="s">
        <v>54</v>
      </c>
      <c r="R138" s="13" t="s">
        <v>55</v>
      </c>
      <c r="S138" s="114" t="s">
        <v>1405</v>
      </c>
      <c r="T138" s="26"/>
      <c r="U138" s="26">
        <v>1003194499</v>
      </c>
      <c r="V138" s="13" t="s">
        <v>189</v>
      </c>
      <c r="W138" s="13">
        <v>293</v>
      </c>
      <c r="X138" s="14">
        <v>44998</v>
      </c>
      <c r="Y138" s="14">
        <v>45290</v>
      </c>
      <c r="Z138" s="14"/>
      <c r="AA138" s="15" t="s">
        <v>28</v>
      </c>
      <c r="AB138" s="27" t="s">
        <v>597</v>
      </c>
      <c r="AC138" s="8">
        <v>2023</v>
      </c>
      <c r="AD138" s="8" t="s">
        <v>58</v>
      </c>
    </row>
    <row r="139" spans="1:30" x14ac:dyDescent="0.25">
      <c r="A139" s="9" t="s">
        <v>598</v>
      </c>
      <c r="B139" s="8" t="s">
        <v>23</v>
      </c>
      <c r="C139" s="13" t="s">
        <v>49</v>
      </c>
      <c r="D139" s="13" t="s">
        <v>599</v>
      </c>
      <c r="E139" s="13">
        <f t="shared" si="4"/>
        <v>2</v>
      </c>
      <c r="F139" s="13" t="e">
        <f>VLOOKUP(D139,'[1]GESTIÓN CONTRAC FONAM NACION'!$AC:$AE,2,FALSE)</f>
        <v>#REF!</v>
      </c>
      <c r="G139" s="13" t="e">
        <f t="shared" si="5"/>
        <v>#REF!</v>
      </c>
      <c r="H139" s="21">
        <v>44998</v>
      </c>
      <c r="I139" s="8" t="s">
        <v>600</v>
      </c>
      <c r="J139" s="23"/>
      <c r="K139" s="13" t="s">
        <v>52</v>
      </c>
      <c r="L139" s="24" t="s">
        <v>53</v>
      </c>
      <c r="M139" s="23"/>
      <c r="N139" s="23"/>
      <c r="O139" s="25">
        <v>3889578</v>
      </c>
      <c r="P139" s="26">
        <v>0</v>
      </c>
      <c r="Q139" s="13" t="s">
        <v>54</v>
      </c>
      <c r="R139" s="13" t="s">
        <v>55</v>
      </c>
      <c r="S139" s="114" t="s">
        <v>1406</v>
      </c>
      <c r="T139" s="26"/>
      <c r="U139" s="26">
        <v>1061724033</v>
      </c>
      <c r="V139" s="13" t="s">
        <v>111</v>
      </c>
      <c r="W139" s="13">
        <v>120</v>
      </c>
      <c r="X139" s="14">
        <v>44998</v>
      </c>
      <c r="Y139" s="14">
        <v>45119</v>
      </c>
      <c r="Z139" s="14"/>
      <c r="AA139" s="15" t="s">
        <v>56</v>
      </c>
      <c r="AB139" s="27" t="s">
        <v>601</v>
      </c>
      <c r="AC139" s="8">
        <v>2023</v>
      </c>
      <c r="AD139" s="8" t="s">
        <v>58</v>
      </c>
    </row>
    <row r="140" spans="1:30" x14ac:dyDescent="0.25">
      <c r="A140" s="9" t="s">
        <v>602</v>
      </c>
      <c r="B140" s="8" t="s">
        <v>23</v>
      </c>
      <c r="C140" s="13" t="s">
        <v>49</v>
      </c>
      <c r="D140" s="13" t="s">
        <v>603</v>
      </c>
      <c r="E140" s="13">
        <f t="shared" si="4"/>
        <v>1</v>
      </c>
      <c r="F140" s="13" t="e">
        <f>VLOOKUP(D140,'[1]GESTIÓN CONTRAC FONAM NACION'!$AC:$AE,2,FALSE)</f>
        <v>#REF!</v>
      </c>
      <c r="G140" s="13" t="e">
        <f t="shared" si="5"/>
        <v>#REF!</v>
      </c>
      <c r="H140" s="21">
        <v>44999</v>
      </c>
      <c r="I140" s="8" t="s">
        <v>604</v>
      </c>
      <c r="J140" s="23"/>
      <c r="K140" s="13" t="s">
        <v>52</v>
      </c>
      <c r="L140" s="24" t="s">
        <v>53</v>
      </c>
      <c r="M140" s="23"/>
      <c r="N140" s="23"/>
      <c r="O140" s="25">
        <v>3889578</v>
      </c>
      <c r="P140" s="26">
        <v>0</v>
      </c>
      <c r="Q140" s="13" t="s">
        <v>54</v>
      </c>
      <c r="R140" s="13" t="s">
        <v>55</v>
      </c>
      <c r="S140" s="114" t="s">
        <v>1407</v>
      </c>
      <c r="T140" s="26"/>
      <c r="U140" s="26">
        <v>27225016</v>
      </c>
      <c r="V140" s="13" t="s">
        <v>134</v>
      </c>
      <c r="W140" s="13">
        <v>120</v>
      </c>
      <c r="X140" s="14">
        <v>44999</v>
      </c>
      <c r="Y140" s="14">
        <v>45120</v>
      </c>
      <c r="Z140" s="14"/>
      <c r="AA140" s="15" t="s">
        <v>28</v>
      </c>
      <c r="AB140" s="27" t="s">
        <v>601</v>
      </c>
      <c r="AC140" s="8">
        <v>2023</v>
      </c>
      <c r="AD140" s="8" t="s">
        <v>58</v>
      </c>
    </row>
    <row r="141" spans="1:30" x14ac:dyDescent="0.25">
      <c r="A141" s="9" t="s">
        <v>605</v>
      </c>
      <c r="B141" s="8" t="s">
        <v>23</v>
      </c>
      <c r="C141" s="13" t="s">
        <v>49</v>
      </c>
      <c r="D141" s="8" t="s">
        <v>606</v>
      </c>
      <c r="E141" s="13">
        <f t="shared" si="4"/>
        <v>1</v>
      </c>
      <c r="F141" s="13" t="e">
        <f>VLOOKUP(D141,'[1]GESTIÓN CONTRAC FONAM NACION'!$AC:$AE,2,FALSE)</f>
        <v>#REF!</v>
      </c>
      <c r="G141" s="13" t="e">
        <f t="shared" si="5"/>
        <v>#REF!</v>
      </c>
      <c r="H141" s="21">
        <v>44998</v>
      </c>
      <c r="I141" s="8" t="s">
        <v>607</v>
      </c>
      <c r="J141" s="23"/>
      <c r="K141" s="13" t="s">
        <v>52</v>
      </c>
      <c r="L141" s="24" t="s">
        <v>53</v>
      </c>
      <c r="M141" s="23"/>
      <c r="N141" s="23"/>
      <c r="O141" s="25">
        <v>3889578</v>
      </c>
      <c r="P141" s="26">
        <v>0</v>
      </c>
      <c r="Q141" s="13" t="s">
        <v>54</v>
      </c>
      <c r="R141" s="13" t="s">
        <v>55</v>
      </c>
      <c r="S141" s="115" t="s">
        <v>1408</v>
      </c>
      <c r="T141" s="28"/>
      <c r="U141" s="28">
        <v>1007547928</v>
      </c>
      <c r="V141" s="13" t="s">
        <v>111</v>
      </c>
      <c r="W141" s="13">
        <v>120</v>
      </c>
      <c r="X141" s="14">
        <v>44998</v>
      </c>
      <c r="Y141" s="14">
        <v>45119</v>
      </c>
      <c r="Z141" s="14"/>
      <c r="AA141" s="15" t="s">
        <v>28</v>
      </c>
      <c r="AB141" s="27" t="s">
        <v>608</v>
      </c>
      <c r="AC141" s="8">
        <v>2023</v>
      </c>
      <c r="AD141" s="8" t="s">
        <v>58</v>
      </c>
    </row>
    <row r="142" spans="1:30" x14ac:dyDescent="0.25">
      <c r="A142" s="29" t="s">
        <v>609</v>
      </c>
      <c r="B142" s="8" t="s">
        <v>23</v>
      </c>
      <c r="C142" s="13" t="s">
        <v>49</v>
      </c>
      <c r="D142" s="13" t="s">
        <v>610</v>
      </c>
      <c r="E142" s="13">
        <f t="shared" si="4"/>
        <v>1</v>
      </c>
      <c r="F142" s="13" t="e">
        <f>VLOOKUP(D142,'[1]GESTIÓN CONTRAC FONAM NACION'!$AC:$AE,2,FALSE)</f>
        <v>#REF!</v>
      </c>
      <c r="G142" s="13" t="e">
        <f t="shared" si="5"/>
        <v>#REF!</v>
      </c>
      <c r="H142" s="21">
        <v>45006</v>
      </c>
      <c r="I142" s="13" t="s">
        <v>611</v>
      </c>
      <c r="J142" s="23"/>
      <c r="K142" s="13" t="s">
        <v>52</v>
      </c>
      <c r="L142" s="24" t="s">
        <v>53</v>
      </c>
      <c r="M142" s="23"/>
      <c r="N142" s="23"/>
      <c r="O142" s="25">
        <v>2255973</v>
      </c>
      <c r="P142" s="26">
        <v>0</v>
      </c>
      <c r="Q142" s="13" t="s">
        <v>54</v>
      </c>
      <c r="R142" s="13" t="s">
        <v>55</v>
      </c>
      <c r="S142" s="114" t="s">
        <v>1409</v>
      </c>
      <c r="T142" s="26"/>
      <c r="U142" s="26">
        <v>4565078</v>
      </c>
      <c r="V142" s="13" t="s">
        <v>94</v>
      </c>
      <c r="W142" s="13">
        <v>285</v>
      </c>
      <c r="X142" s="14">
        <v>45006</v>
      </c>
      <c r="Y142" s="14">
        <v>45290</v>
      </c>
      <c r="Z142" s="14"/>
      <c r="AA142" s="15" t="s">
        <v>28</v>
      </c>
      <c r="AB142" s="27" t="s">
        <v>612</v>
      </c>
      <c r="AC142" s="8">
        <v>2023</v>
      </c>
      <c r="AD142" s="8" t="s">
        <v>58</v>
      </c>
    </row>
    <row r="143" spans="1:30" x14ac:dyDescent="0.25">
      <c r="A143" s="9" t="s">
        <v>613</v>
      </c>
      <c r="B143" s="8" t="s">
        <v>23</v>
      </c>
      <c r="C143" s="13" t="s">
        <v>49</v>
      </c>
      <c r="D143" s="13" t="s">
        <v>614</v>
      </c>
      <c r="E143" s="13">
        <f t="shared" si="4"/>
        <v>1</v>
      </c>
      <c r="F143" s="13" t="e">
        <f>VLOOKUP(D143,'[1]GESTIÓN CONTRAC FONAM NACION'!$AC:$AE,2,FALSE)</f>
        <v>#REF!</v>
      </c>
      <c r="G143" s="13" t="e">
        <f t="shared" si="5"/>
        <v>#REF!</v>
      </c>
      <c r="H143" s="21">
        <v>44998</v>
      </c>
      <c r="I143" s="8" t="s">
        <v>615</v>
      </c>
      <c r="J143" s="23"/>
      <c r="K143" s="13" t="s">
        <v>52</v>
      </c>
      <c r="L143" s="24" t="s">
        <v>53</v>
      </c>
      <c r="M143" s="23"/>
      <c r="N143" s="23"/>
      <c r="O143" s="25">
        <v>1700220</v>
      </c>
      <c r="P143" s="26">
        <v>0</v>
      </c>
      <c r="Q143" s="13" t="s">
        <v>54</v>
      </c>
      <c r="R143" s="13" t="s">
        <v>55</v>
      </c>
      <c r="S143" s="114" t="s">
        <v>616</v>
      </c>
      <c r="T143" s="26"/>
      <c r="U143" s="26" t="s">
        <v>616</v>
      </c>
      <c r="V143" s="13" t="s">
        <v>94</v>
      </c>
      <c r="W143" s="13">
        <v>293</v>
      </c>
      <c r="X143" s="14">
        <v>44998</v>
      </c>
      <c r="Y143" s="14">
        <v>45290</v>
      </c>
      <c r="Z143" s="14"/>
      <c r="AA143" s="15" t="s">
        <v>28</v>
      </c>
      <c r="AB143" s="27" t="s">
        <v>617</v>
      </c>
      <c r="AC143" s="8">
        <v>2023</v>
      </c>
      <c r="AD143" s="8" t="s">
        <v>58</v>
      </c>
    </row>
    <row r="144" spans="1:30" x14ac:dyDescent="0.25">
      <c r="A144" s="9" t="s">
        <v>618</v>
      </c>
      <c r="B144" s="8" t="s">
        <v>23</v>
      </c>
      <c r="C144" s="13" t="s">
        <v>49</v>
      </c>
      <c r="D144" s="8" t="s">
        <v>619</v>
      </c>
      <c r="E144" s="13">
        <f t="shared" si="4"/>
        <v>2</v>
      </c>
      <c r="F144" s="13" t="e">
        <f>VLOOKUP(D144,'[1]GESTIÓN CONTRAC FONAM NACION'!$AC:$AE,2,FALSE)</f>
        <v>#REF!</v>
      </c>
      <c r="G144" s="13" t="e">
        <f t="shared" si="5"/>
        <v>#REF!</v>
      </c>
      <c r="H144" s="21">
        <v>45000</v>
      </c>
      <c r="I144" s="8" t="s">
        <v>620</v>
      </c>
      <c r="J144" s="23"/>
      <c r="K144" s="13" t="s">
        <v>52</v>
      </c>
      <c r="L144" s="24" t="s">
        <v>53</v>
      </c>
      <c r="M144" s="23"/>
      <c r="N144" s="23"/>
      <c r="O144" s="25">
        <v>3889578</v>
      </c>
      <c r="P144" s="26">
        <v>0</v>
      </c>
      <c r="Q144" s="13" t="s">
        <v>54</v>
      </c>
      <c r="R144" s="13" t="s">
        <v>55</v>
      </c>
      <c r="S144" s="115" t="s">
        <v>1410</v>
      </c>
      <c r="T144" s="28"/>
      <c r="U144" s="28">
        <v>94494114</v>
      </c>
      <c r="V144" s="13" t="s">
        <v>279</v>
      </c>
      <c r="W144" s="13">
        <v>120</v>
      </c>
      <c r="X144" s="14">
        <v>45000</v>
      </c>
      <c r="Y144" s="14">
        <v>45121</v>
      </c>
      <c r="Z144" s="14"/>
      <c r="AA144" s="15" t="s">
        <v>56</v>
      </c>
      <c r="AB144" s="27" t="s">
        <v>621</v>
      </c>
      <c r="AC144" s="8">
        <v>2023</v>
      </c>
      <c r="AD144" s="8" t="s">
        <v>58</v>
      </c>
    </row>
    <row r="145" spans="1:30" x14ac:dyDescent="0.25">
      <c r="A145" s="9" t="s">
        <v>622</v>
      </c>
      <c r="B145" s="8" t="s">
        <v>23</v>
      </c>
      <c r="C145" s="13" t="s">
        <v>49</v>
      </c>
      <c r="D145" s="13" t="s">
        <v>623</v>
      </c>
      <c r="E145" s="13">
        <f t="shared" si="4"/>
        <v>1</v>
      </c>
      <c r="F145" s="13" t="e">
        <f>VLOOKUP(D145,'[1]GESTIÓN CONTRAC FONAM NACION'!$AC:$AE,2,FALSE)</f>
        <v>#REF!</v>
      </c>
      <c r="G145" s="13" t="e">
        <f t="shared" si="5"/>
        <v>#REF!</v>
      </c>
      <c r="H145" s="21">
        <v>45001</v>
      </c>
      <c r="I145" s="56" t="s">
        <v>624</v>
      </c>
      <c r="J145" s="23"/>
      <c r="K145" s="13" t="s">
        <v>52</v>
      </c>
      <c r="L145" s="24" t="s">
        <v>53</v>
      </c>
      <c r="M145" s="23"/>
      <c r="N145" s="23"/>
      <c r="O145" s="25">
        <v>2481571</v>
      </c>
      <c r="P145" s="26">
        <v>0</v>
      </c>
      <c r="Q145" s="13" t="s">
        <v>54</v>
      </c>
      <c r="R145" s="13" t="s">
        <v>55</v>
      </c>
      <c r="S145" s="114" t="s">
        <v>1411</v>
      </c>
      <c r="T145" s="26"/>
      <c r="U145" s="26">
        <v>1013692286</v>
      </c>
      <c r="V145" s="13" t="s">
        <v>94</v>
      </c>
      <c r="W145" s="13">
        <v>290</v>
      </c>
      <c r="X145" s="14">
        <v>45001</v>
      </c>
      <c r="Y145" s="14">
        <v>45290</v>
      </c>
      <c r="Z145" s="14"/>
      <c r="AA145" s="15" t="s">
        <v>28</v>
      </c>
      <c r="AB145" s="27" t="s">
        <v>621</v>
      </c>
      <c r="AC145" s="8">
        <v>2023</v>
      </c>
      <c r="AD145" s="8" t="s">
        <v>58</v>
      </c>
    </row>
    <row r="146" spans="1:30" x14ac:dyDescent="0.25">
      <c r="A146" s="9" t="s">
        <v>625</v>
      </c>
      <c r="B146" s="8" t="s">
        <v>23</v>
      </c>
      <c r="C146" s="13" t="s">
        <v>49</v>
      </c>
      <c r="D146" s="13" t="s">
        <v>626</v>
      </c>
      <c r="E146" s="13">
        <f t="shared" si="4"/>
        <v>1</v>
      </c>
      <c r="F146" s="13" t="e">
        <f>VLOOKUP(D146,'[1]GESTIÓN CONTRAC FONAM NACION'!$AC:$AE,2,FALSE)</f>
        <v>#REF!</v>
      </c>
      <c r="G146" s="13" t="e">
        <f t="shared" si="5"/>
        <v>#REF!</v>
      </c>
      <c r="H146" s="21">
        <v>45007</v>
      </c>
      <c r="I146" s="8" t="s">
        <v>627</v>
      </c>
      <c r="J146" s="23"/>
      <c r="K146" s="13" t="s">
        <v>52</v>
      </c>
      <c r="L146" s="24" t="s">
        <v>53</v>
      </c>
      <c r="M146" s="23"/>
      <c r="N146" s="23"/>
      <c r="O146" s="25">
        <v>2896360</v>
      </c>
      <c r="P146" s="26">
        <v>0</v>
      </c>
      <c r="Q146" s="13" t="s">
        <v>54</v>
      </c>
      <c r="R146" s="13" t="s">
        <v>55</v>
      </c>
      <c r="S146" s="114" t="s">
        <v>1412</v>
      </c>
      <c r="T146" s="26"/>
      <c r="U146" s="26">
        <v>25120866</v>
      </c>
      <c r="V146" s="13" t="s">
        <v>94</v>
      </c>
      <c r="W146" s="13">
        <v>285</v>
      </c>
      <c r="X146" s="14">
        <v>45007</v>
      </c>
      <c r="Y146" s="14">
        <v>45290</v>
      </c>
      <c r="Z146" s="14"/>
      <c r="AA146" s="15" t="s">
        <v>28</v>
      </c>
      <c r="AB146" s="27" t="s">
        <v>628</v>
      </c>
      <c r="AC146" s="8">
        <v>2023</v>
      </c>
      <c r="AD146" s="8" t="s">
        <v>58</v>
      </c>
    </row>
    <row r="147" spans="1:30" x14ac:dyDescent="0.25">
      <c r="A147" s="9" t="s">
        <v>629</v>
      </c>
      <c r="B147" s="8" t="s">
        <v>23</v>
      </c>
      <c r="C147" s="13" t="s">
        <v>49</v>
      </c>
      <c r="D147" s="15" t="s">
        <v>630</v>
      </c>
      <c r="E147" s="13">
        <f t="shared" si="4"/>
        <v>1</v>
      </c>
      <c r="F147" s="13" t="e">
        <f>VLOOKUP(D147,'[1]GESTIÓN CONTRAC FONAM NACION'!$AC:$AE,2,FALSE)</f>
        <v>#REF!</v>
      </c>
      <c r="G147" s="13" t="e">
        <f t="shared" si="5"/>
        <v>#REF!</v>
      </c>
      <c r="H147" s="21">
        <v>45033</v>
      </c>
      <c r="I147" s="8" t="s">
        <v>631</v>
      </c>
      <c r="J147" s="23"/>
      <c r="K147" s="13" t="s">
        <v>52</v>
      </c>
      <c r="L147" s="24" t="s">
        <v>53</v>
      </c>
      <c r="M147" s="23"/>
      <c r="N147" s="23"/>
      <c r="O147" s="59">
        <v>4278535</v>
      </c>
      <c r="P147" s="26">
        <v>0</v>
      </c>
      <c r="Q147" s="13" t="s">
        <v>54</v>
      </c>
      <c r="R147" s="13" t="s">
        <v>55</v>
      </c>
      <c r="S147" s="114" t="s">
        <v>1413</v>
      </c>
      <c r="T147" s="26"/>
      <c r="U147" s="26">
        <v>10304405</v>
      </c>
      <c r="V147" s="15" t="s">
        <v>632</v>
      </c>
      <c r="W147" s="15">
        <v>120</v>
      </c>
      <c r="X147" s="14">
        <v>45033</v>
      </c>
      <c r="Y147" s="14">
        <v>45154</v>
      </c>
      <c r="Z147" s="15"/>
      <c r="AA147" s="15" t="s">
        <v>56</v>
      </c>
      <c r="AB147" s="27" t="s">
        <v>633</v>
      </c>
      <c r="AC147" s="8">
        <v>2023</v>
      </c>
      <c r="AD147" s="8" t="s">
        <v>58</v>
      </c>
    </row>
    <row r="148" spans="1:30" x14ac:dyDescent="0.25">
      <c r="A148" s="29" t="s">
        <v>634</v>
      </c>
      <c r="B148" s="8" t="s">
        <v>23</v>
      </c>
      <c r="C148" s="13" t="s">
        <v>49</v>
      </c>
      <c r="D148" s="8" t="s">
        <v>635</v>
      </c>
      <c r="E148" s="13">
        <f t="shared" si="4"/>
        <v>2</v>
      </c>
      <c r="F148" s="13" t="e">
        <f>VLOOKUP(D148,'[1]GESTIÓN CONTRAC FONAM NACION'!$AC:$AE,2,FALSE)</f>
        <v>#REF!</v>
      </c>
      <c r="G148" s="13" t="e">
        <f t="shared" si="5"/>
        <v>#REF!</v>
      </c>
      <c r="H148" s="21">
        <v>45013</v>
      </c>
      <c r="I148" s="8" t="s">
        <v>636</v>
      </c>
      <c r="J148" s="23"/>
      <c r="K148" s="13" t="s">
        <v>52</v>
      </c>
      <c r="L148" s="24" t="s">
        <v>53</v>
      </c>
      <c r="M148" s="23"/>
      <c r="N148" s="23"/>
      <c r="O148" s="25">
        <v>4278535</v>
      </c>
      <c r="P148" s="26">
        <v>0</v>
      </c>
      <c r="Q148" s="13" t="s">
        <v>54</v>
      </c>
      <c r="R148" s="13" t="s">
        <v>55</v>
      </c>
      <c r="S148" s="115" t="s">
        <v>1414</v>
      </c>
      <c r="T148" s="28"/>
      <c r="U148" s="28">
        <v>1130606323</v>
      </c>
      <c r="V148" s="13" t="s">
        <v>27</v>
      </c>
      <c r="W148" s="13">
        <v>120</v>
      </c>
      <c r="X148" s="14">
        <v>45013</v>
      </c>
      <c r="Y148" s="14">
        <v>45134</v>
      </c>
      <c r="Z148" s="14"/>
      <c r="AA148" s="15" t="s">
        <v>56</v>
      </c>
      <c r="AB148" s="27" t="s">
        <v>637</v>
      </c>
      <c r="AC148" s="8">
        <v>2023</v>
      </c>
      <c r="AD148" s="8" t="s">
        <v>58</v>
      </c>
    </row>
    <row r="149" spans="1:30" x14ac:dyDescent="0.25">
      <c r="A149" s="29" t="s">
        <v>638</v>
      </c>
      <c r="B149" s="8" t="s">
        <v>23</v>
      </c>
      <c r="C149" s="13" t="s">
        <v>49</v>
      </c>
      <c r="D149" s="15" t="s">
        <v>639</v>
      </c>
      <c r="E149" s="13">
        <f t="shared" si="4"/>
        <v>1</v>
      </c>
      <c r="F149" s="13" t="e">
        <f>VLOOKUP(D149,'[1]GESTIÓN CONTRAC FONAM NACION'!$AC:$AE,2,FALSE)</f>
        <v>#REF!</v>
      </c>
      <c r="G149" s="13" t="e">
        <f t="shared" si="5"/>
        <v>#REF!</v>
      </c>
      <c r="H149" s="21">
        <v>45016</v>
      </c>
      <c r="I149" s="8" t="s">
        <v>640</v>
      </c>
      <c r="J149" s="23"/>
      <c r="K149" s="13" t="s">
        <v>52</v>
      </c>
      <c r="L149" s="24" t="s">
        <v>53</v>
      </c>
      <c r="M149" s="23"/>
      <c r="N149" s="23"/>
      <c r="O149" s="25">
        <v>5271477</v>
      </c>
      <c r="P149" s="26">
        <v>0</v>
      </c>
      <c r="Q149" s="13" t="s">
        <v>54</v>
      </c>
      <c r="R149" s="13" t="s">
        <v>55</v>
      </c>
      <c r="S149" s="114" t="s">
        <v>1415</v>
      </c>
      <c r="T149" s="26"/>
      <c r="U149" s="26">
        <v>10281040</v>
      </c>
      <c r="V149" s="13" t="s">
        <v>27</v>
      </c>
      <c r="W149" s="13">
        <v>120</v>
      </c>
      <c r="X149" s="14">
        <v>45016</v>
      </c>
      <c r="Y149" s="14">
        <v>45137</v>
      </c>
      <c r="Z149" s="14"/>
      <c r="AA149" s="15" t="s">
        <v>28</v>
      </c>
      <c r="AB149" s="27" t="s">
        <v>641</v>
      </c>
      <c r="AC149" s="8">
        <v>2023</v>
      </c>
      <c r="AD149" s="8" t="s">
        <v>58</v>
      </c>
    </row>
    <row r="150" spans="1:30" x14ac:dyDescent="0.25">
      <c r="A150" s="29" t="s">
        <v>642</v>
      </c>
      <c r="B150" s="8" t="s">
        <v>23</v>
      </c>
      <c r="C150" s="13" t="s">
        <v>49</v>
      </c>
      <c r="D150" s="8" t="s">
        <v>643</v>
      </c>
      <c r="E150" s="13">
        <f t="shared" si="4"/>
        <v>1</v>
      </c>
      <c r="F150" s="13" t="e">
        <f>VLOOKUP(D150,'[1]GESTIÓN CONTRAC FONAM NACION'!$AC:$AE,2,FALSE)</f>
        <v>#REF!</v>
      </c>
      <c r="G150" s="13" t="e">
        <f t="shared" si="5"/>
        <v>#REF!</v>
      </c>
      <c r="H150" s="21">
        <v>45016</v>
      </c>
      <c r="I150" s="8" t="s">
        <v>644</v>
      </c>
      <c r="J150" s="23"/>
      <c r="K150" s="13" t="s">
        <v>52</v>
      </c>
      <c r="L150" s="24" t="s">
        <v>53</v>
      </c>
      <c r="M150" s="23"/>
      <c r="N150" s="23"/>
      <c r="O150" s="25">
        <v>1700220</v>
      </c>
      <c r="P150" s="26">
        <v>0</v>
      </c>
      <c r="Q150" s="13" t="s">
        <v>54</v>
      </c>
      <c r="R150" s="13" t="s">
        <v>55</v>
      </c>
      <c r="S150" s="115" t="s">
        <v>1416</v>
      </c>
      <c r="T150" s="28"/>
      <c r="U150" s="28">
        <v>1085317263</v>
      </c>
      <c r="V150" s="13" t="s">
        <v>72</v>
      </c>
      <c r="W150" s="13">
        <v>275</v>
      </c>
      <c r="X150" s="14">
        <v>45016</v>
      </c>
      <c r="Y150" s="14">
        <v>45290</v>
      </c>
      <c r="Z150" s="14"/>
      <c r="AA150" s="15" t="s">
        <v>28</v>
      </c>
      <c r="AB150" s="27" t="s">
        <v>645</v>
      </c>
      <c r="AC150" s="8">
        <v>2023</v>
      </c>
      <c r="AD150" s="8" t="s">
        <v>58</v>
      </c>
    </row>
    <row r="151" spans="1:30" x14ac:dyDescent="0.25">
      <c r="A151" s="29" t="s">
        <v>646</v>
      </c>
      <c r="B151" s="8" t="s">
        <v>23</v>
      </c>
      <c r="C151" s="13" t="s">
        <v>49</v>
      </c>
      <c r="D151" s="8" t="s">
        <v>647</v>
      </c>
      <c r="E151" s="13">
        <f t="shared" si="4"/>
        <v>1</v>
      </c>
      <c r="F151" s="13" t="e">
        <f>VLOOKUP(D151,'[1]GESTIÓN CONTRAC FONAM NACION'!$AC:$AE,2,FALSE)</f>
        <v>#REF!</v>
      </c>
      <c r="G151" s="13" t="e">
        <f t="shared" si="5"/>
        <v>#REF!</v>
      </c>
      <c r="H151" s="21">
        <v>45016</v>
      </c>
      <c r="I151" s="8" t="s">
        <v>166</v>
      </c>
      <c r="J151" s="23"/>
      <c r="K151" s="13" t="s">
        <v>52</v>
      </c>
      <c r="L151" s="24" t="s">
        <v>53</v>
      </c>
      <c r="M151" s="23"/>
      <c r="N151" s="23"/>
      <c r="O151" s="25">
        <v>1700220</v>
      </c>
      <c r="P151" s="26">
        <v>0</v>
      </c>
      <c r="Q151" s="13" t="s">
        <v>54</v>
      </c>
      <c r="R151" s="13" t="s">
        <v>55</v>
      </c>
      <c r="S151" s="115" t="s">
        <v>1417</v>
      </c>
      <c r="T151" s="28"/>
      <c r="U151" s="28">
        <v>1110501353</v>
      </c>
      <c r="V151" s="13" t="s">
        <v>94</v>
      </c>
      <c r="W151" s="13">
        <v>275</v>
      </c>
      <c r="X151" s="14">
        <v>45016</v>
      </c>
      <c r="Y151" s="14">
        <v>45290</v>
      </c>
      <c r="Z151" s="14"/>
      <c r="AA151" s="15" t="s">
        <v>28</v>
      </c>
      <c r="AB151" s="27" t="s">
        <v>648</v>
      </c>
      <c r="AC151" s="8">
        <v>2023</v>
      </c>
      <c r="AD151" s="8" t="s">
        <v>58</v>
      </c>
    </row>
    <row r="152" spans="1:30" x14ac:dyDescent="0.25">
      <c r="A152" s="29" t="s">
        <v>649</v>
      </c>
      <c r="B152" s="8" t="s">
        <v>23</v>
      </c>
      <c r="C152" s="13" t="s">
        <v>49</v>
      </c>
      <c r="D152" s="13" t="s">
        <v>650</v>
      </c>
      <c r="E152" s="13">
        <f t="shared" si="4"/>
        <v>2</v>
      </c>
      <c r="F152" s="13" t="e">
        <f>VLOOKUP(D152,'[1]GESTIÓN CONTRAC FONAM NACION'!$AC:$AE,2,FALSE)</f>
        <v>#REF!</v>
      </c>
      <c r="G152" s="13" t="e">
        <f t="shared" si="5"/>
        <v>#REF!</v>
      </c>
      <c r="H152" s="21">
        <v>45030</v>
      </c>
      <c r="I152" s="8" t="s">
        <v>651</v>
      </c>
      <c r="J152" s="23"/>
      <c r="K152" s="13" t="s">
        <v>52</v>
      </c>
      <c r="L152" s="24" t="s">
        <v>53</v>
      </c>
      <c r="M152" s="23"/>
      <c r="N152" s="23"/>
      <c r="O152" s="25">
        <v>4727782</v>
      </c>
      <c r="P152" s="26">
        <v>0</v>
      </c>
      <c r="Q152" s="13" t="s">
        <v>54</v>
      </c>
      <c r="R152" s="13" t="s">
        <v>55</v>
      </c>
      <c r="S152" s="114" t="s">
        <v>1418</v>
      </c>
      <c r="T152" s="26"/>
      <c r="U152" s="26">
        <v>1066518056</v>
      </c>
      <c r="V152" s="13" t="s">
        <v>27</v>
      </c>
      <c r="W152" s="13">
        <v>120</v>
      </c>
      <c r="X152" s="14">
        <v>45030</v>
      </c>
      <c r="Y152" s="14">
        <v>45151</v>
      </c>
      <c r="Z152" s="14"/>
      <c r="AA152" s="15" t="s">
        <v>56</v>
      </c>
      <c r="AB152" s="27" t="s">
        <v>652</v>
      </c>
      <c r="AC152" s="8">
        <v>2023</v>
      </c>
      <c r="AD152" s="8" t="s">
        <v>58</v>
      </c>
    </row>
    <row r="153" spans="1:30" x14ac:dyDescent="0.25">
      <c r="A153" s="29" t="s">
        <v>653</v>
      </c>
      <c r="B153" s="8" t="s">
        <v>23</v>
      </c>
      <c r="C153" s="13" t="s">
        <v>49</v>
      </c>
      <c r="D153" s="13" t="s">
        <v>654</v>
      </c>
      <c r="E153" s="13">
        <f t="shared" si="4"/>
        <v>1</v>
      </c>
      <c r="F153" s="13" t="e">
        <f>VLOOKUP(D153,'[1]GESTIÓN CONTRAC FONAM NACION'!$AC:$AE,2,FALSE)</f>
        <v>#REF!</v>
      </c>
      <c r="G153" s="13" t="e">
        <f t="shared" si="5"/>
        <v>#REF!</v>
      </c>
      <c r="H153" s="21">
        <v>45033</v>
      </c>
      <c r="I153" s="8" t="s">
        <v>655</v>
      </c>
      <c r="J153" s="23"/>
      <c r="K153" s="13" t="s">
        <v>52</v>
      </c>
      <c r="L153" s="24" t="s">
        <v>53</v>
      </c>
      <c r="M153" s="23"/>
      <c r="N153" s="23"/>
      <c r="O153" s="25">
        <v>3889578</v>
      </c>
      <c r="P153" s="26">
        <v>0</v>
      </c>
      <c r="Q153" s="13" t="s">
        <v>54</v>
      </c>
      <c r="R153" s="13" t="s">
        <v>55</v>
      </c>
      <c r="S153" s="114" t="s">
        <v>1419</v>
      </c>
      <c r="T153" s="26"/>
      <c r="U153" s="26">
        <v>1061773971</v>
      </c>
      <c r="V153" s="13" t="s">
        <v>632</v>
      </c>
      <c r="W153" s="13">
        <v>120</v>
      </c>
      <c r="X153" s="14">
        <v>45033</v>
      </c>
      <c r="Y153" s="14">
        <v>45154</v>
      </c>
      <c r="Z153" s="14"/>
      <c r="AA153" s="15" t="s">
        <v>28</v>
      </c>
      <c r="AB153" s="27" t="s">
        <v>656</v>
      </c>
      <c r="AC153" s="8">
        <v>2023</v>
      </c>
      <c r="AD153" s="8" t="s">
        <v>58</v>
      </c>
    </row>
    <row r="154" spans="1:30" x14ac:dyDescent="0.25">
      <c r="A154" s="29" t="s">
        <v>657</v>
      </c>
      <c r="B154" s="8" t="s">
        <v>23</v>
      </c>
      <c r="C154" s="13" t="s">
        <v>49</v>
      </c>
      <c r="D154" s="13" t="s">
        <v>208</v>
      </c>
      <c r="E154" s="13">
        <f t="shared" si="4"/>
        <v>2</v>
      </c>
      <c r="F154" s="13" t="e">
        <f>VLOOKUP(D154,'[1]GESTIÓN CONTRAC FONAM NACION'!$AC:$AE,2,FALSE)</f>
        <v>#REF!</v>
      </c>
      <c r="G154" s="13" t="e">
        <f t="shared" si="5"/>
        <v>#REF!</v>
      </c>
      <c r="H154" s="21">
        <v>45034</v>
      </c>
      <c r="I154" s="8" t="s">
        <v>658</v>
      </c>
      <c r="J154" s="23"/>
      <c r="K154" s="13" t="s">
        <v>52</v>
      </c>
      <c r="L154" s="24" t="s">
        <v>53</v>
      </c>
      <c r="M154" s="23"/>
      <c r="N154" s="23"/>
      <c r="O154" s="25">
        <v>1700220</v>
      </c>
      <c r="P154" s="26">
        <v>7197598</v>
      </c>
      <c r="Q154" s="13" t="s">
        <v>54</v>
      </c>
      <c r="R154" s="13" t="s">
        <v>55</v>
      </c>
      <c r="S154" s="114" t="s">
        <v>1311</v>
      </c>
      <c r="T154" s="26"/>
      <c r="U154" s="26">
        <v>75098964</v>
      </c>
      <c r="V154" s="13" t="s">
        <v>94</v>
      </c>
      <c r="W154" s="13">
        <v>250</v>
      </c>
      <c r="X154" s="14">
        <v>45034</v>
      </c>
      <c r="Y154" s="14">
        <v>45162</v>
      </c>
      <c r="Z154" s="14">
        <v>45160</v>
      </c>
      <c r="AA154" s="15" t="s">
        <v>56</v>
      </c>
      <c r="AB154" s="27" t="s">
        <v>659</v>
      </c>
      <c r="AC154" s="8">
        <v>2023</v>
      </c>
      <c r="AD154" s="8" t="s">
        <v>58</v>
      </c>
    </row>
    <row r="155" spans="1:30" x14ac:dyDescent="0.25">
      <c r="A155" s="29" t="s">
        <v>660</v>
      </c>
      <c r="B155" s="8" t="s">
        <v>23</v>
      </c>
      <c r="C155" s="13" t="s">
        <v>49</v>
      </c>
      <c r="D155" s="13" t="s">
        <v>661</v>
      </c>
      <c r="E155" s="13">
        <f t="shared" si="4"/>
        <v>1</v>
      </c>
      <c r="F155" s="13" t="e">
        <f>VLOOKUP(D155,'[1]GESTIÓN CONTRAC FONAM NACION'!$AC:$AE,2,FALSE)</f>
        <v>#REF!</v>
      </c>
      <c r="G155" s="13" t="e">
        <f t="shared" si="5"/>
        <v>#REF!</v>
      </c>
      <c r="H155" s="21">
        <v>45034</v>
      </c>
      <c r="I155" s="8" t="s">
        <v>662</v>
      </c>
      <c r="J155" s="23"/>
      <c r="K155" s="13" t="s">
        <v>52</v>
      </c>
      <c r="L155" s="24" t="s">
        <v>53</v>
      </c>
      <c r="M155" s="23"/>
      <c r="N155" s="23"/>
      <c r="O155" s="25">
        <v>2896360</v>
      </c>
      <c r="P155" s="26">
        <v>0</v>
      </c>
      <c r="Q155" s="13" t="s">
        <v>54</v>
      </c>
      <c r="R155" s="13" t="s">
        <v>55</v>
      </c>
      <c r="S155" s="114" t="s">
        <v>1420</v>
      </c>
      <c r="T155" s="26"/>
      <c r="U155" s="26">
        <v>43792456</v>
      </c>
      <c r="V155" s="13" t="s">
        <v>27</v>
      </c>
      <c r="W155" s="13">
        <v>120</v>
      </c>
      <c r="X155" s="14">
        <v>45034</v>
      </c>
      <c r="Y155" s="14">
        <v>45155</v>
      </c>
      <c r="Z155" s="14"/>
      <c r="AA155" s="15" t="s">
        <v>56</v>
      </c>
      <c r="AB155" s="27" t="s">
        <v>663</v>
      </c>
      <c r="AC155" s="8">
        <v>2023</v>
      </c>
      <c r="AD155" s="8" t="s">
        <v>58</v>
      </c>
    </row>
    <row r="156" spans="1:30" x14ac:dyDescent="0.25">
      <c r="A156" s="29" t="s">
        <v>664</v>
      </c>
      <c r="B156" s="8" t="s">
        <v>23</v>
      </c>
      <c r="C156" s="13" t="s">
        <v>49</v>
      </c>
      <c r="D156" s="13" t="s">
        <v>665</v>
      </c>
      <c r="E156" s="13">
        <f t="shared" si="4"/>
        <v>2</v>
      </c>
      <c r="F156" s="13" t="e">
        <f>VLOOKUP(D156,'[1]GESTIÓN CONTRAC FONAM NACION'!$AC:$AE,2,FALSE)</f>
        <v>#REF!</v>
      </c>
      <c r="G156" s="13" t="e">
        <f t="shared" si="5"/>
        <v>#REF!</v>
      </c>
      <c r="H156" s="21">
        <v>45043</v>
      </c>
      <c r="I156" s="8" t="s">
        <v>666</v>
      </c>
      <c r="J156" s="23"/>
      <c r="K156" s="13" t="s">
        <v>52</v>
      </c>
      <c r="L156" s="24" t="s">
        <v>53</v>
      </c>
      <c r="M156" s="23"/>
      <c r="N156" s="23"/>
      <c r="O156" s="25">
        <v>5877696</v>
      </c>
      <c r="P156" s="26">
        <v>0</v>
      </c>
      <c r="Q156" s="13" t="s">
        <v>54</v>
      </c>
      <c r="R156" s="13" t="s">
        <v>55</v>
      </c>
      <c r="S156" s="114" t="s">
        <v>1421</v>
      </c>
      <c r="T156" s="26"/>
      <c r="U156" s="26">
        <v>71315316</v>
      </c>
      <c r="V156" s="13" t="s">
        <v>27</v>
      </c>
      <c r="W156" s="13">
        <v>120</v>
      </c>
      <c r="X156" s="14">
        <v>45043</v>
      </c>
      <c r="Y156" s="14">
        <v>45164</v>
      </c>
      <c r="Z156" s="14"/>
      <c r="AA156" s="15" t="s">
        <v>56</v>
      </c>
      <c r="AB156" s="27" t="s">
        <v>667</v>
      </c>
      <c r="AC156" s="8">
        <v>2023</v>
      </c>
      <c r="AD156" s="8" t="s">
        <v>58</v>
      </c>
    </row>
    <row r="157" spans="1:30" x14ac:dyDescent="0.25">
      <c r="A157" s="29" t="s">
        <v>668</v>
      </c>
      <c r="B157" s="8" t="s">
        <v>23</v>
      </c>
      <c r="C157" s="13" t="s">
        <v>49</v>
      </c>
      <c r="D157" s="13" t="s">
        <v>669</v>
      </c>
      <c r="E157" s="13">
        <f t="shared" si="4"/>
        <v>1</v>
      </c>
      <c r="F157" s="13" t="e">
        <f>VLOOKUP(D157,'[1]GESTIÓN CONTRAC FONAM NACION'!$AC:$AE,2,FALSE)</f>
        <v>#REF!</v>
      </c>
      <c r="G157" s="13" t="e">
        <f t="shared" si="5"/>
        <v>#REF!</v>
      </c>
      <c r="H157" s="21">
        <v>45051</v>
      </c>
      <c r="I157" s="8" t="s">
        <v>670</v>
      </c>
      <c r="J157" s="23"/>
      <c r="K157" s="13" t="s">
        <v>52</v>
      </c>
      <c r="L157" s="24" t="s">
        <v>53</v>
      </c>
      <c r="M157" s="23"/>
      <c r="N157" s="23"/>
      <c r="O157" s="25">
        <v>1700220</v>
      </c>
      <c r="P157" s="26">
        <v>0</v>
      </c>
      <c r="Q157" s="13" t="s">
        <v>54</v>
      </c>
      <c r="R157" s="13" t="s">
        <v>55</v>
      </c>
      <c r="S157" s="114" t="s">
        <v>1422</v>
      </c>
      <c r="T157" s="26"/>
      <c r="U157" s="26">
        <v>1090150759</v>
      </c>
      <c r="V157" s="13" t="s">
        <v>134</v>
      </c>
      <c r="W157" s="13">
        <v>239</v>
      </c>
      <c r="X157" s="14">
        <v>45051</v>
      </c>
      <c r="Y157" s="14">
        <v>45290</v>
      </c>
      <c r="Z157" s="14"/>
      <c r="AA157" s="15" t="s">
        <v>28</v>
      </c>
      <c r="AB157" s="27" t="s">
        <v>671</v>
      </c>
      <c r="AC157" s="8">
        <v>2023</v>
      </c>
      <c r="AD157" s="8" t="s">
        <v>58</v>
      </c>
    </row>
    <row r="158" spans="1:30" x14ac:dyDescent="0.25">
      <c r="A158" s="29" t="s">
        <v>672</v>
      </c>
      <c r="B158" s="8" t="s">
        <v>23</v>
      </c>
      <c r="C158" s="13" t="s">
        <v>49</v>
      </c>
      <c r="D158" s="13" t="s">
        <v>673</v>
      </c>
      <c r="E158" s="13">
        <f t="shared" si="4"/>
        <v>2</v>
      </c>
      <c r="F158" s="13" t="e">
        <f>VLOOKUP(D158,'[1]GESTIÓN CONTRAC FONAM NACION'!$AC:$AE,2,FALSE)</f>
        <v>#REF!</v>
      </c>
      <c r="G158" s="13" t="e">
        <f t="shared" si="5"/>
        <v>#REF!</v>
      </c>
      <c r="H158" s="21">
        <v>45051</v>
      </c>
      <c r="I158" s="8" t="s">
        <v>674</v>
      </c>
      <c r="J158" s="23"/>
      <c r="K158" s="13" t="s">
        <v>52</v>
      </c>
      <c r="L158" s="24" t="s">
        <v>53</v>
      </c>
      <c r="M158" s="23"/>
      <c r="N158" s="23"/>
      <c r="O158" s="25">
        <v>4278535</v>
      </c>
      <c r="P158" s="26">
        <v>0</v>
      </c>
      <c r="Q158" s="13" t="s">
        <v>54</v>
      </c>
      <c r="R158" s="13" t="s">
        <v>55</v>
      </c>
      <c r="S158" s="114" t="s">
        <v>1423</v>
      </c>
      <c r="T158" s="26"/>
      <c r="U158" s="26">
        <v>3482475</v>
      </c>
      <c r="V158" s="13" t="s">
        <v>27</v>
      </c>
      <c r="W158" s="13">
        <v>120</v>
      </c>
      <c r="X158" s="14">
        <v>45051</v>
      </c>
      <c r="Y158" s="14">
        <v>45173</v>
      </c>
      <c r="Z158" s="14"/>
      <c r="AA158" s="15" t="s">
        <v>56</v>
      </c>
      <c r="AB158" s="27" t="s">
        <v>675</v>
      </c>
      <c r="AC158" s="8">
        <v>2023</v>
      </c>
      <c r="AD158" s="8" t="s">
        <v>58</v>
      </c>
    </row>
    <row r="159" spans="1:30" x14ac:dyDescent="0.25">
      <c r="A159" s="29" t="s">
        <v>676</v>
      </c>
      <c r="B159" s="8" t="s">
        <v>23</v>
      </c>
      <c r="C159" s="13" t="s">
        <v>49</v>
      </c>
      <c r="D159" s="13" t="s">
        <v>677</v>
      </c>
      <c r="E159" s="13">
        <f t="shared" si="4"/>
        <v>1</v>
      </c>
      <c r="F159" s="13" t="e">
        <f>VLOOKUP(D159,'[1]GESTIÓN CONTRAC FONAM NACION'!$AC:$AE,2,FALSE)</f>
        <v>#REF!</v>
      </c>
      <c r="G159" s="13" t="e">
        <f t="shared" si="5"/>
        <v>#REF!</v>
      </c>
      <c r="H159" s="21">
        <v>45051</v>
      </c>
      <c r="I159" s="8" t="s">
        <v>678</v>
      </c>
      <c r="J159" s="23"/>
      <c r="K159" s="13" t="s">
        <v>52</v>
      </c>
      <c r="L159" s="24" t="s">
        <v>53</v>
      </c>
      <c r="M159" s="23"/>
      <c r="N159" s="23"/>
      <c r="O159" s="25">
        <v>5877696</v>
      </c>
      <c r="P159" s="26">
        <v>0</v>
      </c>
      <c r="Q159" s="13" t="s">
        <v>54</v>
      </c>
      <c r="R159" s="13" t="s">
        <v>55</v>
      </c>
      <c r="S159" s="114" t="s">
        <v>679</v>
      </c>
      <c r="T159" s="26"/>
      <c r="U159" s="26" t="s">
        <v>679</v>
      </c>
      <c r="V159" s="13" t="s">
        <v>27</v>
      </c>
      <c r="W159" s="13">
        <v>120</v>
      </c>
      <c r="X159" s="14">
        <v>45051</v>
      </c>
      <c r="Y159" s="14">
        <v>45173</v>
      </c>
      <c r="Z159" s="14"/>
      <c r="AA159" s="15" t="s">
        <v>56</v>
      </c>
      <c r="AB159" s="27" t="s">
        <v>680</v>
      </c>
      <c r="AC159" s="8">
        <v>2023</v>
      </c>
      <c r="AD159" s="8" t="s">
        <v>58</v>
      </c>
    </row>
    <row r="160" spans="1:30" x14ac:dyDescent="0.25">
      <c r="A160" s="29" t="s">
        <v>681</v>
      </c>
      <c r="B160" s="8" t="s">
        <v>23</v>
      </c>
      <c r="C160" s="13" t="s">
        <v>49</v>
      </c>
      <c r="D160" s="13" t="s">
        <v>682</v>
      </c>
      <c r="E160" s="13">
        <f t="shared" si="4"/>
        <v>2</v>
      </c>
      <c r="F160" s="13" t="e">
        <f>VLOOKUP(D160,'[1]GESTIÓN CONTRAC FONAM NACION'!$AC:$AE,2,FALSE)</f>
        <v>#REF!</v>
      </c>
      <c r="G160" s="13" t="e">
        <f t="shared" si="5"/>
        <v>#REF!</v>
      </c>
      <c r="H160" s="21">
        <v>45058</v>
      </c>
      <c r="I160" s="8" t="s">
        <v>683</v>
      </c>
      <c r="J160" s="23"/>
      <c r="K160" s="13" t="s">
        <v>52</v>
      </c>
      <c r="L160" s="24" t="s">
        <v>53</v>
      </c>
      <c r="M160" s="23"/>
      <c r="N160" s="23"/>
      <c r="O160" s="25">
        <v>3535980</v>
      </c>
      <c r="P160" s="26">
        <v>0</v>
      </c>
      <c r="Q160" s="13" t="s">
        <v>54</v>
      </c>
      <c r="R160" s="13" t="s">
        <v>55</v>
      </c>
      <c r="S160" s="114" t="s">
        <v>684</v>
      </c>
      <c r="T160" s="26"/>
      <c r="U160" s="26" t="s">
        <v>684</v>
      </c>
      <c r="V160" s="13" t="s">
        <v>134</v>
      </c>
      <c r="W160" s="13">
        <v>112</v>
      </c>
      <c r="X160" s="14">
        <v>45173</v>
      </c>
      <c r="Y160" s="14">
        <v>45173</v>
      </c>
      <c r="Z160" s="14"/>
      <c r="AA160" s="15" t="s">
        <v>56</v>
      </c>
      <c r="AB160" s="27" t="s">
        <v>685</v>
      </c>
      <c r="AC160" s="8">
        <v>2023</v>
      </c>
      <c r="AD160" s="8" t="s">
        <v>58</v>
      </c>
    </row>
    <row r="161" spans="1:30" x14ac:dyDescent="0.25">
      <c r="A161" s="29" t="s">
        <v>686</v>
      </c>
      <c r="B161" s="8" t="s">
        <v>23</v>
      </c>
      <c r="C161" s="13" t="s">
        <v>49</v>
      </c>
      <c r="D161" s="13" t="s">
        <v>687</v>
      </c>
      <c r="E161" s="13">
        <f t="shared" si="4"/>
        <v>1</v>
      </c>
      <c r="F161" s="13" t="e">
        <f>VLOOKUP(D161,'[1]GESTIÓN CONTRAC FONAM NACION'!$AC:$AE,2,FALSE)</f>
        <v>#REF!</v>
      </c>
      <c r="G161" s="13" t="e">
        <f t="shared" si="5"/>
        <v>#REF!</v>
      </c>
      <c r="H161" s="21">
        <v>45079</v>
      </c>
      <c r="I161" s="8" t="s">
        <v>688</v>
      </c>
      <c r="J161" s="23"/>
      <c r="K161" s="13" t="s">
        <v>52</v>
      </c>
      <c r="L161" s="24" t="s">
        <v>53</v>
      </c>
      <c r="M161" s="23"/>
      <c r="N161" s="23"/>
      <c r="O161" s="60">
        <v>3889578</v>
      </c>
      <c r="P161" s="26" t="e">
        <v>#VALUE!</v>
      </c>
      <c r="Q161" s="13" t="s">
        <v>54</v>
      </c>
      <c r="R161" s="13" t="s">
        <v>55</v>
      </c>
      <c r="S161" s="114" t="s">
        <v>1277</v>
      </c>
      <c r="T161" s="26"/>
      <c r="U161" s="26">
        <v>1088309433</v>
      </c>
      <c r="V161" s="13" t="s">
        <v>27</v>
      </c>
      <c r="W161" s="13">
        <v>211</v>
      </c>
      <c r="X161" s="14">
        <v>45079</v>
      </c>
      <c r="Y161" s="14">
        <v>45290</v>
      </c>
      <c r="Z161" s="14"/>
      <c r="AA161" s="15" t="s">
        <v>28</v>
      </c>
      <c r="AB161" s="27" t="s">
        <v>689</v>
      </c>
      <c r="AC161" s="8">
        <v>2023</v>
      </c>
      <c r="AD161" s="8" t="s">
        <v>58</v>
      </c>
    </row>
    <row r="162" spans="1:30" x14ac:dyDescent="0.25">
      <c r="A162" s="29" t="s">
        <v>690</v>
      </c>
      <c r="B162" s="8" t="s">
        <v>23</v>
      </c>
      <c r="C162" s="13" t="s">
        <v>49</v>
      </c>
      <c r="D162" s="13" t="s">
        <v>62</v>
      </c>
      <c r="E162" s="13">
        <f t="shared" si="4"/>
        <v>2</v>
      </c>
      <c r="F162" s="13" t="e">
        <f>VLOOKUP(D162,'[1]GESTIÓN CONTRAC FONAM NACION'!$AC:$AE,2,FALSE)</f>
        <v>#REF!</v>
      </c>
      <c r="G162" s="13" t="e">
        <f t="shared" si="5"/>
        <v>#REF!</v>
      </c>
      <c r="H162" s="21">
        <v>45079</v>
      </c>
      <c r="I162" s="15" t="s">
        <v>691</v>
      </c>
      <c r="J162" s="23"/>
      <c r="K162" s="13" t="s">
        <v>52</v>
      </c>
      <c r="L162" s="24" t="s">
        <v>53</v>
      </c>
      <c r="M162" s="23"/>
      <c r="N162" s="23"/>
      <c r="O162" s="25">
        <v>5877696</v>
      </c>
      <c r="P162" s="26" t="e">
        <v>#VALUE!</v>
      </c>
      <c r="Q162" s="13" t="s">
        <v>54</v>
      </c>
      <c r="R162" s="13" t="s">
        <v>55</v>
      </c>
      <c r="S162" s="114" t="s">
        <v>1276</v>
      </c>
      <c r="T162" s="26"/>
      <c r="U162" s="26">
        <v>1017125021</v>
      </c>
      <c r="V162" s="13" t="s">
        <v>27</v>
      </c>
      <c r="W162" s="13">
        <v>211</v>
      </c>
      <c r="X162" s="14">
        <v>45079</v>
      </c>
      <c r="Y162" s="14">
        <v>45290</v>
      </c>
      <c r="Z162" s="14"/>
      <c r="AA162" s="15" t="s">
        <v>28</v>
      </c>
      <c r="AB162" s="61" t="s">
        <v>692</v>
      </c>
      <c r="AC162" s="8">
        <v>2023</v>
      </c>
      <c r="AD162" s="8" t="s">
        <v>58</v>
      </c>
    </row>
    <row r="163" spans="1:30" x14ac:dyDescent="0.25">
      <c r="A163" s="29">
        <v>157</v>
      </c>
      <c r="B163" s="8" t="s">
        <v>23</v>
      </c>
      <c r="C163" s="13" t="s">
        <v>49</v>
      </c>
      <c r="D163" s="13" t="s">
        <v>59</v>
      </c>
      <c r="E163" s="13">
        <f t="shared" si="4"/>
        <v>2</v>
      </c>
      <c r="F163" s="13" t="e">
        <f>VLOOKUP(D163,'[1]GESTIÓN CONTRAC FONAM NACION'!$AC:$AE,2,FALSE)</f>
        <v>#REF!</v>
      </c>
      <c r="G163" s="13" t="e">
        <f t="shared" si="5"/>
        <v>#REF!</v>
      </c>
      <c r="H163" s="21">
        <v>45079</v>
      </c>
      <c r="I163" s="8" t="s">
        <v>693</v>
      </c>
      <c r="J163" s="23"/>
      <c r="K163" s="13" t="s">
        <v>52</v>
      </c>
      <c r="L163" s="24" t="s">
        <v>53</v>
      </c>
      <c r="M163" s="23"/>
      <c r="N163" s="23"/>
      <c r="O163" s="25">
        <v>4820400</v>
      </c>
      <c r="P163" s="26">
        <v>19120920</v>
      </c>
      <c r="Q163" s="13" t="s">
        <v>54</v>
      </c>
      <c r="R163" s="13" t="s">
        <v>55</v>
      </c>
      <c r="S163" s="114" t="s">
        <v>1275</v>
      </c>
      <c r="T163" s="26"/>
      <c r="U163" s="26">
        <v>1036610456</v>
      </c>
      <c r="V163" s="13" t="s">
        <v>27</v>
      </c>
      <c r="W163" s="13">
        <v>211</v>
      </c>
      <c r="X163" s="14">
        <v>45079</v>
      </c>
      <c r="Y163" s="14">
        <v>45290</v>
      </c>
      <c r="Z163" s="14"/>
      <c r="AA163" s="15" t="s">
        <v>28</v>
      </c>
      <c r="AB163" s="61" t="s">
        <v>694</v>
      </c>
      <c r="AC163" s="8">
        <v>2023</v>
      </c>
      <c r="AD163" s="8" t="s">
        <v>58</v>
      </c>
    </row>
    <row r="164" spans="1:30" x14ac:dyDescent="0.25">
      <c r="A164" s="29">
        <v>158</v>
      </c>
      <c r="B164" s="8" t="s">
        <v>23</v>
      </c>
      <c r="C164" s="13" t="s">
        <v>49</v>
      </c>
      <c r="D164" s="13" t="s">
        <v>50</v>
      </c>
      <c r="E164" s="13">
        <f t="shared" si="4"/>
        <v>2</v>
      </c>
      <c r="F164" s="13" t="e">
        <f>VLOOKUP(D164,'[1]GESTIÓN CONTRAC FONAM NACION'!$AC:$AE,2,FALSE)</f>
        <v>#REF!</v>
      </c>
      <c r="G164" s="13" t="e">
        <f t="shared" si="5"/>
        <v>#REF!</v>
      </c>
      <c r="H164" s="21">
        <v>45079</v>
      </c>
      <c r="I164" s="8" t="s">
        <v>695</v>
      </c>
      <c r="J164" s="23"/>
      <c r="K164" s="13" t="s">
        <v>52</v>
      </c>
      <c r="L164" s="24" t="s">
        <v>53</v>
      </c>
      <c r="M164" s="23"/>
      <c r="N164" s="23"/>
      <c r="O164" s="25">
        <v>3889578</v>
      </c>
      <c r="P164" s="26">
        <v>15428659</v>
      </c>
      <c r="Q164" s="13" t="s">
        <v>54</v>
      </c>
      <c r="R164" s="13" t="s">
        <v>55</v>
      </c>
      <c r="S164" s="114" t="s">
        <v>1274</v>
      </c>
      <c r="T164" s="26"/>
      <c r="U164" s="26">
        <v>1064980608</v>
      </c>
      <c r="V164" s="13" t="s">
        <v>27</v>
      </c>
      <c r="W164" s="13">
        <v>211</v>
      </c>
      <c r="X164" s="14">
        <v>45079</v>
      </c>
      <c r="Y164" s="14">
        <v>45290</v>
      </c>
      <c r="Z164" s="14"/>
      <c r="AA164" s="15" t="s">
        <v>28</v>
      </c>
      <c r="AB164" s="27" t="s">
        <v>696</v>
      </c>
      <c r="AC164" s="8">
        <v>2023</v>
      </c>
      <c r="AD164" s="8" t="s">
        <v>58</v>
      </c>
    </row>
    <row r="165" spans="1:30" x14ac:dyDescent="0.25">
      <c r="A165" s="29">
        <v>159</v>
      </c>
      <c r="B165" s="8" t="s">
        <v>23</v>
      </c>
      <c r="C165" s="13" t="s">
        <v>49</v>
      </c>
      <c r="D165" s="13" t="s">
        <v>697</v>
      </c>
      <c r="E165" s="13">
        <f t="shared" si="4"/>
        <v>1</v>
      </c>
      <c r="F165" s="13" t="e">
        <f>VLOOKUP(D165,'[1]GESTIÓN CONTRAC FONAM NACION'!$AC:$AE,2,FALSE)</f>
        <v>#REF!</v>
      </c>
      <c r="G165" s="13" t="e">
        <f t="shared" si="5"/>
        <v>#REF!</v>
      </c>
      <c r="H165" s="21">
        <v>45084</v>
      </c>
      <c r="I165" s="8" t="s">
        <v>698</v>
      </c>
      <c r="J165" s="23"/>
      <c r="K165" s="13" t="s">
        <v>52</v>
      </c>
      <c r="L165" s="24" t="s">
        <v>53</v>
      </c>
      <c r="M165" s="23"/>
      <c r="N165" s="23"/>
      <c r="O165" s="25">
        <v>1700220</v>
      </c>
      <c r="P165" s="26">
        <v>0</v>
      </c>
      <c r="Q165" s="13" t="s">
        <v>54</v>
      </c>
      <c r="R165" s="13" t="s">
        <v>55</v>
      </c>
      <c r="S165" s="114" t="s">
        <v>699</v>
      </c>
      <c r="T165" s="26"/>
      <c r="U165" s="26" t="s">
        <v>699</v>
      </c>
      <c r="V165" s="13" t="s">
        <v>27</v>
      </c>
      <c r="W165" s="13">
        <v>206</v>
      </c>
      <c r="X165" s="14">
        <v>45084</v>
      </c>
      <c r="Y165" s="14">
        <v>45290</v>
      </c>
      <c r="Z165" s="14"/>
      <c r="AA165" s="15" t="s">
        <v>28</v>
      </c>
      <c r="AB165" s="27" t="s">
        <v>700</v>
      </c>
      <c r="AC165" s="8">
        <v>2023</v>
      </c>
      <c r="AD165" s="8" t="s">
        <v>58</v>
      </c>
    </row>
    <row r="166" spans="1:30" x14ac:dyDescent="0.25">
      <c r="A166" s="29">
        <v>160</v>
      </c>
      <c r="B166" s="8" t="s">
        <v>23</v>
      </c>
      <c r="C166" s="13" t="s">
        <v>49</v>
      </c>
      <c r="D166" s="8" t="s">
        <v>70</v>
      </c>
      <c r="E166" s="13">
        <f t="shared" si="4"/>
        <v>2</v>
      </c>
      <c r="F166" s="13" t="e">
        <f>VLOOKUP(D166,'[1]GESTIÓN CONTRAC FONAM NACION'!$AC:$AE,2,FALSE)</f>
        <v>#REF!</v>
      </c>
      <c r="G166" s="13" t="e">
        <f t="shared" si="5"/>
        <v>#REF!</v>
      </c>
      <c r="H166" s="21">
        <v>45086</v>
      </c>
      <c r="I166" s="22" t="s">
        <v>71</v>
      </c>
      <c r="J166" s="23"/>
      <c r="K166" s="13" t="s">
        <v>52</v>
      </c>
      <c r="L166" s="24" t="s">
        <v>53</v>
      </c>
      <c r="M166" s="23"/>
      <c r="N166" s="23"/>
      <c r="O166" s="25">
        <v>2896360</v>
      </c>
      <c r="P166" s="26" t="e">
        <v>#VALUE!</v>
      </c>
      <c r="Q166" s="13" t="s">
        <v>54</v>
      </c>
      <c r="R166" s="13" t="s">
        <v>55</v>
      </c>
      <c r="S166" s="115" t="s">
        <v>1278</v>
      </c>
      <c r="T166" s="28"/>
      <c r="U166" s="28">
        <v>1085313052</v>
      </c>
      <c r="V166" s="13" t="s">
        <v>72</v>
      </c>
      <c r="W166" s="13">
        <v>204</v>
      </c>
      <c r="X166" s="14">
        <v>45087</v>
      </c>
      <c r="Y166" s="14">
        <v>45270</v>
      </c>
      <c r="Z166" s="14"/>
      <c r="AA166" s="15" t="s">
        <v>28</v>
      </c>
      <c r="AB166" s="27" t="s">
        <v>701</v>
      </c>
      <c r="AC166" s="8">
        <v>2023</v>
      </c>
      <c r="AD166" s="8" t="s">
        <v>58</v>
      </c>
    </row>
    <row r="167" spans="1:30" x14ac:dyDescent="0.25">
      <c r="A167" s="29">
        <v>161</v>
      </c>
      <c r="B167" s="8" t="s">
        <v>23</v>
      </c>
      <c r="C167" s="13" t="s">
        <v>49</v>
      </c>
      <c r="D167" s="8" t="s">
        <v>119</v>
      </c>
      <c r="E167" s="13">
        <f t="shared" si="4"/>
        <v>2</v>
      </c>
      <c r="F167" s="13" t="e">
        <f>VLOOKUP(D167,'[1]GESTIÓN CONTRAC FONAM NACION'!$AC:$AE,2,FALSE)</f>
        <v>#REF!</v>
      </c>
      <c r="G167" s="13" t="e">
        <f t="shared" si="5"/>
        <v>#REF!</v>
      </c>
      <c r="H167" s="21">
        <v>45090</v>
      </c>
      <c r="I167" s="8" t="s">
        <v>120</v>
      </c>
      <c r="J167" s="23"/>
      <c r="K167" s="13" t="s">
        <v>52</v>
      </c>
      <c r="L167" s="24" t="s">
        <v>53</v>
      </c>
      <c r="M167" s="23"/>
      <c r="N167" s="23"/>
      <c r="O167" s="25">
        <v>5271477</v>
      </c>
      <c r="P167" s="26" t="e">
        <v>#VALUE!</v>
      </c>
      <c r="Q167" s="13" t="s">
        <v>54</v>
      </c>
      <c r="R167" s="13" t="s">
        <v>55</v>
      </c>
      <c r="S167" s="115" t="s">
        <v>1289</v>
      </c>
      <c r="T167" s="28"/>
      <c r="U167" s="28">
        <v>43926348</v>
      </c>
      <c r="V167" s="13" t="s">
        <v>27</v>
      </c>
      <c r="W167" s="13">
        <v>200</v>
      </c>
      <c r="X167" s="14">
        <v>45090</v>
      </c>
      <c r="Y167" s="14">
        <v>45290</v>
      </c>
      <c r="Z167" s="14"/>
      <c r="AA167" s="15" t="s">
        <v>28</v>
      </c>
      <c r="AB167" s="27" t="s">
        <v>702</v>
      </c>
      <c r="AC167" s="8">
        <v>2023</v>
      </c>
      <c r="AD167" s="8" t="s">
        <v>58</v>
      </c>
    </row>
    <row r="168" spans="1:30" x14ac:dyDescent="0.25">
      <c r="A168" s="29">
        <v>162</v>
      </c>
      <c r="B168" s="8" t="s">
        <v>23</v>
      </c>
      <c r="C168" s="13" t="s">
        <v>49</v>
      </c>
      <c r="D168" s="8" t="s">
        <v>137</v>
      </c>
      <c r="E168" s="13">
        <f t="shared" si="4"/>
        <v>2</v>
      </c>
      <c r="F168" s="13" t="e">
        <f>VLOOKUP(D168,'[1]GESTIÓN CONTRAC FONAM NACION'!$AC:$AE,2,FALSE)</f>
        <v>#REF!</v>
      </c>
      <c r="G168" s="13" t="e">
        <f t="shared" si="5"/>
        <v>#REF!</v>
      </c>
      <c r="H168" s="21">
        <v>45091</v>
      </c>
      <c r="I168" s="8" t="s">
        <v>120</v>
      </c>
      <c r="J168" s="23"/>
      <c r="K168" s="13" t="s">
        <v>52</v>
      </c>
      <c r="L168" s="24" t="s">
        <v>53</v>
      </c>
      <c r="M168" s="23"/>
      <c r="N168" s="23"/>
      <c r="O168" s="25">
        <v>5271477</v>
      </c>
      <c r="P168" s="26" t="e">
        <v>#VALUE!</v>
      </c>
      <c r="Q168" s="13" t="s">
        <v>54</v>
      </c>
      <c r="R168" s="13" t="s">
        <v>55</v>
      </c>
      <c r="S168" s="115" t="s">
        <v>1293</v>
      </c>
      <c r="T168" s="28"/>
      <c r="U168" s="28">
        <v>1128435853</v>
      </c>
      <c r="V168" s="13" t="s">
        <v>27</v>
      </c>
      <c r="W168" s="13">
        <v>199</v>
      </c>
      <c r="X168" s="14">
        <v>45091</v>
      </c>
      <c r="Y168" s="14">
        <v>45290</v>
      </c>
      <c r="Z168" s="14"/>
      <c r="AA168" s="15" t="s">
        <v>28</v>
      </c>
      <c r="AB168" s="27" t="s">
        <v>703</v>
      </c>
      <c r="AC168" s="8">
        <v>2023</v>
      </c>
      <c r="AD168" s="8" t="s">
        <v>58</v>
      </c>
    </row>
    <row r="169" spans="1:30" x14ac:dyDescent="0.25">
      <c r="A169" s="29">
        <v>163</v>
      </c>
      <c r="B169" s="8" t="s">
        <v>23</v>
      </c>
      <c r="C169" s="13" t="s">
        <v>49</v>
      </c>
      <c r="D169" s="8" t="s">
        <v>140</v>
      </c>
      <c r="E169" s="13">
        <f t="shared" si="4"/>
        <v>2</v>
      </c>
      <c r="F169" s="13" t="e">
        <f>VLOOKUP(D169,'[1]GESTIÓN CONTRAC FONAM NACION'!$AC:$AE,2,FALSE)</f>
        <v>#REF!</v>
      </c>
      <c r="G169" s="13" t="e">
        <f t="shared" si="5"/>
        <v>#REF!</v>
      </c>
      <c r="H169" s="21">
        <v>45091</v>
      </c>
      <c r="I169" s="8" t="s">
        <v>141</v>
      </c>
      <c r="J169" s="23"/>
      <c r="K169" s="13" t="s">
        <v>52</v>
      </c>
      <c r="L169" s="24" t="s">
        <v>53</v>
      </c>
      <c r="M169" s="23"/>
      <c r="N169" s="23"/>
      <c r="O169" s="34">
        <v>5877696</v>
      </c>
      <c r="P169" s="26" t="e">
        <v>#VALUE!</v>
      </c>
      <c r="Q169" s="13" t="s">
        <v>54</v>
      </c>
      <c r="R169" s="13" t="s">
        <v>55</v>
      </c>
      <c r="S169" s="115" t="s">
        <v>1294</v>
      </c>
      <c r="T169" s="28"/>
      <c r="U169" s="28">
        <v>75101063</v>
      </c>
      <c r="V169" s="13" t="s">
        <v>27</v>
      </c>
      <c r="W169" s="13">
        <v>199</v>
      </c>
      <c r="X169" s="14">
        <v>45091</v>
      </c>
      <c r="Y169" s="14">
        <v>45290</v>
      </c>
      <c r="Z169" s="14"/>
      <c r="AA169" s="15" t="s">
        <v>28</v>
      </c>
      <c r="AB169" s="27" t="s">
        <v>704</v>
      </c>
      <c r="AC169" s="8">
        <v>2023</v>
      </c>
      <c r="AD169" s="8" t="s">
        <v>58</v>
      </c>
    </row>
    <row r="170" spans="1:30" x14ac:dyDescent="0.25">
      <c r="A170" s="29">
        <v>164</v>
      </c>
      <c r="B170" s="8" t="s">
        <v>23</v>
      </c>
      <c r="C170" s="13" t="s">
        <v>49</v>
      </c>
      <c r="D170" s="13" t="s">
        <v>127</v>
      </c>
      <c r="E170" s="13">
        <f t="shared" si="4"/>
        <v>2</v>
      </c>
      <c r="F170" s="13" t="e">
        <f>VLOOKUP(D170,'[1]GESTIÓN CONTRAC FONAM NACION'!$AC:$AE,2,FALSE)</f>
        <v>#REF!</v>
      </c>
      <c r="G170" s="13" t="e">
        <f t="shared" si="5"/>
        <v>#REF!</v>
      </c>
      <c r="H170" s="21">
        <v>45091</v>
      </c>
      <c r="I170" s="8" t="s">
        <v>128</v>
      </c>
      <c r="J170" s="23"/>
      <c r="K170" s="13" t="s">
        <v>52</v>
      </c>
      <c r="L170" s="24" t="s">
        <v>53</v>
      </c>
      <c r="M170" s="23"/>
      <c r="N170" s="23"/>
      <c r="O170" s="25">
        <v>2896360</v>
      </c>
      <c r="P170" s="26" t="e">
        <v>#VALUE!</v>
      </c>
      <c r="Q170" s="13" t="s">
        <v>54</v>
      </c>
      <c r="R170" s="13" t="s">
        <v>55</v>
      </c>
      <c r="S170" s="115" t="s">
        <v>1291</v>
      </c>
      <c r="T170" s="28"/>
      <c r="U170" s="28">
        <v>1085927170</v>
      </c>
      <c r="V170" s="13" t="s">
        <v>129</v>
      </c>
      <c r="W170" s="13">
        <v>199</v>
      </c>
      <c r="X170" s="14">
        <v>45091</v>
      </c>
      <c r="Y170" s="14">
        <v>45290</v>
      </c>
      <c r="Z170" s="14"/>
      <c r="AA170" s="15" t="s">
        <v>28</v>
      </c>
      <c r="AB170" s="27" t="s">
        <v>705</v>
      </c>
      <c r="AC170" s="8">
        <v>2023</v>
      </c>
      <c r="AD170" s="8" t="s">
        <v>58</v>
      </c>
    </row>
    <row r="171" spans="1:30" x14ac:dyDescent="0.25">
      <c r="A171" s="29">
        <v>165</v>
      </c>
      <c r="B171" s="8" t="s">
        <v>23</v>
      </c>
      <c r="C171" s="13" t="s">
        <v>49</v>
      </c>
      <c r="D171" s="13" t="s">
        <v>104</v>
      </c>
      <c r="E171" s="13">
        <f t="shared" si="4"/>
        <v>2</v>
      </c>
      <c r="F171" s="13" t="e">
        <f>VLOOKUP(D171,'[1]GESTIÓN CONTRAC FONAM NACION'!$AC:$AE,2,FALSE)</f>
        <v>#REF!</v>
      </c>
      <c r="G171" s="13" t="e">
        <f t="shared" si="5"/>
        <v>#REF!</v>
      </c>
      <c r="H171" s="21">
        <v>45090</v>
      </c>
      <c r="I171" s="8" t="s">
        <v>105</v>
      </c>
      <c r="J171" s="23"/>
      <c r="K171" s="13" t="s">
        <v>52</v>
      </c>
      <c r="L171" s="24" t="s">
        <v>53</v>
      </c>
      <c r="M171" s="23"/>
      <c r="N171" s="23"/>
      <c r="O171" s="25">
        <v>2896360</v>
      </c>
      <c r="P171" s="26" t="e">
        <v>#VALUE!</v>
      </c>
      <c r="Q171" s="13" t="s">
        <v>54</v>
      </c>
      <c r="R171" s="13" t="s">
        <v>55</v>
      </c>
      <c r="S171" s="114" t="s">
        <v>1286</v>
      </c>
      <c r="T171" s="26"/>
      <c r="U171" s="26">
        <v>36287806</v>
      </c>
      <c r="V171" s="13" t="s">
        <v>106</v>
      </c>
      <c r="W171" s="13">
        <v>200</v>
      </c>
      <c r="X171" s="14">
        <v>45090</v>
      </c>
      <c r="Y171" s="14">
        <v>45286</v>
      </c>
      <c r="Z171" s="14"/>
      <c r="AA171" s="15" t="s">
        <v>28</v>
      </c>
      <c r="AB171" s="27" t="s">
        <v>706</v>
      </c>
      <c r="AC171" s="8">
        <v>2023</v>
      </c>
      <c r="AD171" s="8" t="s">
        <v>58</v>
      </c>
    </row>
    <row r="172" spans="1:30" x14ac:dyDescent="0.25">
      <c r="A172" s="29">
        <v>166</v>
      </c>
      <c r="B172" s="8" t="s">
        <v>23</v>
      </c>
      <c r="C172" s="13" t="s">
        <v>49</v>
      </c>
      <c r="D172" s="13" t="s">
        <v>114</v>
      </c>
      <c r="E172" s="13">
        <f t="shared" si="4"/>
        <v>2</v>
      </c>
      <c r="F172" s="13" t="e">
        <f>VLOOKUP(D172,'[1]GESTIÓN CONTRAC FONAM NACION'!$AC:$AE,2,FALSE)</f>
        <v>#REF!</v>
      </c>
      <c r="G172" s="13" t="e">
        <f t="shared" si="5"/>
        <v>#REF!</v>
      </c>
      <c r="H172" s="21">
        <v>45090</v>
      </c>
      <c r="I172" s="8" t="s">
        <v>115</v>
      </c>
      <c r="J172" s="23"/>
      <c r="K172" s="13" t="s">
        <v>52</v>
      </c>
      <c r="L172" s="24" t="s">
        <v>53</v>
      </c>
      <c r="M172" s="23"/>
      <c r="N172" s="23"/>
      <c r="O172" s="25">
        <v>2729728</v>
      </c>
      <c r="P172" s="26" t="e">
        <v>#VALUE!</v>
      </c>
      <c r="Q172" s="13" t="s">
        <v>54</v>
      </c>
      <c r="R172" s="13" t="s">
        <v>55</v>
      </c>
      <c r="S172" s="115" t="s">
        <v>1288</v>
      </c>
      <c r="T172" s="28"/>
      <c r="U172" s="28">
        <v>43433412</v>
      </c>
      <c r="V172" s="13" t="s">
        <v>116</v>
      </c>
      <c r="W172" s="13">
        <v>200</v>
      </c>
      <c r="X172" s="14">
        <v>45090</v>
      </c>
      <c r="Y172" s="14">
        <v>45290</v>
      </c>
      <c r="Z172" s="14"/>
      <c r="AA172" s="15" t="s">
        <v>28</v>
      </c>
      <c r="AB172" s="27" t="s">
        <v>707</v>
      </c>
      <c r="AC172" s="8">
        <v>2023</v>
      </c>
      <c r="AD172" s="8" t="s">
        <v>58</v>
      </c>
    </row>
    <row r="173" spans="1:30" x14ac:dyDescent="0.25">
      <c r="A173" s="29">
        <v>167</v>
      </c>
      <c r="B173" s="8" t="s">
        <v>23</v>
      </c>
      <c r="C173" s="13" t="s">
        <v>49</v>
      </c>
      <c r="D173" s="8" t="s">
        <v>708</v>
      </c>
      <c r="E173" s="13">
        <f t="shared" si="4"/>
        <v>1</v>
      </c>
      <c r="F173" s="13" t="e">
        <f>VLOOKUP(D173,'[1]GESTIÓN CONTRAC FONAM NACION'!$AC:$AE,2,FALSE)</f>
        <v>#REF!</v>
      </c>
      <c r="G173" s="13" t="e">
        <f t="shared" si="5"/>
        <v>#REF!</v>
      </c>
      <c r="H173" s="21">
        <v>45090</v>
      </c>
      <c r="I173" s="8" t="s">
        <v>124</v>
      </c>
      <c r="J173" s="23"/>
      <c r="K173" s="13" t="s">
        <v>52</v>
      </c>
      <c r="L173" s="24" t="s">
        <v>53</v>
      </c>
      <c r="M173" s="23"/>
      <c r="N173" s="23"/>
      <c r="O173" s="25">
        <v>2896360</v>
      </c>
      <c r="P173" s="26" t="e">
        <v>#VALUE!</v>
      </c>
      <c r="Q173" s="13" t="s">
        <v>54</v>
      </c>
      <c r="R173" s="13" t="s">
        <v>55</v>
      </c>
      <c r="S173" s="115" t="s">
        <v>1290</v>
      </c>
      <c r="T173" s="28"/>
      <c r="U173" s="28">
        <v>1069762916</v>
      </c>
      <c r="V173" s="13" t="s">
        <v>27</v>
      </c>
      <c r="W173" s="13">
        <v>200</v>
      </c>
      <c r="X173" s="14">
        <v>45090</v>
      </c>
      <c r="Y173" s="14">
        <v>45290</v>
      </c>
      <c r="Z173" s="14"/>
      <c r="AA173" s="15" t="s">
        <v>28</v>
      </c>
      <c r="AB173" s="27" t="s">
        <v>709</v>
      </c>
      <c r="AC173" s="8">
        <v>2023</v>
      </c>
      <c r="AD173" s="8" t="s">
        <v>58</v>
      </c>
    </row>
    <row r="174" spans="1:30" x14ac:dyDescent="0.25">
      <c r="A174" s="29">
        <v>168</v>
      </c>
      <c r="B174" s="8" t="s">
        <v>23</v>
      </c>
      <c r="C174" s="13" t="s">
        <v>49</v>
      </c>
      <c r="D174" s="8" t="s">
        <v>92</v>
      </c>
      <c r="E174" s="13">
        <f t="shared" si="4"/>
        <v>2</v>
      </c>
      <c r="F174" s="13" t="e">
        <f>VLOOKUP(D174,'[1]GESTIÓN CONTRAC FONAM NACION'!$AC:$AE,2,FALSE)</f>
        <v>#REF!</v>
      </c>
      <c r="G174" s="13" t="e">
        <f t="shared" si="5"/>
        <v>#REF!</v>
      </c>
      <c r="H174" s="21">
        <v>45090</v>
      </c>
      <c r="I174" s="8" t="s">
        <v>93</v>
      </c>
      <c r="J174" s="23"/>
      <c r="K174" s="13" t="s">
        <v>52</v>
      </c>
      <c r="L174" s="24" t="s">
        <v>53</v>
      </c>
      <c r="M174" s="23"/>
      <c r="N174" s="23"/>
      <c r="O174" s="25">
        <v>2896360</v>
      </c>
      <c r="P174" s="26" t="e">
        <v>#VALUE!</v>
      </c>
      <c r="Q174" s="13" t="s">
        <v>54</v>
      </c>
      <c r="R174" s="13" t="s">
        <v>55</v>
      </c>
      <c r="S174" s="115" t="s">
        <v>1283</v>
      </c>
      <c r="T174" s="28"/>
      <c r="U174" s="28">
        <v>1112787514</v>
      </c>
      <c r="V174" s="13" t="s">
        <v>94</v>
      </c>
      <c r="W174" s="13">
        <v>200</v>
      </c>
      <c r="X174" s="14">
        <v>45090</v>
      </c>
      <c r="Y174" s="14">
        <v>45290</v>
      </c>
      <c r="Z174" s="14"/>
      <c r="AA174" s="15" t="s">
        <v>28</v>
      </c>
      <c r="AB174" s="27" t="s">
        <v>710</v>
      </c>
      <c r="AC174" s="8">
        <v>2023</v>
      </c>
      <c r="AD174" s="8" t="s">
        <v>58</v>
      </c>
    </row>
    <row r="175" spans="1:30" x14ac:dyDescent="0.25">
      <c r="A175" s="29">
        <v>169</v>
      </c>
      <c r="B175" s="8" t="s">
        <v>23</v>
      </c>
      <c r="C175" s="13" t="s">
        <v>49</v>
      </c>
      <c r="D175" s="8" t="s">
        <v>75</v>
      </c>
      <c r="E175" s="13">
        <f t="shared" si="4"/>
        <v>2</v>
      </c>
      <c r="F175" s="13" t="e">
        <f>VLOOKUP(D175,'[1]GESTIÓN CONTRAC FONAM NACION'!$AC:$AE,2,FALSE)</f>
        <v>#REF!</v>
      </c>
      <c r="G175" s="13" t="e">
        <f t="shared" si="5"/>
        <v>#REF!</v>
      </c>
      <c r="H175" s="21">
        <v>45090</v>
      </c>
      <c r="I175" s="22" t="s">
        <v>76</v>
      </c>
      <c r="J175" s="23"/>
      <c r="K175" s="13" t="s">
        <v>52</v>
      </c>
      <c r="L175" s="24" t="s">
        <v>53</v>
      </c>
      <c r="M175" s="23"/>
      <c r="N175" s="23"/>
      <c r="O175" s="25">
        <v>3535980</v>
      </c>
      <c r="P175" s="26" t="e">
        <v>#VALUE!</v>
      </c>
      <c r="Q175" s="13" t="s">
        <v>54</v>
      </c>
      <c r="R175" s="13" t="s">
        <v>55</v>
      </c>
      <c r="S175" s="115" t="s">
        <v>1279</v>
      </c>
      <c r="T175" s="28"/>
      <c r="U175" s="28">
        <v>12745277</v>
      </c>
      <c r="V175" s="13" t="s">
        <v>72</v>
      </c>
      <c r="W175" s="13">
        <v>183</v>
      </c>
      <c r="X175" s="14">
        <v>45089</v>
      </c>
      <c r="Y175" s="14">
        <v>45273</v>
      </c>
      <c r="Z175" s="14"/>
      <c r="AA175" s="15" t="s">
        <v>28</v>
      </c>
      <c r="AB175" s="27" t="s">
        <v>711</v>
      </c>
      <c r="AC175" s="8">
        <v>2023</v>
      </c>
      <c r="AD175" s="8" t="s">
        <v>58</v>
      </c>
    </row>
    <row r="176" spans="1:30" x14ac:dyDescent="0.25">
      <c r="A176" s="29">
        <v>170</v>
      </c>
      <c r="B176" s="8" t="s">
        <v>23</v>
      </c>
      <c r="C176" s="13" t="s">
        <v>49</v>
      </c>
      <c r="D176" s="8" t="s">
        <v>712</v>
      </c>
      <c r="E176" s="13">
        <f t="shared" si="4"/>
        <v>1</v>
      </c>
      <c r="F176" s="13" t="e">
        <f>VLOOKUP(D176,'[1]GESTIÓN CONTRAC FONAM NACION'!$AC:$AE,2,FALSE)</f>
        <v>#REF!</v>
      </c>
      <c r="G176" s="13" t="e">
        <f t="shared" si="5"/>
        <v>#REF!</v>
      </c>
      <c r="H176" s="21">
        <v>45090</v>
      </c>
      <c r="I176" s="8" t="s">
        <v>713</v>
      </c>
      <c r="J176" s="23"/>
      <c r="K176" s="13" t="s">
        <v>52</v>
      </c>
      <c r="L176" s="24" t="s">
        <v>53</v>
      </c>
      <c r="M176" s="23"/>
      <c r="N176" s="23"/>
      <c r="O176" s="25">
        <v>3535980</v>
      </c>
      <c r="P176" s="26">
        <v>5657568</v>
      </c>
      <c r="Q176" s="13" t="s">
        <v>54</v>
      </c>
      <c r="R176" s="13" t="s">
        <v>55</v>
      </c>
      <c r="S176" s="115" t="s">
        <v>1424</v>
      </c>
      <c r="T176" s="28"/>
      <c r="U176" s="28">
        <v>1061711042</v>
      </c>
      <c r="V176" s="13" t="s">
        <v>72</v>
      </c>
      <c r="W176" s="13">
        <v>183</v>
      </c>
      <c r="X176" s="14">
        <v>45090</v>
      </c>
      <c r="Y176" s="14">
        <v>45272</v>
      </c>
      <c r="Z176" s="14">
        <v>45085</v>
      </c>
      <c r="AA176" s="15" t="s">
        <v>56</v>
      </c>
      <c r="AB176" s="27" t="s">
        <v>714</v>
      </c>
      <c r="AC176" s="8">
        <v>2023</v>
      </c>
      <c r="AD176" s="8" t="s">
        <v>58</v>
      </c>
    </row>
    <row r="177" spans="1:30" x14ac:dyDescent="0.25">
      <c r="A177" s="29">
        <v>171</v>
      </c>
      <c r="B177" s="8" t="s">
        <v>23</v>
      </c>
      <c r="C177" s="13" t="s">
        <v>49</v>
      </c>
      <c r="D177" s="8" t="s">
        <v>715</v>
      </c>
      <c r="E177" s="13">
        <f t="shared" si="4"/>
        <v>1</v>
      </c>
      <c r="F177" s="13" t="e">
        <f>VLOOKUP(D177,'[1]GESTIÓN CONTRAC FONAM NACION'!$AC:$AE,2,FALSE)</f>
        <v>#REF!</v>
      </c>
      <c r="G177" s="13" t="e">
        <f t="shared" si="5"/>
        <v>#REF!</v>
      </c>
      <c r="H177" s="21">
        <v>45090</v>
      </c>
      <c r="I177" s="22" t="s">
        <v>84</v>
      </c>
      <c r="J177" s="23"/>
      <c r="K177" s="13" t="s">
        <v>52</v>
      </c>
      <c r="L177" s="24" t="s">
        <v>53</v>
      </c>
      <c r="M177" s="23"/>
      <c r="N177" s="23"/>
      <c r="O177" s="25">
        <v>2896360</v>
      </c>
      <c r="P177" s="26" t="e">
        <v>#VALUE!</v>
      </c>
      <c r="Q177" s="13" t="s">
        <v>54</v>
      </c>
      <c r="R177" s="13" t="s">
        <v>55</v>
      </c>
      <c r="S177" s="114" t="s">
        <v>1281</v>
      </c>
      <c r="T177" s="26"/>
      <c r="U177" s="26">
        <v>66856994</v>
      </c>
      <c r="V177" s="13" t="s">
        <v>85</v>
      </c>
      <c r="W177" s="13">
        <v>200</v>
      </c>
      <c r="X177" s="14">
        <v>45090</v>
      </c>
      <c r="Y177" s="14">
        <v>45290</v>
      </c>
      <c r="Z177" s="14"/>
      <c r="AA177" s="15" t="s">
        <v>28</v>
      </c>
      <c r="AB177" s="27" t="s">
        <v>716</v>
      </c>
      <c r="AC177" s="8">
        <v>2023</v>
      </c>
      <c r="AD177" s="8" t="s">
        <v>58</v>
      </c>
    </row>
    <row r="178" spans="1:30" x14ac:dyDescent="0.25">
      <c r="A178" s="29">
        <v>172</v>
      </c>
      <c r="B178" s="8" t="s">
        <v>23</v>
      </c>
      <c r="C178" s="13" t="s">
        <v>49</v>
      </c>
      <c r="D178" s="8" t="s">
        <v>717</v>
      </c>
      <c r="E178" s="13">
        <f t="shared" si="4"/>
        <v>1</v>
      </c>
      <c r="F178" s="13" t="e">
        <f>VLOOKUP(D178,'[1]GESTIÓN CONTRAC FONAM NACION'!$AC:$AE,2,FALSE)</f>
        <v>#REF!</v>
      </c>
      <c r="G178" s="13" t="e">
        <f t="shared" si="5"/>
        <v>#REF!</v>
      </c>
      <c r="H178" s="21">
        <v>45091</v>
      </c>
      <c r="I178" s="22" t="s">
        <v>133</v>
      </c>
      <c r="J178" s="23"/>
      <c r="K178" s="13" t="s">
        <v>52</v>
      </c>
      <c r="L178" s="24" t="s">
        <v>53</v>
      </c>
      <c r="M178" s="23"/>
      <c r="N178" s="23"/>
      <c r="O178" s="25">
        <v>2896360</v>
      </c>
      <c r="P178" s="26" t="e">
        <v>#VALUE!</v>
      </c>
      <c r="Q178" s="13" t="s">
        <v>54</v>
      </c>
      <c r="R178" s="13" t="s">
        <v>55</v>
      </c>
      <c r="S178" s="115" t="s">
        <v>1292</v>
      </c>
      <c r="T178" s="28"/>
      <c r="U178" s="28">
        <v>1130623796</v>
      </c>
      <c r="V178" s="13" t="s">
        <v>134</v>
      </c>
      <c r="W178" s="13">
        <v>199</v>
      </c>
      <c r="X178" s="14">
        <v>45091</v>
      </c>
      <c r="Y178" s="14">
        <v>45290</v>
      </c>
      <c r="Z178" s="14"/>
      <c r="AA178" s="15" t="s">
        <v>28</v>
      </c>
      <c r="AB178" s="27" t="s">
        <v>718</v>
      </c>
      <c r="AC178" s="8">
        <v>2023</v>
      </c>
      <c r="AD178" s="8" t="s">
        <v>58</v>
      </c>
    </row>
    <row r="179" spans="1:30" x14ac:dyDescent="0.25">
      <c r="A179" s="29">
        <v>173</v>
      </c>
      <c r="B179" s="8" t="s">
        <v>23</v>
      </c>
      <c r="C179" s="13" t="s">
        <v>49</v>
      </c>
      <c r="D179" s="8" t="s">
        <v>173</v>
      </c>
      <c r="E179" s="13">
        <f t="shared" si="4"/>
        <v>2</v>
      </c>
      <c r="F179" s="13" t="e">
        <f>VLOOKUP(D179,'[1]GESTIÓN CONTRAC FONAM NACION'!$AC:$AE,2,FALSE)</f>
        <v>#REF!</v>
      </c>
      <c r="G179" s="13" t="e">
        <f t="shared" si="5"/>
        <v>#REF!</v>
      </c>
      <c r="H179" s="21">
        <v>45092</v>
      </c>
      <c r="I179" s="22" t="s">
        <v>174</v>
      </c>
      <c r="J179" s="23"/>
      <c r="K179" s="13" t="s">
        <v>52</v>
      </c>
      <c r="L179" s="24" t="s">
        <v>53</v>
      </c>
      <c r="M179" s="23"/>
      <c r="N179" s="23"/>
      <c r="O179" s="34">
        <v>2481571</v>
      </c>
      <c r="P179" s="26" t="e">
        <v>#VALUE!</v>
      </c>
      <c r="Q179" s="13" t="s">
        <v>54</v>
      </c>
      <c r="R179" s="13" t="s">
        <v>55</v>
      </c>
      <c r="S179" s="115" t="s">
        <v>1302</v>
      </c>
      <c r="T179" s="28"/>
      <c r="U179" s="28">
        <v>1046953005</v>
      </c>
      <c r="V179" s="13" t="s">
        <v>27</v>
      </c>
      <c r="W179" s="13">
        <v>198</v>
      </c>
      <c r="X179" s="14">
        <v>45092</v>
      </c>
      <c r="Y179" s="14">
        <v>45290</v>
      </c>
      <c r="Z179" s="14"/>
      <c r="AA179" s="15" t="s">
        <v>28</v>
      </c>
      <c r="AB179" s="27" t="s">
        <v>719</v>
      </c>
      <c r="AC179" s="8">
        <v>2023</v>
      </c>
      <c r="AD179" s="8" t="s">
        <v>58</v>
      </c>
    </row>
    <row r="180" spans="1:30" x14ac:dyDescent="0.25">
      <c r="A180" s="29">
        <v>174</v>
      </c>
      <c r="B180" s="8" t="s">
        <v>23</v>
      </c>
      <c r="C180" s="13" t="s">
        <v>49</v>
      </c>
      <c r="D180" s="15" t="s">
        <v>109</v>
      </c>
      <c r="E180" s="13">
        <f t="shared" si="4"/>
        <v>2</v>
      </c>
      <c r="F180" s="13" t="e">
        <f>VLOOKUP(D180,'[1]GESTIÓN CONTRAC FONAM NACION'!$AC:$AE,2,FALSE)</f>
        <v>#REF!</v>
      </c>
      <c r="G180" s="13" t="e">
        <f t="shared" si="5"/>
        <v>#REF!</v>
      </c>
      <c r="H180" s="21">
        <v>45092</v>
      </c>
      <c r="I180" s="22" t="s">
        <v>720</v>
      </c>
      <c r="J180" s="23"/>
      <c r="K180" s="13" t="s">
        <v>52</v>
      </c>
      <c r="L180" s="24" t="s">
        <v>53</v>
      </c>
      <c r="M180" s="23"/>
      <c r="N180" s="23"/>
      <c r="O180" s="25">
        <v>2896360</v>
      </c>
      <c r="P180" s="26" t="e">
        <v>#VALUE!</v>
      </c>
      <c r="Q180" s="13" t="s">
        <v>54</v>
      </c>
      <c r="R180" s="13" t="s">
        <v>55</v>
      </c>
      <c r="S180" s="115" t="s">
        <v>1287</v>
      </c>
      <c r="T180" s="28"/>
      <c r="U180" s="28">
        <v>1110454070</v>
      </c>
      <c r="V180" s="13" t="s">
        <v>111</v>
      </c>
      <c r="W180" s="13">
        <v>189</v>
      </c>
      <c r="X180" s="14">
        <v>45092</v>
      </c>
      <c r="Y180" s="14">
        <v>45290</v>
      </c>
      <c r="Z180" s="14"/>
      <c r="AA180" s="15" t="s">
        <v>28</v>
      </c>
      <c r="AB180" s="27" t="s">
        <v>721</v>
      </c>
      <c r="AC180" s="8">
        <v>2023</v>
      </c>
      <c r="AD180" s="8" t="s">
        <v>58</v>
      </c>
    </row>
    <row r="181" spans="1:30" x14ac:dyDescent="0.25">
      <c r="A181" s="29">
        <v>175</v>
      </c>
      <c r="B181" s="8" t="s">
        <v>23</v>
      </c>
      <c r="C181" s="13" t="s">
        <v>49</v>
      </c>
      <c r="D181" s="8" t="s">
        <v>182</v>
      </c>
      <c r="E181" s="13">
        <f t="shared" si="4"/>
        <v>2</v>
      </c>
      <c r="F181" s="13" t="e">
        <f>VLOOKUP(D181,'[1]GESTIÓN CONTRAC FONAM NACION'!$AC:$AE,2,FALSE)</f>
        <v>#REF!</v>
      </c>
      <c r="G181" s="13" t="e">
        <f t="shared" si="5"/>
        <v>#REF!</v>
      </c>
      <c r="H181" s="21">
        <v>45093</v>
      </c>
      <c r="I181" s="22" t="s">
        <v>183</v>
      </c>
      <c r="J181" s="23"/>
      <c r="K181" s="13" t="s">
        <v>52</v>
      </c>
      <c r="L181" s="24" t="s">
        <v>53</v>
      </c>
      <c r="M181" s="23"/>
      <c r="N181" s="23"/>
      <c r="O181" s="25">
        <v>2896360</v>
      </c>
      <c r="P181" s="26" t="e">
        <v>#VALUE!</v>
      </c>
      <c r="Q181" s="13" t="s">
        <v>54</v>
      </c>
      <c r="R181" s="13" t="s">
        <v>55</v>
      </c>
      <c r="S181" s="114" t="s">
        <v>1305</v>
      </c>
      <c r="T181" s="26"/>
      <c r="U181" s="26">
        <v>1061692064</v>
      </c>
      <c r="V181" s="13" t="s">
        <v>184</v>
      </c>
      <c r="W181" s="13">
        <v>197</v>
      </c>
      <c r="X181" s="14">
        <v>45093</v>
      </c>
      <c r="Y181" s="14">
        <v>45290</v>
      </c>
      <c r="Z181" s="14"/>
      <c r="AA181" s="15" t="s">
        <v>28</v>
      </c>
      <c r="AB181" s="27" t="s">
        <v>722</v>
      </c>
      <c r="AC181" s="8">
        <v>2023</v>
      </c>
      <c r="AD181" s="8" t="s">
        <v>58</v>
      </c>
    </row>
    <row r="182" spans="1:30" x14ac:dyDescent="0.25">
      <c r="A182" s="29">
        <v>176</v>
      </c>
      <c r="B182" s="8" t="s">
        <v>23</v>
      </c>
      <c r="C182" s="13" t="s">
        <v>49</v>
      </c>
      <c r="D182" s="8" t="s">
        <v>723</v>
      </c>
      <c r="E182" s="13">
        <f t="shared" si="4"/>
        <v>1</v>
      </c>
      <c r="F182" s="13" t="e">
        <f>VLOOKUP(D182,'[1]GESTIÓN CONTRAC FONAM NACION'!$AC:$AE,2,FALSE)</f>
        <v>#REF!</v>
      </c>
      <c r="G182" s="13" t="e">
        <f t="shared" si="5"/>
        <v>#REF!</v>
      </c>
      <c r="H182" s="21">
        <v>45093</v>
      </c>
      <c r="I182" s="22" t="s">
        <v>724</v>
      </c>
      <c r="J182" s="23"/>
      <c r="K182" s="13" t="s">
        <v>52</v>
      </c>
      <c r="L182" s="24" t="s">
        <v>53</v>
      </c>
      <c r="M182" s="23"/>
      <c r="N182" s="23"/>
      <c r="O182" s="25">
        <v>5271477</v>
      </c>
      <c r="P182" s="26">
        <v>2635738</v>
      </c>
      <c r="Q182" s="13" t="s">
        <v>54</v>
      </c>
      <c r="R182" s="13" t="s">
        <v>55</v>
      </c>
      <c r="S182" s="115" t="s">
        <v>1425</v>
      </c>
      <c r="T182" s="28"/>
      <c r="U182" s="28">
        <v>1017150245</v>
      </c>
      <c r="V182" s="13" t="s">
        <v>27</v>
      </c>
      <c r="W182" s="13">
        <v>197</v>
      </c>
      <c r="X182" s="14">
        <v>45093</v>
      </c>
      <c r="Y182" s="14">
        <v>45290</v>
      </c>
      <c r="Z182" s="14"/>
      <c r="AA182" s="15" t="s">
        <v>28</v>
      </c>
      <c r="AB182" s="27" t="s">
        <v>725</v>
      </c>
      <c r="AC182" s="8">
        <v>2023</v>
      </c>
      <c r="AD182" s="8" t="s">
        <v>58</v>
      </c>
    </row>
    <row r="183" spans="1:30" x14ac:dyDescent="0.25">
      <c r="A183" s="29">
        <v>177</v>
      </c>
      <c r="B183" s="8" t="s">
        <v>23</v>
      </c>
      <c r="C183" s="13" t="s">
        <v>49</v>
      </c>
      <c r="D183" s="15" t="s">
        <v>187</v>
      </c>
      <c r="E183" s="13">
        <f t="shared" si="4"/>
        <v>2</v>
      </c>
      <c r="F183" s="13" t="e">
        <f>VLOOKUP(D183,'[1]GESTIÓN CONTRAC FONAM NACION'!$AC:$AE,2,FALSE)</f>
        <v>#REF!</v>
      </c>
      <c r="G183" s="13" t="e">
        <f t="shared" si="5"/>
        <v>#REF!</v>
      </c>
      <c r="H183" s="21">
        <v>45093</v>
      </c>
      <c r="I183" s="22" t="s">
        <v>188</v>
      </c>
      <c r="J183" s="23"/>
      <c r="K183" s="13" t="s">
        <v>52</v>
      </c>
      <c r="L183" s="24" t="s">
        <v>53</v>
      </c>
      <c r="M183" s="23"/>
      <c r="N183" s="23"/>
      <c r="O183" s="34">
        <v>2896360</v>
      </c>
      <c r="P183" s="26" t="e">
        <v>#VALUE!</v>
      </c>
      <c r="Q183" s="13" t="s">
        <v>54</v>
      </c>
      <c r="R183" s="13" t="s">
        <v>55</v>
      </c>
      <c r="S183" s="114" t="s">
        <v>1306</v>
      </c>
      <c r="T183" s="26"/>
      <c r="U183" s="26">
        <v>1061763316</v>
      </c>
      <c r="V183" s="13" t="s">
        <v>189</v>
      </c>
      <c r="W183" s="13">
        <v>197</v>
      </c>
      <c r="X183" s="14">
        <v>45093</v>
      </c>
      <c r="Y183" s="14">
        <v>45290</v>
      </c>
      <c r="Z183" s="14"/>
      <c r="AA183" s="15" t="s">
        <v>28</v>
      </c>
      <c r="AB183" s="27" t="s">
        <v>726</v>
      </c>
      <c r="AC183" s="8">
        <v>2023</v>
      </c>
      <c r="AD183" s="8" t="s">
        <v>58</v>
      </c>
    </row>
    <row r="184" spans="1:30" x14ac:dyDescent="0.25">
      <c r="A184" s="29">
        <v>178</v>
      </c>
      <c r="B184" s="8" t="s">
        <v>23</v>
      </c>
      <c r="C184" s="13" t="s">
        <v>49</v>
      </c>
      <c r="D184" s="8" t="s">
        <v>232</v>
      </c>
      <c r="E184" s="13">
        <f t="shared" si="4"/>
        <v>2</v>
      </c>
      <c r="F184" s="13" t="e">
        <f>VLOOKUP(D184,'[1]GESTIÓN CONTRAC FONAM NACION'!$AC:$AE,2,FALSE)</f>
        <v>#REF!</v>
      </c>
      <c r="G184" s="13" t="e">
        <f t="shared" si="5"/>
        <v>#REF!</v>
      </c>
      <c r="H184" s="21">
        <v>45097</v>
      </c>
      <c r="I184" s="22" t="s">
        <v>233</v>
      </c>
      <c r="J184" s="23"/>
      <c r="K184" s="13" t="s">
        <v>52</v>
      </c>
      <c r="L184" s="24" t="s">
        <v>53</v>
      </c>
      <c r="M184" s="23"/>
      <c r="N184" s="23"/>
      <c r="O184" s="34">
        <v>4820400</v>
      </c>
      <c r="P184" s="26" t="e">
        <v>#VALUE!</v>
      </c>
      <c r="Q184" s="13" t="s">
        <v>54</v>
      </c>
      <c r="R184" s="13" t="s">
        <v>55</v>
      </c>
      <c r="S184" s="114" t="s">
        <v>1319</v>
      </c>
      <c r="T184" s="26"/>
      <c r="U184" s="26">
        <v>1015410513</v>
      </c>
      <c r="V184" s="13" t="s">
        <v>116</v>
      </c>
      <c r="W184" s="13">
        <v>193</v>
      </c>
      <c r="X184" s="14">
        <v>45097</v>
      </c>
      <c r="Y184" s="14">
        <v>45290</v>
      </c>
      <c r="Z184" s="14"/>
      <c r="AA184" s="15" t="s">
        <v>28</v>
      </c>
      <c r="AB184" s="27" t="s">
        <v>727</v>
      </c>
      <c r="AC184" s="8">
        <v>2023</v>
      </c>
      <c r="AD184" s="8" t="s">
        <v>58</v>
      </c>
    </row>
    <row r="185" spans="1:30" x14ac:dyDescent="0.25">
      <c r="A185" s="29">
        <v>179</v>
      </c>
      <c r="B185" s="8" t="s">
        <v>23</v>
      </c>
      <c r="C185" s="13" t="s">
        <v>49</v>
      </c>
      <c r="D185" s="15" t="s">
        <v>277</v>
      </c>
      <c r="E185" s="13">
        <f t="shared" si="4"/>
        <v>2</v>
      </c>
      <c r="F185" s="13" t="e">
        <f>VLOOKUP(D185,'[1]GESTIÓN CONTRAC FONAM NACION'!$AC:$AE,2,FALSE)</f>
        <v>#REF!</v>
      </c>
      <c r="G185" s="13" t="e">
        <f t="shared" si="5"/>
        <v>#REF!</v>
      </c>
      <c r="H185" s="21">
        <v>45098</v>
      </c>
      <c r="I185" s="22" t="s">
        <v>278</v>
      </c>
      <c r="J185" s="23"/>
      <c r="K185" s="13" t="s">
        <v>52</v>
      </c>
      <c r="L185" s="24" t="s">
        <v>53</v>
      </c>
      <c r="M185" s="23"/>
      <c r="N185" s="23"/>
      <c r="O185" s="34">
        <v>2896360</v>
      </c>
      <c r="P185" s="26" t="e">
        <v>#VALUE!</v>
      </c>
      <c r="Q185" s="13" t="s">
        <v>54</v>
      </c>
      <c r="R185" s="13" t="s">
        <v>55</v>
      </c>
      <c r="S185" s="114" t="s">
        <v>1329</v>
      </c>
      <c r="T185" s="26"/>
      <c r="U185" s="26">
        <v>1088282343</v>
      </c>
      <c r="V185" s="13" t="s">
        <v>279</v>
      </c>
      <c r="W185" s="13">
        <v>192</v>
      </c>
      <c r="X185" s="14">
        <v>45098</v>
      </c>
      <c r="Y185" s="14">
        <v>45290</v>
      </c>
      <c r="Z185" s="14"/>
      <c r="AA185" s="15" t="s">
        <v>28</v>
      </c>
      <c r="AB185" s="27" t="s">
        <v>728</v>
      </c>
      <c r="AC185" s="8">
        <v>2023</v>
      </c>
      <c r="AD185" s="8" t="s">
        <v>58</v>
      </c>
    </row>
    <row r="186" spans="1:30" x14ac:dyDescent="0.25">
      <c r="A186" s="29">
        <v>180</v>
      </c>
      <c r="B186" s="8" t="s">
        <v>23</v>
      </c>
      <c r="C186" s="13" t="s">
        <v>49</v>
      </c>
      <c r="D186" s="15" t="s">
        <v>729</v>
      </c>
      <c r="E186" s="13">
        <f t="shared" si="4"/>
        <v>1</v>
      </c>
      <c r="F186" s="13" t="e">
        <f>VLOOKUP(D186,'[1]GESTIÓN CONTRAC FONAM NACION'!$AC:$AE,2,FALSE)</f>
        <v>#REF!</v>
      </c>
      <c r="G186" s="13" t="e">
        <f t="shared" si="5"/>
        <v>#REF!</v>
      </c>
      <c r="H186" s="21">
        <v>45099</v>
      </c>
      <c r="I186" s="22" t="s">
        <v>335</v>
      </c>
      <c r="J186" s="23"/>
      <c r="K186" s="13" t="s">
        <v>52</v>
      </c>
      <c r="L186" s="24" t="s">
        <v>53</v>
      </c>
      <c r="M186" s="23"/>
      <c r="N186" s="23"/>
      <c r="O186" s="25">
        <v>2896360</v>
      </c>
      <c r="P186" s="26" t="e">
        <v>#VALUE!</v>
      </c>
      <c r="Q186" s="13" t="s">
        <v>54</v>
      </c>
      <c r="R186" s="13" t="s">
        <v>55</v>
      </c>
      <c r="S186" s="114" t="s">
        <v>1341</v>
      </c>
      <c r="T186" s="26"/>
      <c r="U186" s="26">
        <v>16114311</v>
      </c>
      <c r="V186" s="13" t="s">
        <v>336</v>
      </c>
      <c r="W186" s="13">
        <v>191</v>
      </c>
      <c r="X186" s="14">
        <v>45099</v>
      </c>
      <c r="Y186" s="14">
        <v>45290</v>
      </c>
      <c r="Z186" s="14"/>
      <c r="AA186" s="15" t="s">
        <v>28</v>
      </c>
      <c r="AB186" s="27" t="s">
        <v>730</v>
      </c>
      <c r="AC186" s="8">
        <v>2023</v>
      </c>
      <c r="AD186" s="8" t="s">
        <v>58</v>
      </c>
    </row>
    <row r="187" spans="1:30" x14ac:dyDescent="0.25">
      <c r="A187" s="29">
        <v>181</v>
      </c>
      <c r="B187" s="8" t="s">
        <v>23</v>
      </c>
      <c r="C187" s="13" t="s">
        <v>49</v>
      </c>
      <c r="D187" s="8" t="s">
        <v>367</v>
      </c>
      <c r="E187" s="13">
        <f t="shared" si="4"/>
        <v>2</v>
      </c>
      <c r="F187" s="13" t="e">
        <f>VLOOKUP(D187,'[1]GESTIÓN CONTRAC FONAM NACION'!$AC:$AE,2,FALSE)</f>
        <v>#REF!</v>
      </c>
      <c r="G187" s="13" t="e">
        <f t="shared" si="5"/>
        <v>#REF!</v>
      </c>
      <c r="H187" s="21">
        <v>45100</v>
      </c>
      <c r="I187" s="22" t="s">
        <v>368</v>
      </c>
      <c r="J187" s="23"/>
      <c r="K187" s="13" t="s">
        <v>52</v>
      </c>
      <c r="L187" s="24" t="s">
        <v>53</v>
      </c>
      <c r="M187" s="23"/>
      <c r="N187" s="23"/>
      <c r="O187" s="25">
        <v>3889578</v>
      </c>
      <c r="P187" s="26" t="e">
        <v>#VALUE!</v>
      </c>
      <c r="Q187" s="13" t="s">
        <v>54</v>
      </c>
      <c r="R187" s="13" t="s">
        <v>55</v>
      </c>
      <c r="S187" s="114" t="s">
        <v>1348</v>
      </c>
      <c r="T187" s="26"/>
      <c r="U187" s="26">
        <v>1081700258</v>
      </c>
      <c r="V187" s="13" t="s">
        <v>106</v>
      </c>
      <c r="W187" s="13">
        <v>183</v>
      </c>
      <c r="X187" s="14">
        <v>45100</v>
      </c>
      <c r="Y187" s="14">
        <v>45283</v>
      </c>
      <c r="Z187" s="14"/>
      <c r="AA187" s="15" t="s">
        <v>28</v>
      </c>
      <c r="AB187" s="27" t="s">
        <v>731</v>
      </c>
      <c r="AC187" s="8">
        <v>2023</v>
      </c>
      <c r="AD187" s="8" t="s">
        <v>58</v>
      </c>
    </row>
    <row r="188" spans="1:30" x14ac:dyDescent="0.25">
      <c r="A188" s="29">
        <v>182</v>
      </c>
      <c r="B188" s="8" t="s">
        <v>23</v>
      </c>
      <c r="C188" s="13" t="s">
        <v>49</v>
      </c>
      <c r="D188" s="15" t="s">
        <v>732</v>
      </c>
      <c r="E188" s="13">
        <f t="shared" si="4"/>
        <v>1</v>
      </c>
      <c r="F188" s="13" t="e">
        <f>VLOOKUP(D188,'[1]GESTIÓN CONTRAC FONAM NACION'!$AC:$AE,2,FALSE)</f>
        <v>#REF!</v>
      </c>
      <c r="G188" s="13" t="e">
        <f t="shared" si="5"/>
        <v>#REF!</v>
      </c>
      <c r="H188" s="21">
        <v>45100</v>
      </c>
      <c r="I188" s="22" t="s">
        <v>733</v>
      </c>
      <c r="J188" s="23"/>
      <c r="K188" s="13" t="s">
        <v>52</v>
      </c>
      <c r="L188" s="24" t="s">
        <v>53</v>
      </c>
      <c r="M188" s="23"/>
      <c r="N188" s="23"/>
      <c r="O188" s="25">
        <v>5271477</v>
      </c>
      <c r="P188" s="26">
        <v>1405727</v>
      </c>
      <c r="Q188" s="13" t="s">
        <v>54</v>
      </c>
      <c r="R188" s="13" t="s">
        <v>55</v>
      </c>
      <c r="S188" s="114" t="s">
        <v>1426</v>
      </c>
      <c r="T188" s="26"/>
      <c r="U188" s="26">
        <v>1124848071</v>
      </c>
      <c r="V188" s="13" t="s">
        <v>94</v>
      </c>
      <c r="W188" s="13">
        <v>121</v>
      </c>
      <c r="X188" s="14">
        <v>45100</v>
      </c>
      <c r="Y188" s="14">
        <v>45222</v>
      </c>
      <c r="Z188" s="14"/>
      <c r="AA188" s="15" t="s">
        <v>28</v>
      </c>
      <c r="AB188" s="27" t="s">
        <v>731</v>
      </c>
      <c r="AC188" s="8">
        <v>2023</v>
      </c>
      <c r="AD188" s="8" t="s">
        <v>58</v>
      </c>
    </row>
    <row r="189" spans="1:30" x14ac:dyDescent="0.25">
      <c r="A189" s="29">
        <v>183</v>
      </c>
      <c r="B189" s="8" t="s">
        <v>23</v>
      </c>
      <c r="C189" s="13" t="s">
        <v>49</v>
      </c>
      <c r="D189" s="8" t="s">
        <v>352</v>
      </c>
      <c r="E189" s="13">
        <f t="shared" si="4"/>
        <v>2</v>
      </c>
      <c r="F189" s="13" t="e">
        <f>VLOOKUP(D189,'[1]GESTIÓN CONTRAC FONAM NACION'!$AC:$AE,2,FALSE)</f>
        <v>#REF!</v>
      </c>
      <c r="G189" s="13" t="e">
        <f t="shared" si="5"/>
        <v>#REF!</v>
      </c>
      <c r="H189" s="21">
        <v>45100</v>
      </c>
      <c r="I189" s="22" t="s">
        <v>353</v>
      </c>
      <c r="J189" s="23"/>
      <c r="K189" s="13" t="s">
        <v>52</v>
      </c>
      <c r="L189" s="24" t="s">
        <v>53</v>
      </c>
      <c r="M189" s="23"/>
      <c r="N189" s="23"/>
      <c r="O189" s="34">
        <v>3535980</v>
      </c>
      <c r="P189" s="26" t="e">
        <v>#VALUE!</v>
      </c>
      <c r="Q189" s="13" t="s">
        <v>54</v>
      </c>
      <c r="R189" s="13" t="s">
        <v>55</v>
      </c>
      <c r="S189" s="115" t="s">
        <v>1344</v>
      </c>
      <c r="T189" s="28"/>
      <c r="U189" s="28">
        <v>1061757358</v>
      </c>
      <c r="V189" s="13" t="s">
        <v>189</v>
      </c>
      <c r="W189" s="13">
        <v>183</v>
      </c>
      <c r="X189" s="14">
        <v>45100</v>
      </c>
      <c r="Y189" s="14">
        <v>45283</v>
      </c>
      <c r="Z189" s="14"/>
      <c r="AA189" s="15" t="s">
        <v>28</v>
      </c>
      <c r="AB189" s="27" t="s">
        <v>730</v>
      </c>
      <c r="AC189" s="8">
        <v>2023</v>
      </c>
      <c r="AD189" s="8" t="s">
        <v>58</v>
      </c>
    </row>
    <row r="190" spans="1:30" x14ac:dyDescent="0.25">
      <c r="A190" s="29">
        <v>184</v>
      </c>
      <c r="B190" s="8" t="s">
        <v>23</v>
      </c>
      <c r="C190" s="13" t="s">
        <v>49</v>
      </c>
      <c r="D190" s="15" t="s">
        <v>734</v>
      </c>
      <c r="E190" s="13">
        <f t="shared" si="4"/>
        <v>1</v>
      </c>
      <c r="F190" s="13" t="e">
        <f>VLOOKUP(D190,'[1]GESTIÓN CONTRAC FONAM NACION'!$AC:$AE,2,FALSE)</f>
        <v>#REF!</v>
      </c>
      <c r="G190" s="13" t="e">
        <f t="shared" si="5"/>
        <v>#REF!</v>
      </c>
      <c r="H190" s="21">
        <v>45100</v>
      </c>
      <c r="I190" s="22" t="s">
        <v>735</v>
      </c>
      <c r="J190" s="23"/>
      <c r="K190" s="13" t="s">
        <v>52</v>
      </c>
      <c r="L190" s="24" t="s">
        <v>53</v>
      </c>
      <c r="M190" s="23"/>
      <c r="N190" s="23"/>
      <c r="O190" s="34">
        <v>4278535</v>
      </c>
      <c r="P190" s="26">
        <v>0</v>
      </c>
      <c r="Q190" s="13" t="s">
        <v>54</v>
      </c>
      <c r="R190" s="13" t="s">
        <v>55</v>
      </c>
      <c r="S190" s="115" t="s">
        <v>1427</v>
      </c>
      <c r="T190" s="28"/>
      <c r="U190" s="28">
        <v>1085933613</v>
      </c>
      <c r="V190" s="13" t="s">
        <v>27</v>
      </c>
      <c r="W190" s="13">
        <v>125</v>
      </c>
      <c r="X190" s="14">
        <v>45100</v>
      </c>
      <c r="Y190" s="14">
        <v>45225</v>
      </c>
      <c r="Z190" s="14"/>
      <c r="AA190" s="15" t="s">
        <v>28</v>
      </c>
      <c r="AB190" s="27" t="s">
        <v>736</v>
      </c>
      <c r="AC190" s="8">
        <v>2023</v>
      </c>
      <c r="AD190" s="8" t="s">
        <v>58</v>
      </c>
    </row>
    <row r="191" spans="1:30" x14ac:dyDescent="0.25">
      <c r="A191" s="29">
        <v>185</v>
      </c>
      <c r="B191" s="8" t="s">
        <v>23</v>
      </c>
      <c r="C191" s="13" t="s">
        <v>49</v>
      </c>
      <c r="D191" s="8" t="s">
        <v>391</v>
      </c>
      <c r="E191" s="13">
        <f t="shared" si="4"/>
        <v>2</v>
      </c>
      <c r="F191" s="13" t="e">
        <f>VLOOKUP(D191,'[1]GESTIÓN CONTRAC FONAM NACION'!$AC:$AE,2,FALSE)</f>
        <v>#REF!</v>
      </c>
      <c r="G191" s="13" t="e">
        <f t="shared" si="5"/>
        <v>#REF!</v>
      </c>
      <c r="H191" s="21">
        <v>45103</v>
      </c>
      <c r="I191" s="22" t="s">
        <v>392</v>
      </c>
      <c r="J191" s="23"/>
      <c r="K191" s="13" t="s">
        <v>52</v>
      </c>
      <c r="L191" s="24" t="s">
        <v>53</v>
      </c>
      <c r="M191" s="23"/>
      <c r="N191" s="23"/>
      <c r="O191" s="25">
        <v>3399000</v>
      </c>
      <c r="P191" s="26" t="e">
        <v>#VALUE!</v>
      </c>
      <c r="Q191" s="13" t="s">
        <v>54</v>
      </c>
      <c r="R191" s="13" t="s">
        <v>55</v>
      </c>
      <c r="S191" s="114" t="s">
        <v>1354</v>
      </c>
      <c r="T191" s="26"/>
      <c r="U191" s="26">
        <v>1152689538</v>
      </c>
      <c r="V191" s="13" t="s">
        <v>116</v>
      </c>
      <c r="W191" s="13">
        <v>187</v>
      </c>
      <c r="X191" s="14">
        <v>45103</v>
      </c>
      <c r="Y191" s="14">
        <v>45290</v>
      </c>
      <c r="Z191" s="14"/>
      <c r="AA191" s="15" t="s">
        <v>28</v>
      </c>
      <c r="AB191" s="27" t="s">
        <v>737</v>
      </c>
      <c r="AC191" s="8">
        <v>2023</v>
      </c>
      <c r="AD191" s="8" t="s">
        <v>58</v>
      </c>
    </row>
    <row r="192" spans="1:30" x14ac:dyDescent="0.25">
      <c r="A192" s="29">
        <v>186</v>
      </c>
      <c r="B192" s="8" t="s">
        <v>23</v>
      </c>
      <c r="C192" s="13" t="s">
        <v>49</v>
      </c>
      <c r="D192" s="8" t="s">
        <v>371</v>
      </c>
      <c r="E192" s="13">
        <f t="shared" si="4"/>
        <v>2</v>
      </c>
      <c r="F192" s="13" t="e">
        <f>VLOOKUP(D192,'[1]GESTIÓN CONTRAC FONAM NACION'!$AC:$AE,2,FALSE)</f>
        <v>#REF!</v>
      </c>
      <c r="G192" s="13" t="e">
        <f t="shared" si="5"/>
        <v>#REF!</v>
      </c>
      <c r="H192" s="21">
        <v>45103</v>
      </c>
      <c r="I192" s="22" t="s">
        <v>372</v>
      </c>
      <c r="J192" s="23"/>
      <c r="K192" s="13" t="s">
        <v>52</v>
      </c>
      <c r="L192" s="24" t="s">
        <v>53</v>
      </c>
      <c r="M192" s="23"/>
      <c r="N192" s="23"/>
      <c r="O192" s="25">
        <v>3889578</v>
      </c>
      <c r="P192" s="26" t="e">
        <v>#VALUE!</v>
      </c>
      <c r="Q192" s="13" t="s">
        <v>54</v>
      </c>
      <c r="R192" s="13" t="s">
        <v>55</v>
      </c>
      <c r="S192" s="114" t="s">
        <v>1349</v>
      </c>
      <c r="T192" s="26"/>
      <c r="U192" s="26">
        <v>38600096</v>
      </c>
      <c r="V192" s="13" t="s">
        <v>279</v>
      </c>
      <c r="W192" s="13">
        <v>187</v>
      </c>
      <c r="X192" s="14">
        <v>45103</v>
      </c>
      <c r="Y192" s="14">
        <v>45290</v>
      </c>
      <c r="Z192" s="14"/>
      <c r="AA192" s="15" t="s">
        <v>28</v>
      </c>
      <c r="AB192" s="27" t="s">
        <v>738</v>
      </c>
      <c r="AC192" s="8">
        <v>2023</v>
      </c>
      <c r="AD192" s="8" t="s">
        <v>58</v>
      </c>
    </row>
    <row r="193" spans="1:30" x14ac:dyDescent="0.25">
      <c r="A193" s="29">
        <v>187</v>
      </c>
      <c r="B193" s="8" t="s">
        <v>23</v>
      </c>
      <c r="C193" s="13" t="s">
        <v>49</v>
      </c>
      <c r="D193" s="8" t="s">
        <v>298</v>
      </c>
      <c r="E193" s="13">
        <f t="shared" si="4"/>
        <v>2</v>
      </c>
      <c r="F193" s="13" t="e">
        <f>VLOOKUP(D193,'[1]GESTIÓN CONTRAC FONAM NACION'!$AC:$AE,2,FALSE)</f>
        <v>#REF!</v>
      </c>
      <c r="G193" s="13" t="e">
        <f t="shared" si="5"/>
        <v>#REF!</v>
      </c>
      <c r="H193" s="21">
        <v>45103</v>
      </c>
      <c r="I193" s="22" t="s">
        <v>299</v>
      </c>
      <c r="J193" s="23"/>
      <c r="K193" s="13" t="s">
        <v>52</v>
      </c>
      <c r="L193" s="24" t="s">
        <v>53</v>
      </c>
      <c r="M193" s="23"/>
      <c r="N193" s="23"/>
      <c r="O193" s="25">
        <v>4727782</v>
      </c>
      <c r="P193" s="26" t="e">
        <v>#VALUE!</v>
      </c>
      <c r="Q193" s="13" t="s">
        <v>54</v>
      </c>
      <c r="R193" s="13" t="s">
        <v>55</v>
      </c>
      <c r="S193" s="114" t="s">
        <v>1334</v>
      </c>
      <c r="T193" s="26"/>
      <c r="U193" s="26">
        <v>93412983</v>
      </c>
      <c r="V193" s="13" t="s">
        <v>85</v>
      </c>
      <c r="W193" s="13">
        <v>187</v>
      </c>
      <c r="X193" s="14">
        <v>45103</v>
      </c>
      <c r="Y193" s="14">
        <v>45290</v>
      </c>
      <c r="Z193" s="14"/>
      <c r="AA193" s="15" t="s">
        <v>28</v>
      </c>
      <c r="AB193" s="27" t="s">
        <v>739</v>
      </c>
      <c r="AC193" s="8">
        <v>2023</v>
      </c>
      <c r="AD193" s="8" t="s">
        <v>58</v>
      </c>
    </row>
    <row r="194" spans="1:30" x14ac:dyDescent="0.25">
      <c r="A194" s="29">
        <v>188</v>
      </c>
      <c r="B194" s="8" t="s">
        <v>23</v>
      </c>
      <c r="C194" s="13" t="s">
        <v>49</v>
      </c>
      <c r="D194" s="15" t="s">
        <v>408</v>
      </c>
      <c r="E194" s="13">
        <f t="shared" si="4"/>
        <v>2</v>
      </c>
      <c r="F194" s="13" t="e">
        <f>VLOOKUP(D194,'[1]GESTIÓN CONTRAC FONAM NACION'!$AC:$AE,2,FALSE)</f>
        <v>#REF!</v>
      </c>
      <c r="G194" s="13" t="e">
        <f t="shared" si="5"/>
        <v>#REF!</v>
      </c>
      <c r="H194" s="21">
        <v>45105</v>
      </c>
      <c r="I194" s="22" t="s">
        <v>409</v>
      </c>
      <c r="J194" s="23"/>
      <c r="K194" s="13" t="s">
        <v>52</v>
      </c>
      <c r="L194" s="24" t="s">
        <v>53</v>
      </c>
      <c r="M194" s="23"/>
      <c r="N194" s="23"/>
      <c r="O194" s="25">
        <v>3889578</v>
      </c>
      <c r="P194" s="26" t="e">
        <v>#VALUE!</v>
      </c>
      <c r="Q194" s="13" t="s">
        <v>54</v>
      </c>
      <c r="R194" s="13" t="s">
        <v>55</v>
      </c>
      <c r="S194" s="114" t="s">
        <v>1357</v>
      </c>
      <c r="T194" s="26"/>
      <c r="U194" s="26">
        <v>1020440251</v>
      </c>
      <c r="V194" s="13" t="s">
        <v>116</v>
      </c>
      <c r="W194" s="13">
        <v>183</v>
      </c>
      <c r="X194" s="14">
        <v>45105</v>
      </c>
      <c r="Y194" s="14">
        <v>45288</v>
      </c>
      <c r="Z194" s="14"/>
      <c r="AA194" s="15" t="s">
        <v>28</v>
      </c>
      <c r="AB194" s="27" t="s">
        <v>740</v>
      </c>
      <c r="AC194" s="8">
        <v>2023</v>
      </c>
      <c r="AD194" s="8" t="s">
        <v>58</v>
      </c>
    </row>
    <row r="195" spans="1:30" x14ac:dyDescent="0.25">
      <c r="A195" s="29">
        <v>189</v>
      </c>
      <c r="B195" s="8" t="s">
        <v>23</v>
      </c>
      <c r="C195" s="13" t="s">
        <v>49</v>
      </c>
      <c r="D195" s="15" t="s">
        <v>741</v>
      </c>
      <c r="E195" s="13">
        <f t="shared" ref="E195:E258" si="6">COUNTIF(D:D,D195)</f>
        <v>1</v>
      </c>
      <c r="F195" s="13" t="e">
        <f>VLOOKUP(D195,'[1]GESTIÓN CONTRAC FONAM NACION'!$AC:$AE,2,FALSE)</f>
        <v>#REF!</v>
      </c>
      <c r="G195" s="13" t="e">
        <f t="shared" ref="G195:G258" si="7">IF(E195=F195,1,"")</f>
        <v>#REF!</v>
      </c>
      <c r="H195" s="21">
        <v>45107</v>
      </c>
      <c r="I195" s="15" t="s">
        <v>742</v>
      </c>
      <c r="J195" s="23"/>
      <c r="K195" s="13" t="s">
        <v>52</v>
      </c>
      <c r="L195" s="24" t="s">
        <v>53</v>
      </c>
      <c r="M195" s="23"/>
      <c r="N195" s="23"/>
      <c r="O195" s="25">
        <v>2481571</v>
      </c>
      <c r="P195" s="26">
        <v>0</v>
      </c>
      <c r="Q195" s="13" t="s">
        <v>54</v>
      </c>
      <c r="R195" s="13" t="s">
        <v>55</v>
      </c>
      <c r="S195" s="115" t="s">
        <v>1428</v>
      </c>
      <c r="T195" s="28"/>
      <c r="U195" s="28">
        <v>1001370281</v>
      </c>
      <c r="V195" s="13" t="s">
        <v>27</v>
      </c>
      <c r="W195" s="13">
        <v>118</v>
      </c>
      <c r="X195" s="14">
        <v>45107</v>
      </c>
      <c r="Y195" s="14">
        <v>45219</v>
      </c>
      <c r="Z195" s="14"/>
      <c r="AA195" s="15" t="s">
        <v>28</v>
      </c>
      <c r="AB195" s="27" t="s">
        <v>743</v>
      </c>
      <c r="AC195" s="8">
        <v>2023</v>
      </c>
      <c r="AD195" s="8" t="s">
        <v>58</v>
      </c>
    </row>
    <row r="196" spans="1:30" x14ac:dyDescent="0.25">
      <c r="A196" s="42">
        <v>190</v>
      </c>
      <c r="B196" s="8" t="s">
        <v>23</v>
      </c>
      <c r="C196" s="13" t="s">
        <v>49</v>
      </c>
      <c r="D196" s="15" t="s">
        <v>744</v>
      </c>
      <c r="E196" s="13">
        <f t="shared" si="6"/>
        <v>1</v>
      </c>
      <c r="F196" s="13" t="e">
        <f>VLOOKUP(D196,'[1]GESTIÓN CONTRAC FONAM NACION'!$AC:$AE,2,FALSE)</f>
        <v>#REF!</v>
      </c>
      <c r="G196" s="13" t="e">
        <f t="shared" si="7"/>
        <v>#REF!</v>
      </c>
      <c r="H196" s="43">
        <v>45107</v>
      </c>
      <c r="I196" s="8" t="s">
        <v>166</v>
      </c>
      <c r="J196" s="23"/>
      <c r="K196" s="13" t="s">
        <v>52</v>
      </c>
      <c r="L196" s="24" t="s">
        <v>53</v>
      </c>
      <c r="M196" s="23"/>
      <c r="N196" s="23"/>
      <c r="O196" s="25">
        <v>1700220</v>
      </c>
      <c r="P196" s="26">
        <v>0</v>
      </c>
      <c r="Q196" s="13" t="s">
        <v>54</v>
      </c>
      <c r="R196" s="13" t="s">
        <v>55</v>
      </c>
      <c r="S196" s="115" t="s">
        <v>1429</v>
      </c>
      <c r="T196" s="28"/>
      <c r="U196" s="28">
        <v>1053804877</v>
      </c>
      <c r="V196" s="13" t="s">
        <v>94</v>
      </c>
      <c r="W196" s="13">
        <v>1183</v>
      </c>
      <c r="X196" s="14">
        <v>45107</v>
      </c>
      <c r="Y196" s="14">
        <v>45181</v>
      </c>
      <c r="Z196" s="14"/>
      <c r="AA196" s="15" t="s">
        <v>99</v>
      </c>
      <c r="AB196" s="27" t="s">
        <v>745</v>
      </c>
      <c r="AC196" s="8">
        <v>2023</v>
      </c>
      <c r="AD196" s="8" t="s">
        <v>58</v>
      </c>
    </row>
    <row r="197" spans="1:30" x14ac:dyDescent="0.25">
      <c r="A197" s="62" t="s">
        <v>746</v>
      </c>
      <c r="B197" s="8" t="s">
        <v>23</v>
      </c>
      <c r="C197" s="13" t="s">
        <v>49</v>
      </c>
      <c r="D197" s="15" t="s">
        <v>747</v>
      </c>
      <c r="E197" s="13">
        <f t="shared" si="6"/>
        <v>1</v>
      </c>
      <c r="F197" s="13" t="e">
        <f>VLOOKUP(D197,'[1]GESTIÓN CONTRAC FONAM NACION'!$AC:$AE,2,FALSE)</f>
        <v>#REF!</v>
      </c>
      <c r="G197" s="13" t="e">
        <f t="shared" si="7"/>
        <v>#REF!</v>
      </c>
      <c r="H197" s="43">
        <v>45182</v>
      </c>
      <c r="I197" s="8" t="s">
        <v>166</v>
      </c>
      <c r="J197" s="23"/>
      <c r="K197" s="13" t="s">
        <v>52</v>
      </c>
      <c r="L197" s="24" t="s">
        <v>53</v>
      </c>
      <c r="M197" s="23"/>
      <c r="N197" s="23"/>
      <c r="O197" s="25">
        <v>1700220</v>
      </c>
      <c r="P197" s="26">
        <v>0</v>
      </c>
      <c r="Q197" s="13" t="s">
        <v>54</v>
      </c>
      <c r="R197" s="13" t="s">
        <v>55</v>
      </c>
      <c r="S197" s="115" t="s">
        <v>1430</v>
      </c>
      <c r="T197" s="28"/>
      <c r="U197" s="28">
        <v>1053854922</v>
      </c>
      <c r="V197" s="13" t="s">
        <v>94</v>
      </c>
      <c r="W197" s="13">
        <v>108</v>
      </c>
      <c r="X197" s="14">
        <v>45182</v>
      </c>
      <c r="Y197" s="14">
        <v>45290</v>
      </c>
      <c r="Z197" s="14"/>
      <c r="AA197" s="15" t="s">
        <v>28</v>
      </c>
      <c r="AB197" s="27" t="s">
        <v>745</v>
      </c>
      <c r="AC197" s="8">
        <v>2023</v>
      </c>
      <c r="AD197" s="8" t="s">
        <v>58</v>
      </c>
    </row>
    <row r="198" spans="1:30" x14ac:dyDescent="0.25">
      <c r="A198" s="29">
        <v>191</v>
      </c>
      <c r="B198" s="8" t="s">
        <v>23</v>
      </c>
      <c r="C198" s="13" t="s">
        <v>49</v>
      </c>
      <c r="D198" s="8" t="s">
        <v>440</v>
      </c>
      <c r="E198" s="13">
        <f t="shared" si="6"/>
        <v>2</v>
      </c>
      <c r="F198" s="13" t="e">
        <f>VLOOKUP(D198,'[1]GESTIÓN CONTRAC FONAM NACION'!$AC:$AE,2,FALSE)</f>
        <v>#REF!</v>
      </c>
      <c r="G198" s="13" t="e">
        <f t="shared" si="7"/>
        <v>#REF!</v>
      </c>
      <c r="H198" s="21">
        <v>45113</v>
      </c>
      <c r="I198" s="22" t="s">
        <v>441</v>
      </c>
      <c r="J198" s="23"/>
      <c r="K198" s="13" t="s">
        <v>52</v>
      </c>
      <c r="L198" s="24" t="s">
        <v>53</v>
      </c>
      <c r="M198" s="23"/>
      <c r="N198" s="23"/>
      <c r="O198" s="34">
        <v>3535980</v>
      </c>
      <c r="P198" s="26">
        <v>0</v>
      </c>
      <c r="Q198" s="13" t="s">
        <v>54</v>
      </c>
      <c r="R198" s="13" t="s">
        <v>55</v>
      </c>
      <c r="S198" s="115" t="s">
        <v>1365</v>
      </c>
      <c r="T198" s="28"/>
      <c r="U198" s="28">
        <v>1087646521</v>
      </c>
      <c r="V198" s="13" t="s">
        <v>129</v>
      </c>
      <c r="W198" s="13">
        <v>177</v>
      </c>
      <c r="X198" s="14">
        <v>45113</v>
      </c>
      <c r="Y198" s="14">
        <v>45290</v>
      </c>
      <c r="Z198" s="14"/>
      <c r="AA198" s="15" t="s">
        <v>28</v>
      </c>
      <c r="AB198" s="27" t="s">
        <v>748</v>
      </c>
      <c r="AC198" s="8">
        <v>2023</v>
      </c>
      <c r="AD198" s="8" t="s">
        <v>58</v>
      </c>
    </row>
    <row r="199" spans="1:30" x14ac:dyDescent="0.25">
      <c r="A199" s="29">
        <v>192</v>
      </c>
      <c r="B199" s="8" t="s">
        <v>23</v>
      </c>
      <c r="C199" s="13" t="s">
        <v>49</v>
      </c>
      <c r="D199" s="15" t="s">
        <v>749</v>
      </c>
      <c r="E199" s="13">
        <f t="shared" si="6"/>
        <v>1</v>
      </c>
      <c r="F199" s="13" t="e">
        <f>VLOOKUP(D199,'[1]GESTIÓN CONTRAC FONAM NACION'!$AC:$AE,2,FALSE)</f>
        <v>#REF!</v>
      </c>
      <c r="G199" s="13" t="e">
        <f t="shared" si="7"/>
        <v>#REF!</v>
      </c>
      <c r="H199" s="21">
        <v>45113</v>
      </c>
      <c r="I199" s="22" t="s">
        <v>750</v>
      </c>
      <c r="J199" s="23"/>
      <c r="K199" s="13" t="s">
        <v>52</v>
      </c>
      <c r="L199" s="24" t="s">
        <v>53</v>
      </c>
      <c r="M199" s="23"/>
      <c r="N199" s="23"/>
      <c r="O199" s="25">
        <v>2896360</v>
      </c>
      <c r="P199" s="26">
        <v>0</v>
      </c>
      <c r="Q199" s="13" t="s">
        <v>54</v>
      </c>
      <c r="R199" s="13" t="s">
        <v>55</v>
      </c>
      <c r="S199" s="115" t="s">
        <v>1431</v>
      </c>
      <c r="T199" s="28"/>
      <c r="U199" s="28">
        <v>9930098</v>
      </c>
      <c r="V199" s="13" t="s">
        <v>94</v>
      </c>
      <c r="W199" s="13">
        <v>177</v>
      </c>
      <c r="X199" s="14">
        <v>45114</v>
      </c>
      <c r="Y199" s="14">
        <v>45290</v>
      </c>
      <c r="Z199" s="14"/>
      <c r="AA199" s="15" t="s">
        <v>28</v>
      </c>
      <c r="AB199" s="27" t="s">
        <v>751</v>
      </c>
      <c r="AC199" s="8">
        <v>2023</v>
      </c>
      <c r="AD199" s="8" t="s">
        <v>58</v>
      </c>
    </row>
    <row r="200" spans="1:30" x14ac:dyDescent="0.25">
      <c r="A200" s="29">
        <v>193</v>
      </c>
      <c r="B200" s="8" t="s">
        <v>23</v>
      </c>
      <c r="C200" s="13" t="s">
        <v>49</v>
      </c>
      <c r="D200" s="8" t="s">
        <v>752</v>
      </c>
      <c r="E200" s="13">
        <f t="shared" si="6"/>
        <v>1</v>
      </c>
      <c r="F200" s="13" t="e">
        <f>VLOOKUP(D200,'[1]GESTIÓN CONTRAC FONAM NACION'!$AC:$AE,2,FALSE)</f>
        <v>#REF!</v>
      </c>
      <c r="G200" s="13" t="e">
        <f t="shared" si="7"/>
        <v>#REF!</v>
      </c>
      <c r="H200" s="21">
        <v>45114</v>
      </c>
      <c r="I200" s="8" t="s">
        <v>488</v>
      </c>
      <c r="J200" s="23"/>
      <c r="K200" s="13" t="s">
        <v>52</v>
      </c>
      <c r="L200" s="24" t="s">
        <v>53</v>
      </c>
      <c r="M200" s="23"/>
      <c r="N200" s="23"/>
      <c r="O200" s="25">
        <v>3535980</v>
      </c>
      <c r="P200" s="26" t="e">
        <v>#VALUE!</v>
      </c>
      <c r="Q200" s="13" t="s">
        <v>54</v>
      </c>
      <c r="R200" s="13" t="s">
        <v>55</v>
      </c>
      <c r="S200" s="115" t="s">
        <v>1377</v>
      </c>
      <c r="T200" s="28"/>
      <c r="U200" s="28">
        <v>1085278999</v>
      </c>
      <c r="V200" s="13" t="s">
        <v>129</v>
      </c>
      <c r="W200" s="13">
        <v>176</v>
      </c>
      <c r="X200" s="14">
        <v>45114</v>
      </c>
      <c r="Y200" s="14">
        <v>45290</v>
      </c>
      <c r="Z200" s="14"/>
      <c r="AA200" s="15" t="s">
        <v>28</v>
      </c>
      <c r="AB200" s="27" t="s">
        <v>753</v>
      </c>
      <c r="AC200" s="8">
        <v>2023</v>
      </c>
      <c r="AD200" s="8" t="s">
        <v>58</v>
      </c>
    </row>
    <row r="201" spans="1:30" x14ac:dyDescent="0.25">
      <c r="A201" s="29">
        <v>194</v>
      </c>
      <c r="B201" s="8" t="s">
        <v>23</v>
      </c>
      <c r="C201" s="13" t="s">
        <v>49</v>
      </c>
      <c r="D201" s="8" t="s">
        <v>754</v>
      </c>
      <c r="E201" s="13">
        <f t="shared" si="6"/>
        <v>1</v>
      </c>
      <c r="F201" s="13" t="e">
        <f>VLOOKUP(D201,'[1]GESTIÓN CONTRAC FONAM NACION'!$AC:$AE,2,FALSE)</f>
        <v>#REF!</v>
      </c>
      <c r="G201" s="13" t="e">
        <f t="shared" si="7"/>
        <v>#REF!</v>
      </c>
      <c r="H201" s="21">
        <v>45114</v>
      </c>
      <c r="I201" s="22" t="s">
        <v>433</v>
      </c>
      <c r="J201" s="23"/>
      <c r="K201" s="13" t="s">
        <v>52</v>
      </c>
      <c r="L201" s="24" t="s">
        <v>53</v>
      </c>
      <c r="M201" s="23"/>
      <c r="N201" s="23"/>
      <c r="O201" s="34">
        <v>3889578</v>
      </c>
      <c r="P201" s="26">
        <v>0</v>
      </c>
      <c r="Q201" s="13" t="s">
        <v>54</v>
      </c>
      <c r="R201" s="13" t="s">
        <v>55</v>
      </c>
      <c r="S201" s="115" t="s">
        <v>1432</v>
      </c>
      <c r="T201" s="28"/>
      <c r="U201" s="28">
        <v>1085326002</v>
      </c>
      <c r="V201" s="13" t="s">
        <v>129</v>
      </c>
      <c r="W201" s="13">
        <v>176</v>
      </c>
      <c r="X201" s="14">
        <v>45114</v>
      </c>
      <c r="Y201" s="14">
        <v>45290</v>
      </c>
      <c r="Z201" s="14"/>
      <c r="AA201" s="15" t="s">
        <v>28</v>
      </c>
      <c r="AB201" s="27" t="s">
        <v>755</v>
      </c>
      <c r="AC201" s="8">
        <v>2023</v>
      </c>
      <c r="AD201" s="8" t="s">
        <v>58</v>
      </c>
    </row>
    <row r="202" spans="1:30" x14ac:dyDescent="0.25">
      <c r="A202" s="29">
        <v>195</v>
      </c>
      <c r="B202" s="8" t="s">
        <v>23</v>
      </c>
      <c r="C202" s="13" t="s">
        <v>49</v>
      </c>
      <c r="D202" s="8" t="s">
        <v>526</v>
      </c>
      <c r="E202" s="13">
        <f t="shared" si="6"/>
        <v>2</v>
      </c>
      <c r="F202" s="13" t="e">
        <f>VLOOKUP(D202,'[1]GESTIÓN CONTRAC FONAM NACION'!$AC:$AE,2,FALSE)</f>
        <v>#REF!</v>
      </c>
      <c r="G202" s="13" t="e">
        <f t="shared" si="7"/>
        <v>#REF!</v>
      </c>
      <c r="H202" s="21">
        <v>45117</v>
      </c>
      <c r="I202" s="56" t="s">
        <v>527</v>
      </c>
      <c r="J202" s="23"/>
      <c r="K202" s="13" t="s">
        <v>52</v>
      </c>
      <c r="L202" s="24" t="s">
        <v>53</v>
      </c>
      <c r="M202" s="23"/>
      <c r="N202" s="23"/>
      <c r="O202" s="25">
        <v>3889578</v>
      </c>
      <c r="P202" s="26">
        <v>0</v>
      </c>
      <c r="Q202" s="13" t="s">
        <v>54</v>
      </c>
      <c r="R202" s="13" t="s">
        <v>55</v>
      </c>
      <c r="S202" s="115" t="s">
        <v>1387</v>
      </c>
      <c r="T202" s="28"/>
      <c r="U202" s="28">
        <v>24335593</v>
      </c>
      <c r="V202" s="13" t="s">
        <v>94</v>
      </c>
      <c r="W202" s="13">
        <v>173</v>
      </c>
      <c r="X202" s="14">
        <v>45117</v>
      </c>
      <c r="Y202" s="14">
        <v>45290</v>
      </c>
      <c r="Z202" s="14"/>
      <c r="AA202" s="15" t="s">
        <v>28</v>
      </c>
      <c r="AB202" s="27" t="s">
        <v>756</v>
      </c>
      <c r="AC202" s="8">
        <v>2023</v>
      </c>
      <c r="AD202" s="8" t="s">
        <v>58</v>
      </c>
    </row>
    <row r="203" spans="1:30" x14ac:dyDescent="0.25">
      <c r="A203" s="29">
        <v>196</v>
      </c>
      <c r="B203" s="8" t="s">
        <v>23</v>
      </c>
      <c r="C203" s="13" t="s">
        <v>49</v>
      </c>
      <c r="D203" s="8" t="s">
        <v>558</v>
      </c>
      <c r="E203" s="13">
        <f t="shared" si="6"/>
        <v>2</v>
      </c>
      <c r="F203" s="13" t="e">
        <f>VLOOKUP(D203,'[1]GESTIÓN CONTRAC FONAM NACION'!$AC:$AE,2,FALSE)</f>
        <v>#REF!</v>
      </c>
      <c r="G203" s="13" t="e">
        <f t="shared" si="7"/>
        <v>#REF!</v>
      </c>
      <c r="H203" s="21">
        <v>45118</v>
      </c>
      <c r="I203" s="56" t="s">
        <v>559</v>
      </c>
      <c r="J203" s="23"/>
      <c r="K203" s="13" t="s">
        <v>52</v>
      </c>
      <c r="L203" s="24" t="s">
        <v>53</v>
      </c>
      <c r="M203" s="23"/>
      <c r="N203" s="23"/>
      <c r="O203" s="25">
        <v>5271477</v>
      </c>
      <c r="P203" s="26">
        <v>0</v>
      </c>
      <c r="Q203" s="13" t="s">
        <v>54</v>
      </c>
      <c r="R203" s="13" t="s">
        <v>55</v>
      </c>
      <c r="S203" s="114" t="s">
        <v>1395</v>
      </c>
      <c r="T203" s="26"/>
      <c r="U203" s="26">
        <v>98463150</v>
      </c>
      <c r="V203" s="13" t="s">
        <v>27</v>
      </c>
      <c r="W203" s="13">
        <v>172</v>
      </c>
      <c r="X203" s="14">
        <v>45118</v>
      </c>
      <c r="Y203" s="14">
        <v>45290</v>
      </c>
      <c r="Z203" s="14"/>
      <c r="AA203" s="15" t="s">
        <v>28</v>
      </c>
      <c r="AB203" s="27" t="s">
        <v>757</v>
      </c>
      <c r="AC203" s="8">
        <v>2023</v>
      </c>
      <c r="AD203" s="8" t="s">
        <v>58</v>
      </c>
    </row>
    <row r="204" spans="1:30" x14ac:dyDescent="0.25">
      <c r="A204" s="29">
        <v>197</v>
      </c>
      <c r="B204" s="8" t="s">
        <v>23</v>
      </c>
      <c r="C204" s="13" t="s">
        <v>49</v>
      </c>
      <c r="D204" s="8" t="s">
        <v>554</v>
      </c>
      <c r="E204" s="13">
        <f t="shared" si="6"/>
        <v>2</v>
      </c>
      <c r="F204" s="13" t="e">
        <f>VLOOKUP(D204,'[1]GESTIÓN CONTRAC FONAM NACION'!$AC:$AE,2,FALSE)</f>
        <v>#REF!</v>
      </c>
      <c r="G204" s="13" t="e">
        <f t="shared" si="7"/>
        <v>#REF!</v>
      </c>
      <c r="H204" s="21">
        <v>45117</v>
      </c>
      <c r="I204" s="56" t="s">
        <v>555</v>
      </c>
      <c r="J204" s="23"/>
      <c r="K204" s="13" t="s">
        <v>52</v>
      </c>
      <c r="L204" s="24" t="s">
        <v>53</v>
      </c>
      <c r="M204" s="23"/>
      <c r="N204" s="23"/>
      <c r="O204" s="25">
        <v>3889578</v>
      </c>
      <c r="P204" s="26">
        <v>0</v>
      </c>
      <c r="Q204" s="13" t="s">
        <v>54</v>
      </c>
      <c r="R204" s="13" t="s">
        <v>55</v>
      </c>
      <c r="S204" s="114" t="s">
        <v>1394</v>
      </c>
      <c r="T204" s="26"/>
      <c r="U204" s="26">
        <v>1005089297</v>
      </c>
      <c r="V204" s="13" t="s">
        <v>27</v>
      </c>
      <c r="W204" s="13">
        <v>173</v>
      </c>
      <c r="X204" s="14">
        <v>45117</v>
      </c>
      <c r="Y204" s="14">
        <v>45290</v>
      </c>
      <c r="Z204" s="14"/>
      <c r="AA204" s="15" t="s">
        <v>28</v>
      </c>
      <c r="AB204" s="27" t="s">
        <v>758</v>
      </c>
      <c r="AC204" s="8">
        <v>2023</v>
      </c>
      <c r="AD204" s="8" t="s">
        <v>58</v>
      </c>
    </row>
    <row r="205" spans="1:30" x14ac:dyDescent="0.25">
      <c r="A205" s="29">
        <v>198</v>
      </c>
      <c r="B205" s="8" t="s">
        <v>23</v>
      </c>
      <c r="C205" s="13" t="s">
        <v>49</v>
      </c>
      <c r="D205" s="8" t="s">
        <v>759</v>
      </c>
      <c r="E205" s="13">
        <f t="shared" si="6"/>
        <v>1</v>
      </c>
      <c r="F205" s="13" t="e">
        <f>VLOOKUP(D205,'[1]GESTIÓN CONTRAC FONAM NACION'!$AC:$AE,2,FALSE)</f>
        <v>#REF!</v>
      </c>
      <c r="G205" s="13" t="e">
        <f t="shared" si="7"/>
        <v>#REF!</v>
      </c>
      <c r="H205" s="21">
        <v>45118</v>
      </c>
      <c r="I205" s="56" t="s">
        <v>547</v>
      </c>
      <c r="J205" s="23"/>
      <c r="K205" s="13" t="s">
        <v>52</v>
      </c>
      <c r="L205" s="24" t="s">
        <v>53</v>
      </c>
      <c r="M205" s="23"/>
      <c r="N205" s="23"/>
      <c r="O205" s="25">
        <v>3889578</v>
      </c>
      <c r="P205" s="26">
        <v>0</v>
      </c>
      <c r="Q205" s="13" t="s">
        <v>54</v>
      </c>
      <c r="R205" s="13" t="s">
        <v>55</v>
      </c>
      <c r="S205" s="114" t="s">
        <v>1392</v>
      </c>
      <c r="T205" s="26"/>
      <c r="U205" s="26">
        <v>1053773349</v>
      </c>
      <c r="V205" s="13" t="s">
        <v>94</v>
      </c>
      <c r="W205" s="13">
        <v>172</v>
      </c>
      <c r="X205" s="14">
        <v>45118</v>
      </c>
      <c r="Y205" s="14">
        <v>45290</v>
      </c>
      <c r="Z205" s="14"/>
      <c r="AA205" s="15" t="s">
        <v>28</v>
      </c>
      <c r="AB205" s="27" t="s">
        <v>760</v>
      </c>
      <c r="AC205" s="8">
        <v>2023</v>
      </c>
      <c r="AD205" s="8" t="s">
        <v>58</v>
      </c>
    </row>
    <row r="206" spans="1:30" x14ac:dyDescent="0.25">
      <c r="A206" s="29">
        <v>199</v>
      </c>
      <c r="B206" s="8" t="s">
        <v>23</v>
      </c>
      <c r="C206" s="13" t="s">
        <v>49</v>
      </c>
      <c r="D206" s="8" t="s">
        <v>761</v>
      </c>
      <c r="E206" s="13">
        <f t="shared" si="6"/>
        <v>1</v>
      </c>
      <c r="F206" s="13" t="e">
        <f>VLOOKUP(D206,'[1]GESTIÓN CONTRAC FONAM NACION'!$AC:$AE,2,FALSE)</f>
        <v>#REF!</v>
      </c>
      <c r="G206" s="13" t="e">
        <f t="shared" si="7"/>
        <v>#REF!</v>
      </c>
      <c r="H206" s="21">
        <v>45118</v>
      </c>
      <c r="I206" s="22" t="s">
        <v>762</v>
      </c>
      <c r="J206" s="23"/>
      <c r="K206" s="13" t="s">
        <v>52</v>
      </c>
      <c r="L206" s="24" t="s">
        <v>53</v>
      </c>
      <c r="M206" s="23"/>
      <c r="N206" s="23"/>
      <c r="O206" s="34">
        <v>1497991</v>
      </c>
      <c r="P206" s="26">
        <v>0</v>
      </c>
      <c r="Q206" s="13" t="s">
        <v>54</v>
      </c>
      <c r="R206" s="13" t="s">
        <v>55</v>
      </c>
      <c r="S206" s="115" t="s">
        <v>1433</v>
      </c>
      <c r="T206" s="28"/>
      <c r="U206" s="28">
        <v>1088251168</v>
      </c>
      <c r="V206" s="13" t="s">
        <v>763</v>
      </c>
      <c r="W206" s="13">
        <v>172</v>
      </c>
      <c r="X206" s="14">
        <v>45119</v>
      </c>
      <c r="Y206" s="14">
        <v>45290</v>
      </c>
      <c r="Z206" s="14"/>
      <c r="AA206" s="15" t="s">
        <v>28</v>
      </c>
      <c r="AB206" s="27" t="s">
        <v>764</v>
      </c>
      <c r="AC206" s="8">
        <v>2023</v>
      </c>
      <c r="AD206" s="8" t="s">
        <v>58</v>
      </c>
    </row>
    <row r="207" spans="1:30" x14ac:dyDescent="0.25">
      <c r="A207" s="29">
        <v>200</v>
      </c>
      <c r="B207" s="8" t="s">
        <v>23</v>
      </c>
      <c r="C207" s="13" t="s">
        <v>49</v>
      </c>
      <c r="D207" s="8" t="s">
        <v>530</v>
      </c>
      <c r="E207" s="13">
        <f t="shared" si="6"/>
        <v>2</v>
      </c>
      <c r="F207" s="13" t="e">
        <f>VLOOKUP(D207,'[1]GESTIÓN CONTRAC FONAM NACION'!$AC:$AE,2,FALSE)</f>
        <v>#REF!</v>
      </c>
      <c r="G207" s="13" t="e">
        <f t="shared" si="7"/>
        <v>#REF!</v>
      </c>
      <c r="H207" s="21">
        <v>45119</v>
      </c>
      <c r="I207" s="8" t="s">
        <v>531</v>
      </c>
      <c r="J207" s="23"/>
      <c r="K207" s="13" t="s">
        <v>52</v>
      </c>
      <c r="L207" s="24" t="s">
        <v>53</v>
      </c>
      <c r="M207" s="23"/>
      <c r="N207" s="23"/>
      <c r="O207" s="25">
        <v>3535980</v>
      </c>
      <c r="P207" s="26">
        <v>0</v>
      </c>
      <c r="Q207" s="13" t="s">
        <v>54</v>
      </c>
      <c r="R207" s="13" t="s">
        <v>55</v>
      </c>
      <c r="S207" s="115" t="s">
        <v>1388</v>
      </c>
      <c r="T207" s="55"/>
      <c r="U207" s="55">
        <v>24340774</v>
      </c>
      <c r="V207" s="13" t="s">
        <v>94</v>
      </c>
      <c r="W207" s="13">
        <v>171</v>
      </c>
      <c r="X207" s="14">
        <v>45119</v>
      </c>
      <c r="Y207" s="14">
        <v>45290</v>
      </c>
      <c r="Z207" s="14"/>
      <c r="AA207" s="15" t="s">
        <v>28</v>
      </c>
      <c r="AB207" s="27" t="s">
        <v>765</v>
      </c>
      <c r="AC207" s="8">
        <v>2023</v>
      </c>
      <c r="AD207" s="8" t="s">
        <v>58</v>
      </c>
    </row>
    <row r="208" spans="1:30" x14ac:dyDescent="0.25">
      <c r="A208" s="29">
        <v>201</v>
      </c>
      <c r="B208" s="8" t="s">
        <v>23</v>
      </c>
      <c r="C208" s="13" t="s">
        <v>49</v>
      </c>
      <c r="D208" s="8" t="s">
        <v>599</v>
      </c>
      <c r="E208" s="13">
        <f t="shared" si="6"/>
        <v>2</v>
      </c>
      <c r="F208" s="13" t="e">
        <f>VLOOKUP(D208,'[1]GESTIÓN CONTRAC FONAM NACION'!$AC:$AE,2,FALSE)</f>
        <v>#REF!</v>
      </c>
      <c r="G208" s="13" t="e">
        <f t="shared" si="7"/>
        <v>#REF!</v>
      </c>
      <c r="H208" s="21">
        <v>45120</v>
      </c>
      <c r="I208" s="8" t="s">
        <v>766</v>
      </c>
      <c r="J208" s="23"/>
      <c r="K208" s="13" t="s">
        <v>52</v>
      </c>
      <c r="L208" s="24" t="s">
        <v>53</v>
      </c>
      <c r="M208" s="23"/>
      <c r="N208" s="23"/>
      <c r="O208" s="25">
        <v>3889578</v>
      </c>
      <c r="P208" s="26">
        <v>0</v>
      </c>
      <c r="Q208" s="13" t="s">
        <v>54</v>
      </c>
      <c r="R208" s="13" t="s">
        <v>55</v>
      </c>
      <c r="S208" s="114" t="s">
        <v>1406</v>
      </c>
      <c r="T208" s="26"/>
      <c r="U208" s="26">
        <v>1061724033</v>
      </c>
      <c r="V208" s="13" t="s">
        <v>111</v>
      </c>
      <c r="W208" s="13">
        <v>170</v>
      </c>
      <c r="X208" s="14">
        <v>45120</v>
      </c>
      <c r="Y208" s="14">
        <v>45290</v>
      </c>
      <c r="Z208" s="14"/>
      <c r="AA208" s="15" t="s">
        <v>28</v>
      </c>
      <c r="AB208" s="27" t="s">
        <v>767</v>
      </c>
      <c r="AC208" s="8">
        <v>2023</v>
      </c>
      <c r="AD208" s="8" t="s">
        <v>58</v>
      </c>
    </row>
    <row r="209" spans="1:30" x14ac:dyDescent="0.25">
      <c r="A209" s="29">
        <v>202</v>
      </c>
      <c r="B209" s="8" t="s">
        <v>23</v>
      </c>
      <c r="C209" s="13" t="s">
        <v>49</v>
      </c>
      <c r="D209" s="8" t="s">
        <v>542</v>
      </c>
      <c r="E209" s="13">
        <f t="shared" si="6"/>
        <v>2</v>
      </c>
      <c r="F209" s="13" t="e">
        <f>VLOOKUP(D209,'[1]GESTIÓN CONTRAC FONAM NACION'!$AC:$AE,2,FALSE)</f>
        <v>#REF!</v>
      </c>
      <c r="G209" s="13" t="e">
        <f t="shared" si="7"/>
        <v>#REF!</v>
      </c>
      <c r="H209" s="21">
        <v>45120</v>
      </c>
      <c r="I209" s="56" t="s">
        <v>543</v>
      </c>
      <c r="J209" s="23"/>
      <c r="K209" s="13" t="s">
        <v>52</v>
      </c>
      <c r="L209" s="24" t="s">
        <v>53</v>
      </c>
      <c r="M209" s="23"/>
      <c r="N209" s="23"/>
      <c r="O209" s="25">
        <v>4820400</v>
      </c>
      <c r="P209" s="26">
        <v>0</v>
      </c>
      <c r="Q209" s="13" t="s">
        <v>54</v>
      </c>
      <c r="R209" s="13" t="s">
        <v>55</v>
      </c>
      <c r="S209" s="114" t="s">
        <v>1391</v>
      </c>
      <c r="T209" s="26"/>
      <c r="U209" s="26">
        <v>1061756408</v>
      </c>
      <c r="V209" s="13" t="s">
        <v>94</v>
      </c>
      <c r="W209" s="13">
        <v>170</v>
      </c>
      <c r="X209" s="14">
        <v>45120</v>
      </c>
      <c r="Y209" s="14">
        <v>45290</v>
      </c>
      <c r="Z209" s="14"/>
      <c r="AA209" s="15" t="s">
        <v>28</v>
      </c>
      <c r="AB209" s="27" t="s">
        <v>768</v>
      </c>
      <c r="AC209" s="8">
        <v>2023</v>
      </c>
      <c r="AD209" s="8" t="s">
        <v>58</v>
      </c>
    </row>
    <row r="210" spans="1:30" x14ac:dyDescent="0.25">
      <c r="A210" s="29">
        <v>203</v>
      </c>
      <c r="B210" s="8" t="s">
        <v>23</v>
      </c>
      <c r="C210" s="13" t="s">
        <v>49</v>
      </c>
      <c r="D210" s="8" t="s">
        <v>769</v>
      </c>
      <c r="E210" s="13">
        <f t="shared" si="6"/>
        <v>1</v>
      </c>
      <c r="F210" s="13" t="e">
        <f>VLOOKUP(D210,'[1]GESTIÓN CONTRAC FONAM NACION'!$AC:$AE,2,FALSE)</f>
        <v>#REF!</v>
      </c>
      <c r="G210" s="13" t="e">
        <f t="shared" si="7"/>
        <v>#REF!</v>
      </c>
      <c r="H210" s="21">
        <v>45121</v>
      </c>
      <c r="I210" s="8" t="s">
        <v>770</v>
      </c>
      <c r="J210" s="23"/>
      <c r="K210" s="13" t="s">
        <v>52</v>
      </c>
      <c r="L210" s="24" t="s">
        <v>53</v>
      </c>
      <c r="M210" s="23"/>
      <c r="N210" s="23"/>
      <c r="O210" s="34">
        <v>4727782</v>
      </c>
      <c r="P210" s="26">
        <v>0</v>
      </c>
      <c r="Q210" s="13" t="s">
        <v>54</v>
      </c>
      <c r="R210" s="13" t="s">
        <v>55</v>
      </c>
      <c r="S210" s="115" t="s">
        <v>1407</v>
      </c>
      <c r="T210" s="28"/>
      <c r="U210" s="28">
        <v>27225016</v>
      </c>
      <c r="V210" s="13" t="s">
        <v>771</v>
      </c>
      <c r="W210" s="13">
        <v>120</v>
      </c>
      <c r="X210" s="14">
        <v>45121</v>
      </c>
      <c r="Y210" s="14">
        <v>45182</v>
      </c>
      <c r="Z210" s="14"/>
      <c r="AA210" s="15" t="s">
        <v>28</v>
      </c>
      <c r="AB210" s="27" t="s">
        <v>772</v>
      </c>
      <c r="AC210" s="8">
        <v>2023</v>
      </c>
      <c r="AD210" s="8" t="s">
        <v>58</v>
      </c>
    </row>
    <row r="211" spans="1:30" x14ac:dyDescent="0.25">
      <c r="A211" s="29">
        <v>204</v>
      </c>
      <c r="B211" s="8" t="s">
        <v>23</v>
      </c>
      <c r="C211" s="13" t="s">
        <v>49</v>
      </c>
      <c r="D211" s="8" t="s">
        <v>460</v>
      </c>
      <c r="E211" s="13">
        <f t="shared" si="6"/>
        <v>2</v>
      </c>
      <c r="F211" s="13" t="e">
        <f>VLOOKUP(D211,'[1]GESTIÓN CONTRAC FONAM NACION'!$AC:$AE,2,FALSE)</f>
        <v>#REF!</v>
      </c>
      <c r="G211" s="13" t="e">
        <f t="shared" si="7"/>
        <v>#REF!</v>
      </c>
      <c r="H211" s="21">
        <v>45121</v>
      </c>
      <c r="I211" s="22" t="s">
        <v>461</v>
      </c>
      <c r="J211" s="23"/>
      <c r="K211" s="13" t="s">
        <v>52</v>
      </c>
      <c r="L211" s="24" t="s">
        <v>53</v>
      </c>
      <c r="M211" s="23"/>
      <c r="N211" s="23"/>
      <c r="O211" s="25">
        <v>1497991</v>
      </c>
      <c r="P211" s="26" t="e">
        <v>#VALUE!</v>
      </c>
      <c r="Q211" s="13" t="s">
        <v>54</v>
      </c>
      <c r="R211" s="13" t="s">
        <v>55</v>
      </c>
      <c r="S211" s="114" t="s">
        <v>1370</v>
      </c>
      <c r="T211" s="26"/>
      <c r="U211" s="26">
        <v>34544209</v>
      </c>
      <c r="V211" s="13" t="s">
        <v>27</v>
      </c>
      <c r="W211" s="13">
        <v>169</v>
      </c>
      <c r="X211" s="14">
        <v>45121</v>
      </c>
      <c r="Y211" s="14">
        <v>45290</v>
      </c>
      <c r="Z211" s="14"/>
      <c r="AA211" s="15" t="s">
        <v>28</v>
      </c>
      <c r="AB211" s="27" t="s">
        <v>773</v>
      </c>
      <c r="AC211" s="8">
        <v>2023</v>
      </c>
      <c r="AD211" s="8" t="s">
        <v>58</v>
      </c>
    </row>
    <row r="212" spans="1:30" x14ac:dyDescent="0.25">
      <c r="A212" s="29">
        <v>205</v>
      </c>
      <c r="B212" s="8" t="s">
        <v>23</v>
      </c>
      <c r="C212" s="13" t="s">
        <v>49</v>
      </c>
      <c r="D212" s="8" t="s">
        <v>565</v>
      </c>
      <c r="E212" s="13">
        <f t="shared" si="6"/>
        <v>2</v>
      </c>
      <c r="F212" s="13" t="e">
        <f>VLOOKUP(D212,'[1]GESTIÓN CONTRAC FONAM NACION'!$AC:$AE,2,FALSE)</f>
        <v>#REF!</v>
      </c>
      <c r="G212" s="13" t="e">
        <f t="shared" si="7"/>
        <v>#REF!</v>
      </c>
      <c r="H212" s="21">
        <v>45121</v>
      </c>
      <c r="I212" s="8" t="s">
        <v>774</v>
      </c>
      <c r="J212" s="23"/>
      <c r="K212" s="13" t="s">
        <v>52</v>
      </c>
      <c r="L212" s="24" t="s">
        <v>53</v>
      </c>
      <c r="M212" s="23"/>
      <c r="N212" s="23"/>
      <c r="O212" s="34">
        <v>4727782</v>
      </c>
      <c r="P212" s="26">
        <v>0</v>
      </c>
      <c r="Q212" s="13" t="s">
        <v>54</v>
      </c>
      <c r="R212" s="13" t="s">
        <v>55</v>
      </c>
      <c r="S212" s="115" t="s">
        <v>1397</v>
      </c>
      <c r="T212" s="28"/>
      <c r="U212" s="28">
        <v>1088973417</v>
      </c>
      <c r="V212" s="13" t="s">
        <v>184</v>
      </c>
      <c r="W212" s="13">
        <v>169</v>
      </c>
      <c r="X212" s="14">
        <v>45121</v>
      </c>
      <c r="Y212" s="14">
        <v>45290</v>
      </c>
      <c r="Z212" s="14"/>
      <c r="AA212" s="15" t="s">
        <v>28</v>
      </c>
      <c r="AB212" s="27" t="s">
        <v>775</v>
      </c>
      <c r="AC212" s="8">
        <v>2023</v>
      </c>
      <c r="AD212" s="8" t="s">
        <v>58</v>
      </c>
    </row>
    <row r="213" spans="1:30" x14ac:dyDescent="0.25">
      <c r="A213" s="29">
        <v>206</v>
      </c>
      <c r="B213" s="8" t="s">
        <v>23</v>
      </c>
      <c r="C213" s="13" t="s">
        <v>49</v>
      </c>
      <c r="D213" s="8" t="s">
        <v>569</v>
      </c>
      <c r="E213" s="13">
        <f t="shared" si="6"/>
        <v>2</v>
      </c>
      <c r="F213" s="13" t="e">
        <f>VLOOKUP(D213,'[1]GESTIÓN CONTRAC FONAM NACION'!$AC:$AE,2,FALSE)</f>
        <v>#REF!</v>
      </c>
      <c r="G213" s="13" t="e">
        <f t="shared" si="7"/>
        <v>#REF!</v>
      </c>
      <c r="H213" s="21">
        <v>45121</v>
      </c>
      <c r="I213" s="58" t="s">
        <v>776</v>
      </c>
      <c r="J213" s="23"/>
      <c r="K213" s="13" t="s">
        <v>52</v>
      </c>
      <c r="L213" s="24" t="s">
        <v>53</v>
      </c>
      <c r="M213" s="23"/>
      <c r="N213" s="23"/>
      <c r="O213" s="34">
        <v>4278535</v>
      </c>
      <c r="P213" s="26">
        <v>0</v>
      </c>
      <c r="Q213" s="13" t="s">
        <v>54</v>
      </c>
      <c r="R213" s="13" t="s">
        <v>55</v>
      </c>
      <c r="S213" s="115" t="s">
        <v>1398</v>
      </c>
      <c r="T213" s="28"/>
      <c r="U213" s="28">
        <v>1144040222</v>
      </c>
      <c r="V213" s="13" t="s">
        <v>771</v>
      </c>
      <c r="W213" s="13">
        <v>120</v>
      </c>
      <c r="X213" s="14">
        <v>45121</v>
      </c>
      <c r="Y213" s="14">
        <v>45243</v>
      </c>
      <c r="Z213" s="14"/>
      <c r="AA213" s="15" t="s">
        <v>28</v>
      </c>
      <c r="AB213" s="27" t="s">
        <v>777</v>
      </c>
      <c r="AC213" s="8">
        <v>2023</v>
      </c>
      <c r="AD213" s="8" t="s">
        <v>58</v>
      </c>
    </row>
    <row r="214" spans="1:30" x14ac:dyDescent="0.25">
      <c r="A214" s="29">
        <v>207</v>
      </c>
      <c r="B214" s="8" t="s">
        <v>23</v>
      </c>
      <c r="C214" s="13" t="s">
        <v>49</v>
      </c>
      <c r="D214" s="8" t="s">
        <v>619</v>
      </c>
      <c r="E214" s="13">
        <f t="shared" si="6"/>
        <v>2</v>
      </c>
      <c r="F214" s="13" t="e">
        <f>VLOOKUP(D214,'[1]GESTIÓN CONTRAC FONAM NACION'!$AC:$AE,2,FALSE)</f>
        <v>#REF!</v>
      </c>
      <c r="G214" s="13" t="e">
        <f t="shared" si="7"/>
        <v>#REF!</v>
      </c>
      <c r="H214" s="21">
        <v>45124</v>
      </c>
      <c r="I214" s="8" t="s">
        <v>620</v>
      </c>
      <c r="J214" s="23"/>
      <c r="K214" s="13" t="s">
        <v>52</v>
      </c>
      <c r="L214" s="24" t="s">
        <v>53</v>
      </c>
      <c r="M214" s="23"/>
      <c r="N214" s="23"/>
      <c r="O214" s="34">
        <v>3889578</v>
      </c>
      <c r="P214" s="26">
        <v>0</v>
      </c>
      <c r="Q214" s="13" t="s">
        <v>54</v>
      </c>
      <c r="R214" s="13" t="s">
        <v>55</v>
      </c>
      <c r="S214" s="115" t="s">
        <v>1410</v>
      </c>
      <c r="T214" s="28"/>
      <c r="U214" s="28">
        <v>94494114</v>
      </c>
      <c r="V214" s="13" t="s">
        <v>279</v>
      </c>
      <c r="W214" s="13">
        <v>166</v>
      </c>
      <c r="X214" s="14">
        <v>45124</v>
      </c>
      <c r="Y214" s="14">
        <v>45290</v>
      </c>
      <c r="Z214" s="14"/>
      <c r="AA214" s="15" t="s">
        <v>28</v>
      </c>
      <c r="AB214" s="27" t="s">
        <v>778</v>
      </c>
      <c r="AC214" s="8">
        <v>2023</v>
      </c>
      <c r="AD214" s="8" t="s">
        <v>58</v>
      </c>
    </row>
    <row r="215" spans="1:30" x14ac:dyDescent="0.25">
      <c r="A215" s="29">
        <v>208</v>
      </c>
      <c r="B215" s="8" t="s">
        <v>23</v>
      </c>
      <c r="C215" s="13" t="s">
        <v>49</v>
      </c>
      <c r="D215" s="8" t="s">
        <v>779</v>
      </c>
      <c r="E215" s="13">
        <f t="shared" si="6"/>
        <v>1</v>
      </c>
      <c r="F215" s="13" t="e">
        <f>VLOOKUP(D215,'[1]GESTIÓN CONTRAC FONAM NACION'!$AC:$AE,2,FALSE)</f>
        <v>#REF!</v>
      </c>
      <c r="G215" s="13" t="e">
        <f t="shared" si="7"/>
        <v>#REF!</v>
      </c>
      <c r="H215" s="21">
        <v>45124</v>
      </c>
      <c r="I215" s="8" t="s">
        <v>780</v>
      </c>
      <c r="J215" s="23"/>
      <c r="K215" s="13" t="s">
        <v>52</v>
      </c>
      <c r="L215" s="24" t="s">
        <v>53</v>
      </c>
      <c r="M215" s="23"/>
      <c r="N215" s="23"/>
      <c r="O215" s="34">
        <v>3903200</v>
      </c>
      <c r="P215" s="26">
        <v>0</v>
      </c>
      <c r="Q215" s="13" t="s">
        <v>781</v>
      </c>
      <c r="R215" s="13" t="s">
        <v>26</v>
      </c>
      <c r="S215" s="115" t="s">
        <v>1434</v>
      </c>
      <c r="T215" s="28"/>
      <c r="U215" s="28">
        <v>901386524</v>
      </c>
      <c r="V215" s="13" t="s">
        <v>279</v>
      </c>
      <c r="W215" s="13">
        <v>90</v>
      </c>
      <c r="X215" s="14">
        <v>45124</v>
      </c>
      <c r="Y215" s="14">
        <v>45215</v>
      </c>
      <c r="Z215" s="14"/>
      <c r="AA215" s="15" t="s">
        <v>28</v>
      </c>
      <c r="AB215" s="27"/>
      <c r="AC215" s="8">
        <v>2023</v>
      </c>
      <c r="AD215" s="8" t="s">
        <v>58</v>
      </c>
    </row>
    <row r="216" spans="1:30" x14ac:dyDescent="0.25">
      <c r="A216" s="29">
        <v>209</v>
      </c>
      <c r="B216" s="8" t="s">
        <v>23</v>
      </c>
      <c r="C216" s="13" t="s">
        <v>49</v>
      </c>
      <c r="D216" s="8" t="s">
        <v>782</v>
      </c>
      <c r="E216" s="13">
        <f t="shared" si="6"/>
        <v>1</v>
      </c>
      <c r="F216" s="13" t="e">
        <f>VLOOKUP(D216,'[1]GESTIÓN CONTRAC FONAM NACION'!$AC:$AE,2,FALSE)</f>
        <v>#REF!</v>
      </c>
      <c r="G216" s="13" t="e">
        <f t="shared" si="7"/>
        <v>#REF!</v>
      </c>
      <c r="H216" s="21">
        <v>45125</v>
      </c>
      <c r="I216" s="22" t="s">
        <v>453</v>
      </c>
      <c r="J216" s="23"/>
      <c r="K216" s="13" t="s">
        <v>52</v>
      </c>
      <c r="L216" s="24" t="s">
        <v>53</v>
      </c>
      <c r="M216" s="23"/>
      <c r="N216" s="23"/>
      <c r="O216" s="34">
        <v>3889578</v>
      </c>
      <c r="P216" s="26" t="e">
        <v>#VALUE!</v>
      </c>
      <c r="Q216" s="13" t="s">
        <v>54</v>
      </c>
      <c r="R216" s="13" t="s">
        <v>55</v>
      </c>
      <c r="S216" s="114" t="s">
        <v>1368</v>
      </c>
      <c r="T216" s="26"/>
      <c r="U216" s="26">
        <v>59314475</v>
      </c>
      <c r="V216" s="13" t="s">
        <v>129</v>
      </c>
      <c r="W216" s="13">
        <v>165</v>
      </c>
      <c r="X216" s="14">
        <v>45125</v>
      </c>
      <c r="Y216" s="14">
        <v>45290</v>
      </c>
      <c r="Z216" s="14"/>
      <c r="AA216" s="15" t="s">
        <v>28</v>
      </c>
      <c r="AB216" s="27" t="s">
        <v>783</v>
      </c>
      <c r="AC216" s="8">
        <v>2023</v>
      </c>
      <c r="AD216" s="8" t="s">
        <v>58</v>
      </c>
    </row>
    <row r="217" spans="1:30" x14ac:dyDescent="0.25">
      <c r="A217" s="29">
        <v>210</v>
      </c>
      <c r="B217" s="8" t="s">
        <v>23</v>
      </c>
      <c r="C217" s="13" t="s">
        <v>49</v>
      </c>
      <c r="D217" s="8" t="s">
        <v>436</v>
      </c>
      <c r="E217" s="13">
        <f t="shared" si="6"/>
        <v>2</v>
      </c>
      <c r="F217" s="13" t="e">
        <f>VLOOKUP(D217,'[1]GESTIÓN CONTRAC FONAM NACION'!$AC:$AE,2,FALSE)</f>
        <v>#REF!</v>
      </c>
      <c r="G217" s="13" t="e">
        <f t="shared" si="7"/>
        <v>#REF!</v>
      </c>
      <c r="H217" s="21">
        <v>45128</v>
      </c>
      <c r="I217" s="22" t="s">
        <v>437</v>
      </c>
      <c r="J217" s="23"/>
      <c r="K217" s="13" t="s">
        <v>52</v>
      </c>
      <c r="L217" s="24" t="s">
        <v>53</v>
      </c>
      <c r="M217" s="23"/>
      <c r="N217" s="23"/>
      <c r="O217" s="34">
        <v>3889578</v>
      </c>
      <c r="P217" s="26" t="e">
        <v>#VALUE!</v>
      </c>
      <c r="Q217" s="13" t="s">
        <v>54</v>
      </c>
      <c r="R217" s="13" t="s">
        <v>55</v>
      </c>
      <c r="S217" s="115" t="s">
        <v>1364</v>
      </c>
      <c r="T217" s="28"/>
      <c r="U217" s="28">
        <v>87065070</v>
      </c>
      <c r="V217" s="13" t="s">
        <v>129</v>
      </c>
      <c r="W217" s="13">
        <v>162</v>
      </c>
      <c r="X217" s="14">
        <v>45128</v>
      </c>
      <c r="Y217" s="14">
        <v>45290</v>
      </c>
      <c r="Z217" s="14"/>
      <c r="AA217" s="15" t="s">
        <v>28</v>
      </c>
      <c r="AB217" s="27" t="s">
        <v>784</v>
      </c>
      <c r="AC217" s="8">
        <v>2023</v>
      </c>
      <c r="AD217" s="8" t="s">
        <v>58</v>
      </c>
    </row>
    <row r="218" spans="1:30" x14ac:dyDescent="0.25">
      <c r="A218" s="29">
        <v>211</v>
      </c>
      <c r="B218" s="8" t="s">
        <v>23</v>
      </c>
      <c r="C218" s="13" t="s">
        <v>49</v>
      </c>
      <c r="D218" s="8" t="s">
        <v>785</v>
      </c>
      <c r="E218" s="13">
        <f t="shared" si="6"/>
        <v>1</v>
      </c>
      <c r="F218" s="13" t="e">
        <f>VLOOKUP(D218,'[1]GESTIÓN CONTRAC FONAM NACION'!$AC:$AE,2,FALSE)</f>
        <v>#REF!</v>
      </c>
      <c r="G218" s="13" t="e">
        <f t="shared" si="7"/>
        <v>#REF!</v>
      </c>
      <c r="H218" s="21">
        <v>45132</v>
      </c>
      <c r="I218" s="8" t="s">
        <v>589</v>
      </c>
      <c r="J218" s="23"/>
      <c r="K218" s="13" t="s">
        <v>52</v>
      </c>
      <c r="L218" s="24" t="s">
        <v>53</v>
      </c>
      <c r="M218" s="23"/>
      <c r="N218" s="23"/>
      <c r="O218" s="34">
        <v>3399000</v>
      </c>
      <c r="P218" s="26">
        <v>0</v>
      </c>
      <c r="Q218" s="13" t="s">
        <v>54</v>
      </c>
      <c r="R218" s="13" t="s">
        <v>55</v>
      </c>
      <c r="S218" s="115" t="s">
        <v>1435</v>
      </c>
      <c r="T218" s="28"/>
      <c r="U218" s="28">
        <v>1007217577</v>
      </c>
      <c r="V218" s="13" t="s">
        <v>134</v>
      </c>
      <c r="W218" s="13">
        <v>153</v>
      </c>
      <c r="X218" s="14">
        <v>45132</v>
      </c>
      <c r="Y218" s="14">
        <v>45284</v>
      </c>
      <c r="Z218" s="14"/>
      <c r="AA218" s="15" t="s">
        <v>28</v>
      </c>
      <c r="AB218" s="27" t="s">
        <v>786</v>
      </c>
      <c r="AC218" s="8">
        <v>2023</v>
      </c>
      <c r="AD218" s="8" t="s">
        <v>58</v>
      </c>
    </row>
    <row r="219" spans="1:30" x14ac:dyDescent="0.25">
      <c r="A219" s="29">
        <v>212</v>
      </c>
      <c r="B219" s="8" t="s">
        <v>23</v>
      </c>
      <c r="C219" s="13" t="s">
        <v>49</v>
      </c>
      <c r="D219" s="8" t="s">
        <v>635</v>
      </c>
      <c r="E219" s="13">
        <f t="shared" si="6"/>
        <v>2</v>
      </c>
      <c r="F219" s="13" t="e">
        <f>VLOOKUP(D219,'[1]GESTIÓN CONTRAC FONAM NACION'!$AC:$AE,2,FALSE)</f>
        <v>#REF!</v>
      </c>
      <c r="G219" s="13" t="e">
        <f t="shared" si="7"/>
        <v>#REF!</v>
      </c>
      <c r="H219" s="21">
        <v>45135</v>
      </c>
      <c r="I219" s="8" t="s">
        <v>636</v>
      </c>
      <c r="J219" s="23"/>
      <c r="K219" s="13" t="s">
        <v>52</v>
      </c>
      <c r="L219" s="24" t="s">
        <v>53</v>
      </c>
      <c r="M219" s="23"/>
      <c r="N219" s="23"/>
      <c r="O219" s="25">
        <v>4278535</v>
      </c>
      <c r="P219" s="26">
        <v>0</v>
      </c>
      <c r="Q219" s="13" t="s">
        <v>54</v>
      </c>
      <c r="R219" s="13" t="s">
        <v>55</v>
      </c>
      <c r="S219" s="115" t="s">
        <v>1414</v>
      </c>
      <c r="T219" s="28"/>
      <c r="U219" s="28">
        <v>1130606323</v>
      </c>
      <c r="V219" s="13" t="s">
        <v>27</v>
      </c>
      <c r="W219" s="13">
        <v>120</v>
      </c>
      <c r="X219" s="14">
        <v>45135</v>
      </c>
      <c r="Y219" s="14">
        <v>45257</v>
      </c>
      <c r="Z219" s="14"/>
      <c r="AA219" s="15" t="s">
        <v>28</v>
      </c>
      <c r="AB219" s="27" t="s">
        <v>787</v>
      </c>
      <c r="AC219" s="8">
        <v>2023</v>
      </c>
      <c r="AD219" s="8" t="s">
        <v>58</v>
      </c>
    </row>
    <row r="220" spans="1:30" x14ac:dyDescent="0.25">
      <c r="A220" s="29">
        <v>213</v>
      </c>
      <c r="B220" s="8" t="s">
        <v>23</v>
      </c>
      <c r="C220" s="13" t="s">
        <v>49</v>
      </c>
      <c r="D220" s="8" t="s">
        <v>788</v>
      </c>
      <c r="E220" s="13">
        <f t="shared" si="6"/>
        <v>1</v>
      </c>
      <c r="F220" s="13" t="e">
        <f>VLOOKUP(D220,'[1]GESTIÓN CONTRAC FONAM NACION'!$AC:$AE,2,FALSE)</f>
        <v>#REF!</v>
      </c>
      <c r="G220" s="13" t="e">
        <f t="shared" si="7"/>
        <v>#REF!</v>
      </c>
      <c r="H220" s="21">
        <v>45135</v>
      </c>
      <c r="I220" s="8" t="s">
        <v>789</v>
      </c>
      <c r="J220" s="23"/>
      <c r="K220" s="13" t="s">
        <v>52</v>
      </c>
      <c r="L220" s="24" t="s">
        <v>53</v>
      </c>
      <c r="M220" s="23"/>
      <c r="N220" s="23"/>
      <c r="O220" s="34">
        <v>1497991</v>
      </c>
      <c r="P220" s="26">
        <v>0</v>
      </c>
      <c r="Q220" s="13" t="s">
        <v>54</v>
      </c>
      <c r="R220" s="13" t="s">
        <v>55</v>
      </c>
      <c r="S220" s="115" t="s">
        <v>1436</v>
      </c>
      <c r="T220" s="28"/>
      <c r="U220" s="28">
        <v>1098312385</v>
      </c>
      <c r="V220" s="13" t="s">
        <v>94</v>
      </c>
      <c r="W220" s="13">
        <v>90</v>
      </c>
      <c r="X220" s="14">
        <v>45135</v>
      </c>
      <c r="Y220" s="14">
        <v>45248</v>
      </c>
      <c r="Z220" s="14"/>
      <c r="AA220" s="15" t="s">
        <v>28</v>
      </c>
      <c r="AB220" s="27" t="s">
        <v>790</v>
      </c>
      <c r="AC220" s="8">
        <v>2023</v>
      </c>
      <c r="AD220" s="8" t="s">
        <v>58</v>
      </c>
    </row>
    <row r="221" spans="1:30" x14ac:dyDescent="0.25">
      <c r="A221" s="29">
        <v>214</v>
      </c>
      <c r="B221" s="8" t="s">
        <v>23</v>
      </c>
      <c r="C221" s="13" t="s">
        <v>49</v>
      </c>
      <c r="D221" s="8" t="s">
        <v>791</v>
      </c>
      <c r="E221" s="13">
        <f t="shared" si="6"/>
        <v>1</v>
      </c>
      <c r="F221" s="13" t="e">
        <f>VLOOKUP(D221,'[1]GESTIÓN CONTRAC FONAM NACION'!$AC:$AE,2,FALSE)</f>
        <v>#REF!</v>
      </c>
      <c r="G221" s="13" t="e">
        <f t="shared" si="7"/>
        <v>#REF!</v>
      </c>
      <c r="H221" s="21">
        <v>45135</v>
      </c>
      <c r="I221" s="8" t="s">
        <v>792</v>
      </c>
      <c r="J221" s="23"/>
      <c r="K221" s="13" t="s">
        <v>52</v>
      </c>
      <c r="L221" s="24" t="s">
        <v>53</v>
      </c>
      <c r="M221" s="23"/>
      <c r="N221" s="23"/>
      <c r="O221" s="34">
        <v>3889578</v>
      </c>
      <c r="P221" s="26">
        <v>0</v>
      </c>
      <c r="Q221" s="13" t="s">
        <v>54</v>
      </c>
      <c r="R221" s="13" t="s">
        <v>55</v>
      </c>
      <c r="S221" s="115" t="s">
        <v>1437</v>
      </c>
      <c r="T221" s="28"/>
      <c r="U221" s="28">
        <v>1110485950</v>
      </c>
      <c r="V221" s="13" t="s">
        <v>111</v>
      </c>
      <c r="W221" s="13">
        <v>155</v>
      </c>
      <c r="X221" s="14">
        <v>45135</v>
      </c>
      <c r="Y221" s="14">
        <v>45290</v>
      </c>
      <c r="Z221" s="14"/>
      <c r="AA221" s="15" t="s">
        <v>28</v>
      </c>
      <c r="AB221" s="27" t="s">
        <v>793</v>
      </c>
      <c r="AC221" s="8">
        <v>2023</v>
      </c>
      <c r="AD221" s="8" t="s">
        <v>58</v>
      </c>
    </row>
    <row r="222" spans="1:30" x14ac:dyDescent="0.25">
      <c r="A222" s="42">
        <v>215</v>
      </c>
      <c r="B222" s="8" t="s">
        <v>23</v>
      </c>
      <c r="C222" s="13" t="s">
        <v>49</v>
      </c>
      <c r="D222" s="8" t="s">
        <v>794</v>
      </c>
      <c r="E222" s="13">
        <f t="shared" si="6"/>
        <v>2</v>
      </c>
      <c r="F222" s="13" t="e">
        <f>VLOOKUP(D222,'[1]GESTIÓN CONTRAC FONAM NACION'!$AC:$AE,2,FALSE)</f>
        <v>#REF!</v>
      </c>
      <c r="G222" s="13" t="e">
        <f t="shared" si="7"/>
        <v>#REF!</v>
      </c>
      <c r="H222" s="43">
        <v>45135</v>
      </c>
      <c r="I222" s="8" t="s">
        <v>795</v>
      </c>
      <c r="J222" s="23"/>
      <c r="K222" s="13" t="s">
        <v>52</v>
      </c>
      <c r="L222" s="24" t="s">
        <v>53</v>
      </c>
      <c r="M222" s="23"/>
      <c r="N222" s="23"/>
      <c r="O222" s="34">
        <v>1497991</v>
      </c>
      <c r="P222" s="26">
        <v>0</v>
      </c>
      <c r="Q222" s="13" t="s">
        <v>54</v>
      </c>
      <c r="R222" s="13" t="s">
        <v>55</v>
      </c>
      <c r="S222" s="115" t="s">
        <v>1438</v>
      </c>
      <c r="T222" s="28"/>
      <c r="U222" s="28">
        <v>1113689945</v>
      </c>
      <c r="V222" s="13" t="s">
        <v>85</v>
      </c>
      <c r="W222" s="13">
        <v>155</v>
      </c>
      <c r="X222" s="14">
        <v>45135</v>
      </c>
      <c r="Y222" s="14">
        <v>45187</v>
      </c>
      <c r="Z222" s="14"/>
      <c r="AA222" s="15" t="s">
        <v>28</v>
      </c>
      <c r="AB222" s="27" t="s">
        <v>796</v>
      </c>
      <c r="AC222" s="8">
        <v>2023</v>
      </c>
      <c r="AD222" s="8" t="s">
        <v>58</v>
      </c>
    </row>
    <row r="223" spans="1:30" x14ac:dyDescent="0.25">
      <c r="A223" s="45" t="s">
        <v>797</v>
      </c>
      <c r="B223" s="8" t="s">
        <v>23</v>
      </c>
      <c r="C223" s="13" t="s">
        <v>49</v>
      </c>
      <c r="D223" s="15" t="s">
        <v>798</v>
      </c>
      <c r="E223" s="13">
        <f t="shared" si="6"/>
        <v>1</v>
      </c>
      <c r="F223" s="13" t="e">
        <f>VLOOKUP(D223,'[1]GESTIÓN CONTRAC FONAM NACION'!$AC:$AE,2,FALSE)</f>
        <v>#REF!</v>
      </c>
      <c r="G223" s="13" t="e">
        <f t="shared" si="7"/>
        <v>#REF!</v>
      </c>
      <c r="H223" s="43">
        <v>45188</v>
      </c>
      <c r="I223" s="15" t="s">
        <v>795</v>
      </c>
      <c r="J223" s="23"/>
      <c r="K223" s="13" t="s">
        <v>52</v>
      </c>
      <c r="L223" s="30" t="s">
        <v>53</v>
      </c>
      <c r="M223" s="23"/>
      <c r="N223" s="23"/>
      <c r="O223" s="31">
        <v>1497991</v>
      </c>
      <c r="P223" s="26">
        <v>0</v>
      </c>
      <c r="Q223" s="13" t="s">
        <v>54</v>
      </c>
      <c r="R223" s="13" t="s">
        <v>55</v>
      </c>
      <c r="S223" s="115" t="s">
        <v>1439</v>
      </c>
      <c r="T223" s="28"/>
      <c r="U223" s="28">
        <v>1003151799</v>
      </c>
      <c r="V223" s="13" t="s">
        <v>85</v>
      </c>
      <c r="W223" s="13">
        <v>102</v>
      </c>
      <c r="X223" s="14">
        <v>45188</v>
      </c>
      <c r="Y223" s="14">
        <v>45290</v>
      </c>
      <c r="Z223" s="14"/>
      <c r="AA223" s="15" t="s">
        <v>28</v>
      </c>
      <c r="AB223" s="27" t="s">
        <v>796</v>
      </c>
      <c r="AC223" s="8">
        <v>2023</v>
      </c>
      <c r="AD223" s="8" t="s">
        <v>58</v>
      </c>
    </row>
    <row r="224" spans="1:30" x14ac:dyDescent="0.25">
      <c r="A224" s="29">
        <v>216</v>
      </c>
      <c r="B224" s="8" t="s">
        <v>23</v>
      </c>
      <c r="C224" s="13" t="s">
        <v>49</v>
      </c>
      <c r="D224" s="13" t="s">
        <v>650</v>
      </c>
      <c r="E224" s="13">
        <f t="shared" si="6"/>
        <v>2</v>
      </c>
      <c r="F224" s="13" t="e">
        <f>VLOOKUP(D224,'[1]GESTIÓN CONTRAC FONAM NACION'!$AC:$AE,2,FALSE)</f>
        <v>#REF!</v>
      </c>
      <c r="G224" s="13" t="e">
        <f t="shared" si="7"/>
        <v>#REF!</v>
      </c>
      <c r="H224" s="21">
        <v>45152</v>
      </c>
      <c r="I224" s="8" t="s">
        <v>651</v>
      </c>
      <c r="J224" s="23"/>
      <c r="K224" s="13" t="s">
        <v>52</v>
      </c>
      <c r="L224" s="24" t="s">
        <v>53</v>
      </c>
      <c r="M224" s="23"/>
      <c r="N224" s="23"/>
      <c r="O224" s="25">
        <v>4727782</v>
      </c>
      <c r="P224" s="26">
        <v>0</v>
      </c>
      <c r="Q224" s="13" t="s">
        <v>54</v>
      </c>
      <c r="R224" s="13" t="s">
        <v>55</v>
      </c>
      <c r="S224" s="114" t="s">
        <v>1418</v>
      </c>
      <c r="T224" s="26"/>
      <c r="U224" s="26">
        <v>1066518056</v>
      </c>
      <c r="V224" s="13" t="s">
        <v>27</v>
      </c>
      <c r="W224" s="13">
        <v>138</v>
      </c>
      <c r="X224" s="14">
        <v>45152</v>
      </c>
      <c r="Y224" s="14">
        <v>45290</v>
      </c>
      <c r="Z224" s="14"/>
      <c r="AA224" s="15" t="s">
        <v>28</v>
      </c>
      <c r="AB224" s="27" t="s">
        <v>799</v>
      </c>
      <c r="AC224" s="8">
        <v>2023</v>
      </c>
      <c r="AD224" s="8" t="s">
        <v>58</v>
      </c>
    </row>
    <row r="225" spans="1:30" x14ac:dyDescent="0.25">
      <c r="A225" s="29">
        <v>217</v>
      </c>
      <c r="B225" s="8" t="s">
        <v>23</v>
      </c>
      <c r="C225" s="13" t="s">
        <v>49</v>
      </c>
      <c r="D225" s="8" t="s">
        <v>800</v>
      </c>
      <c r="E225" s="13">
        <f t="shared" si="6"/>
        <v>1</v>
      </c>
      <c r="F225" s="13" t="e">
        <f>VLOOKUP(D225,'[1]GESTIÓN CONTRAC FONAM NACION'!$AC:$AE,2,FALSE)</f>
        <v>#REF!</v>
      </c>
      <c r="G225" s="13" t="e">
        <f t="shared" si="7"/>
        <v>#REF!</v>
      </c>
      <c r="H225" s="21">
        <v>45154</v>
      </c>
      <c r="I225" s="8" t="s">
        <v>801</v>
      </c>
      <c r="J225" s="23"/>
      <c r="K225" s="13" t="s">
        <v>52</v>
      </c>
      <c r="L225" s="24" t="s">
        <v>53</v>
      </c>
      <c r="M225" s="23"/>
      <c r="N225" s="23"/>
      <c r="O225" s="34">
        <v>1700219</v>
      </c>
      <c r="P225" s="26">
        <v>0</v>
      </c>
      <c r="Q225" s="13" t="s">
        <v>54</v>
      </c>
      <c r="R225" s="13" t="s">
        <v>55</v>
      </c>
      <c r="S225" s="115" t="s">
        <v>1440</v>
      </c>
      <c r="T225" s="28"/>
      <c r="U225" s="28">
        <v>1004776506</v>
      </c>
      <c r="V225" s="13" t="s">
        <v>763</v>
      </c>
      <c r="W225" s="13">
        <v>136</v>
      </c>
      <c r="X225" s="14">
        <v>45154</v>
      </c>
      <c r="Y225" s="14">
        <v>45290</v>
      </c>
      <c r="Z225" s="14"/>
      <c r="AA225" s="15" t="s">
        <v>28</v>
      </c>
      <c r="AB225" s="27" t="s">
        <v>802</v>
      </c>
      <c r="AC225" s="8">
        <v>2023</v>
      </c>
      <c r="AD225" s="8" t="s">
        <v>58</v>
      </c>
    </row>
    <row r="226" spans="1:30" x14ac:dyDescent="0.25">
      <c r="A226" s="29">
        <v>218</v>
      </c>
      <c r="B226" s="8" t="s">
        <v>23</v>
      </c>
      <c r="C226" s="13" t="s">
        <v>49</v>
      </c>
      <c r="D226" s="8" t="s">
        <v>803</v>
      </c>
      <c r="E226" s="13">
        <f t="shared" si="6"/>
        <v>1</v>
      </c>
      <c r="F226" s="13" t="e">
        <f>VLOOKUP(D226,'[1]GESTIÓN CONTRAC FONAM NACION'!$AC:$AE,2,FALSE)</f>
        <v>#REF!</v>
      </c>
      <c r="G226" s="13" t="e">
        <f t="shared" si="7"/>
        <v>#REF!</v>
      </c>
      <c r="H226" s="21">
        <v>45155</v>
      </c>
      <c r="I226" s="8" t="s">
        <v>631</v>
      </c>
      <c r="J226" s="23"/>
      <c r="K226" s="13" t="s">
        <v>52</v>
      </c>
      <c r="L226" s="24" t="s">
        <v>53</v>
      </c>
      <c r="M226" s="23"/>
      <c r="N226" s="23"/>
      <c r="O226" s="34">
        <v>4278535</v>
      </c>
      <c r="P226" s="26">
        <v>0</v>
      </c>
      <c r="Q226" s="13" t="s">
        <v>54</v>
      </c>
      <c r="R226" s="13" t="s">
        <v>55</v>
      </c>
      <c r="S226" s="115" t="s">
        <v>1413</v>
      </c>
      <c r="T226" s="28"/>
      <c r="U226" s="28">
        <v>10304405</v>
      </c>
      <c r="V226" s="13" t="s">
        <v>134</v>
      </c>
      <c r="W226" s="13">
        <v>135</v>
      </c>
      <c r="X226" s="14">
        <v>45155</v>
      </c>
      <c r="Y226" s="14">
        <v>45290</v>
      </c>
      <c r="Z226" s="14"/>
      <c r="AA226" s="15" t="s">
        <v>28</v>
      </c>
      <c r="AB226" s="27" t="s">
        <v>804</v>
      </c>
      <c r="AC226" s="8">
        <v>2023</v>
      </c>
      <c r="AD226" s="8" t="s">
        <v>58</v>
      </c>
    </row>
    <row r="227" spans="1:30" x14ac:dyDescent="0.25">
      <c r="A227" s="29">
        <v>219</v>
      </c>
      <c r="B227" s="8" t="s">
        <v>23</v>
      </c>
      <c r="C227" s="13" t="s">
        <v>49</v>
      </c>
      <c r="D227" s="8" t="s">
        <v>805</v>
      </c>
      <c r="E227" s="13">
        <f t="shared" si="6"/>
        <v>1</v>
      </c>
      <c r="F227" s="13" t="e">
        <f>VLOOKUP(D227,'[1]GESTIÓN CONTRAC FONAM NACION'!$AC:$AE,2,FALSE)</f>
        <v>#REF!</v>
      </c>
      <c r="G227" s="13" t="e">
        <f t="shared" si="7"/>
        <v>#REF!</v>
      </c>
      <c r="H227" s="21">
        <v>45156</v>
      </c>
      <c r="I227" s="8" t="s">
        <v>662</v>
      </c>
      <c r="J227" s="23"/>
      <c r="K227" s="13" t="s">
        <v>52</v>
      </c>
      <c r="L227" s="24" t="s">
        <v>53</v>
      </c>
      <c r="M227" s="23"/>
      <c r="N227" s="23"/>
      <c r="O227" s="25">
        <v>2896360</v>
      </c>
      <c r="P227" s="26">
        <v>0</v>
      </c>
      <c r="Q227" s="13" t="s">
        <v>54</v>
      </c>
      <c r="R227" s="13" t="s">
        <v>55</v>
      </c>
      <c r="S227" s="114" t="s">
        <v>1420</v>
      </c>
      <c r="T227" s="26"/>
      <c r="U227" s="26">
        <v>43792456</v>
      </c>
      <c r="V227" s="13" t="s">
        <v>27</v>
      </c>
      <c r="W227" s="13">
        <v>134</v>
      </c>
      <c r="X227" s="14">
        <v>45156</v>
      </c>
      <c r="Y227" s="14">
        <v>45290</v>
      </c>
      <c r="Z227" s="14"/>
      <c r="AA227" s="15" t="s">
        <v>28</v>
      </c>
      <c r="AB227" s="27" t="s">
        <v>806</v>
      </c>
      <c r="AC227" s="8">
        <v>2023</v>
      </c>
      <c r="AD227" s="8" t="s">
        <v>58</v>
      </c>
    </row>
    <row r="228" spans="1:30" x14ac:dyDescent="0.25">
      <c r="A228" s="29">
        <v>220</v>
      </c>
      <c r="B228" s="8" t="s">
        <v>23</v>
      </c>
      <c r="C228" s="13" t="s">
        <v>49</v>
      </c>
      <c r="D228" s="8" t="s">
        <v>665</v>
      </c>
      <c r="E228" s="13">
        <f t="shared" si="6"/>
        <v>2</v>
      </c>
      <c r="F228" s="13" t="e">
        <f>VLOOKUP(D228,'[1]GESTIÓN CONTRAC FONAM NACION'!$AC:$AE,2,FALSE)</f>
        <v>#REF!</v>
      </c>
      <c r="G228" s="13" t="e">
        <f t="shared" si="7"/>
        <v>#REF!</v>
      </c>
      <c r="H228" s="21">
        <v>45166</v>
      </c>
      <c r="I228" s="8" t="s">
        <v>666</v>
      </c>
      <c r="J228" s="23"/>
      <c r="K228" s="13" t="s">
        <v>52</v>
      </c>
      <c r="L228" s="24" t="s">
        <v>53</v>
      </c>
      <c r="M228" s="23"/>
      <c r="N228" s="23"/>
      <c r="O228" s="25">
        <v>5271477</v>
      </c>
      <c r="P228" s="26">
        <v>0</v>
      </c>
      <c r="Q228" s="13" t="s">
        <v>54</v>
      </c>
      <c r="R228" s="13" t="s">
        <v>55</v>
      </c>
      <c r="S228" s="114" t="s">
        <v>1421</v>
      </c>
      <c r="T228" s="26"/>
      <c r="U228" s="26">
        <v>71315316</v>
      </c>
      <c r="V228" s="13" t="s">
        <v>27</v>
      </c>
      <c r="W228" s="13">
        <v>111</v>
      </c>
      <c r="X228" s="14">
        <v>45166</v>
      </c>
      <c r="Y228" s="14">
        <v>45266</v>
      </c>
      <c r="Z228" s="14"/>
      <c r="AA228" s="15" t="s">
        <v>28</v>
      </c>
      <c r="AB228" s="27" t="s">
        <v>807</v>
      </c>
      <c r="AC228" s="8">
        <v>2023</v>
      </c>
      <c r="AD228" s="8" t="s">
        <v>58</v>
      </c>
    </row>
    <row r="229" spans="1:30" x14ac:dyDescent="0.25">
      <c r="A229" s="29">
        <v>221</v>
      </c>
      <c r="B229" s="8" t="s">
        <v>23</v>
      </c>
      <c r="C229" s="13" t="s">
        <v>49</v>
      </c>
      <c r="D229" s="8" t="s">
        <v>808</v>
      </c>
      <c r="E229" s="13">
        <f t="shared" si="6"/>
        <v>1</v>
      </c>
      <c r="F229" s="13" t="e">
        <f>VLOOKUP(D229,'[1]GESTIÓN CONTRAC FONAM NACION'!$AC:$AE,2,FALSE)</f>
        <v>#REF!</v>
      </c>
      <c r="G229" s="13" t="e">
        <f t="shared" si="7"/>
        <v>#REF!</v>
      </c>
      <c r="H229" s="21">
        <v>45167</v>
      </c>
      <c r="I229" s="8" t="s">
        <v>809</v>
      </c>
      <c r="J229" s="23"/>
      <c r="K229" s="13" t="s">
        <v>52</v>
      </c>
      <c r="L229" s="24" t="s">
        <v>53</v>
      </c>
      <c r="M229" s="23"/>
      <c r="N229" s="23"/>
      <c r="O229" s="34">
        <v>1700220</v>
      </c>
      <c r="P229" s="26">
        <v>0</v>
      </c>
      <c r="Q229" s="13" t="s">
        <v>54</v>
      </c>
      <c r="R229" s="13" t="s">
        <v>55</v>
      </c>
      <c r="S229" s="115" t="s">
        <v>1441</v>
      </c>
      <c r="T229" s="28"/>
      <c r="U229" s="28">
        <v>1110089070</v>
      </c>
      <c r="V229" s="13" t="s">
        <v>94</v>
      </c>
      <c r="W229" s="13">
        <v>120</v>
      </c>
      <c r="X229" s="14">
        <v>45168</v>
      </c>
      <c r="Y229" s="14">
        <v>45290</v>
      </c>
      <c r="Z229" s="14"/>
      <c r="AA229" s="15" t="s">
        <v>28</v>
      </c>
      <c r="AB229" s="27" t="s">
        <v>810</v>
      </c>
      <c r="AC229" s="8">
        <v>2023</v>
      </c>
      <c r="AD229" s="8" t="s">
        <v>58</v>
      </c>
    </row>
    <row r="230" spans="1:30" x14ac:dyDescent="0.25">
      <c r="A230" s="29">
        <v>222</v>
      </c>
      <c r="B230" s="8" t="s">
        <v>23</v>
      </c>
      <c r="C230" s="13" t="s">
        <v>49</v>
      </c>
      <c r="D230" s="8" t="s">
        <v>811</v>
      </c>
      <c r="E230" s="13">
        <f t="shared" si="6"/>
        <v>1</v>
      </c>
      <c r="F230" s="13" t="e">
        <f>VLOOKUP(D230,'[1]GESTIÓN CONTRAC FONAM NACION'!$AC:$AE,2,FALSE)</f>
        <v>#REF!</v>
      </c>
      <c r="G230" s="13" t="e">
        <f t="shared" si="7"/>
        <v>#REF!</v>
      </c>
      <c r="H230" s="21">
        <v>45173</v>
      </c>
      <c r="I230" s="58" t="s">
        <v>655</v>
      </c>
      <c r="J230" s="23"/>
      <c r="K230" s="13" t="s">
        <v>52</v>
      </c>
      <c r="L230" s="24" t="s">
        <v>53</v>
      </c>
      <c r="M230" s="23"/>
      <c r="N230" s="23"/>
      <c r="O230" s="34">
        <v>3889578</v>
      </c>
      <c r="P230" s="26">
        <v>0</v>
      </c>
      <c r="Q230" s="13" t="s">
        <v>54</v>
      </c>
      <c r="R230" s="13" t="s">
        <v>55</v>
      </c>
      <c r="S230" s="115" t="s">
        <v>1442</v>
      </c>
      <c r="T230" s="28"/>
      <c r="U230" s="28">
        <v>1113676575</v>
      </c>
      <c r="V230" s="13" t="s">
        <v>632</v>
      </c>
      <c r="W230" s="13">
        <v>117</v>
      </c>
      <c r="X230" s="14">
        <v>45173</v>
      </c>
      <c r="Y230" s="14">
        <v>45290</v>
      </c>
      <c r="Z230" s="14"/>
      <c r="AA230" s="15" t="s">
        <v>28</v>
      </c>
      <c r="AB230" s="27" t="s">
        <v>812</v>
      </c>
      <c r="AC230" s="8">
        <v>2023</v>
      </c>
      <c r="AD230" s="8" t="s">
        <v>58</v>
      </c>
    </row>
    <row r="231" spans="1:30" x14ac:dyDescent="0.25">
      <c r="A231" s="29">
        <v>223</v>
      </c>
      <c r="B231" s="8" t="s">
        <v>23</v>
      </c>
      <c r="C231" s="13" t="s">
        <v>49</v>
      </c>
      <c r="D231" s="8" t="s">
        <v>682</v>
      </c>
      <c r="E231" s="13">
        <f t="shared" si="6"/>
        <v>2</v>
      </c>
      <c r="F231" s="13" t="e">
        <f>VLOOKUP(D231,'[1]GESTIÓN CONTRAC FONAM NACION'!$AC:$AE,2,FALSE)</f>
        <v>#REF!</v>
      </c>
      <c r="G231" s="13" t="e">
        <f t="shared" si="7"/>
        <v>#REF!</v>
      </c>
      <c r="H231" s="21">
        <v>45173</v>
      </c>
      <c r="I231" s="58" t="s">
        <v>683</v>
      </c>
      <c r="J231" s="23"/>
      <c r="K231" s="13" t="s">
        <v>52</v>
      </c>
      <c r="L231" s="24" t="s">
        <v>53</v>
      </c>
      <c r="M231" s="23"/>
      <c r="N231" s="23"/>
      <c r="O231" s="34">
        <v>4278535</v>
      </c>
      <c r="P231" s="26">
        <v>0</v>
      </c>
      <c r="Q231" s="13" t="s">
        <v>54</v>
      </c>
      <c r="R231" s="13" t="s">
        <v>55</v>
      </c>
      <c r="S231" s="115" t="s">
        <v>1443</v>
      </c>
      <c r="T231" s="28"/>
      <c r="U231" s="28">
        <v>1130622568</v>
      </c>
      <c r="V231" s="13" t="s">
        <v>134</v>
      </c>
      <c r="W231" s="13">
        <v>117</v>
      </c>
      <c r="X231" s="14">
        <v>45174</v>
      </c>
      <c r="Y231" s="14">
        <v>45290</v>
      </c>
      <c r="Z231" s="14"/>
      <c r="AA231" s="15" t="s">
        <v>28</v>
      </c>
      <c r="AB231" s="27" t="s">
        <v>813</v>
      </c>
      <c r="AC231" s="8">
        <v>2023</v>
      </c>
      <c r="AD231" s="8" t="s">
        <v>58</v>
      </c>
    </row>
    <row r="232" spans="1:30" x14ac:dyDescent="0.25">
      <c r="A232" s="29">
        <v>224</v>
      </c>
      <c r="B232" s="8" t="s">
        <v>23</v>
      </c>
      <c r="C232" s="13" t="s">
        <v>49</v>
      </c>
      <c r="D232" s="8" t="s">
        <v>673</v>
      </c>
      <c r="E232" s="13">
        <f t="shared" si="6"/>
        <v>2</v>
      </c>
      <c r="F232" s="13" t="e">
        <f>VLOOKUP(D232,'[1]GESTIÓN CONTRAC FONAM NACION'!$AC:$AE,2,FALSE)</f>
        <v>#REF!</v>
      </c>
      <c r="G232" s="13" t="e">
        <f t="shared" si="7"/>
        <v>#REF!</v>
      </c>
      <c r="H232" s="21">
        <v>45174</v>
      </c>
      <c r="I232" s="8" t="s">
        <v>674</v>
      </c>
      <c r="J232" s="23"/>
      <c r="K232" s="13" t="s">
        <v>52</v>
      </c>
      <c r="L232" s="24" t="s">
        <v>53</v>
      </c>
      <c r="M232" s="23"/>
      <c r="N232" s="23"/>
      <c r="O232" s="34">
        <v>4278535</v>
      </c>
      <c r="P232" s="26">
        <v>0</v>
      </c>
      <c r="Q232" s="13" t="s">
        <v>54</v>
      </c>
      <c r="R232" s="13" t="s">
        <v>55</v>
      </c>
      <c r="S232" s="115" t="s">
        <v>1423</v>
      </c>
      <c r="T232" s="28"/>
      <c r="U232" s="28">
        <v>3482475</v>
      </c>
      <c r="V232" s="13" t="s">
        <v>27</v>
      </c>
      <c r="W232" s="13">
        <v>116</v>
      </c>
      <c r="X232" s="14">
        <v>45174</v>
      </c>
      <c r="Y232" s="14">
        <v>45290</v>
      </c>
      <c r="Z232" s="14"/>
      <c r="AA232" s="15" t="s">
        <v>28</v>
      </c>
      <c r="AB232" s="27" t="s">
        <v>814</v>
      </c>
      <c r="AC232" s="8">
        <v>2023</v>
      </c>
      <c r="AD232" s="8" t="s">
        <v>58</v>
      </c>
    </row>
    <row r="233" spans="1:30" x14ac:dyDescent="0.25">
      <c r="A233" s="29">
        <v>225</v>
      </c>
      <c r="B233" s="8" t="s">
        <v>23</v>
      </c>
      <c r="C233" s="13" t="s">
        <v>49</v>
      </c>
      <c r="D233" s="8" t="s">
        <v>815</v>
      </c>
      <c r="E233" s="13">
        <f t="shared" si="6"/>
        <v>1</v>
      </c>
      <c r="F233" s="13" t="e">
        <f>VLOOKUP(D233,'[1]GESTIÓN CONTRAC FONAM NACION'!$AC:$AE,2,FALSE)</f>
        <v>#REF!</v>
      </c>
      <c r="G233" s="13" t="e">
        <f t="shared" si="7"/>
        <v>#REF!</v>
      </c>
      <c r="H233" s="21">
        <v>45174</v>
      </c>
      <c r="I233" s="58" t="s">
        <v>816</v>
      </c>
      <c r="J233" s="23"/>
      <c r="K233" s="13" t="s">
        <v>52</v>
      </c>
      <c r="L233" s="24" t="s">
        <v>53</v>
      </c>
      <c r="M233" s="23"/>
      <c r="N233" s="23"/>
      <c r="O233" s="25">
        <v>5877696</v>
      </c>
      <c r="P233" s="26">
        <v>0</v>
      </c>
      <c r="Q233" s="13" t="s">
        <v>54</v>
      </c>
      <c r="R233" s="13" t="s">
        <v>55</v>
      </c>
      <c r="S233" s="114" t="s">
        <v>679</v>
      </c>
      <c r="T233" s="26"/>
      <c r="U233" s="26" t="s">
        <v>679</v>
      </c>
      <c r="V233" s="13" t="s">
        <v>27</v>
      </c>
      <c r="W233" s="13">
        <v>117</v>
      </c>
      <c r="X233" s="14">
        <v>45174</v>
      </c>
      <c r="Y233" s="14">
        <v>45290</v>
      </c>
      <c r="Z233" s="14"/>
      <c r="AA233" s="15" t="s">
        <v>28</v>
      </c>
      <c r="AB233" s="27" t="s">
        <v>817</v>
      </c>
      <c r="AC233" s="8">
        <v>2023</v>
      </c>
      <c r="AD233" s="8" t="s">
        <v>58</v>
      </c>
    </row>
    <row r="234" spans="1:30" ht="15.75" x14ac:dyDescent="0.25">
      <c r="A234" s="29">
        <v>226</v>
      </c>
      <c r="B234" s="8" t="s">
        <v>23</v>
      </c>
      <c r="C234" s="13" t="s">
        <v>49</v>
      </c>
      <c r="D234" s="8" t="s">
        <v>818</v>
      </c>
      <c r="E234" s="13">
        <f t="shared" si="6"/>
        <v>1</v>
      </c>
      <c r="F234" s="13" t="e">
        <f>VLOOKUP(D234,'[1]GESTIÓN CONTRAC FONAM NACION'!$AC:$AE,2,FALSE)</f>
        <v>#REF!</v>
      </c>
      <c r="G234" s="13" t="e">
        <f t="shared" si="7"/>
        <v>#REF!</v>
      </c>
      <c r="H234" s="21">
        <v>45177</v>
      </c>
      <c r="I234" s="63" t="s">
        <v>819</v>
      </c>
      <c r="J234" s="23"/>
      <c r="K234" s="13" t="s">
        <v>52</v>
      </c>
      <c r="L234" s="24" t="s">
        <v>53</v>
      </c>
      <c r="M234" s="23"/>
      <c r="N234" s="23"/>
      <c r="O234" s="34">
        <v>1700220</v>
      </c>
      <c r="P234" s="26">
        <v>0</v>
      </c>
      <c r="Q234" s="13" t="s">
        <v>54</v>
      </c>
      <c r="R234" s="13" t="s">
        <v>55</v>
      </c>
      <c r="S234" s="115" t="s">
        <v>1444</v>
      </c>
      <c r="T234" s="28"/>
      <c r="U234" s="28">
        <v>9976187</v>
      </c>
      <c r="V234" s="13" t="s">
        <v>94</v>
      </c>
      <c r="W234" s="13">
        <v>113</v>
      </c>
      <c r="X234" s="14">
        <v>45177</v>
      </c>
      <c r="Y234" s="14">
        <v>45290</v>
      </c>
      <c r="Z234" s="14"/>
      <c r="AA234" s="15" t="s">
        <v>28</v>
      </c>
      <c r="AB234" s="27" t="s">
        <v>820</v>
      </c>
      <c r="AC234" s="8">
        <v>2023</v>
      </c>
      <c r="AD234" s="8" t="s">
        <v>58</v>
      </c>
    </row>
    <row r="235" spans="1:30" ht="362.25" x14ac:dyDescent="0.25">
      <c r="A235" s="29">
        <v>227</v>
      </c>
      <c r="B235" s="8" t="s">
        <v>23</v>
      </c>
      <c r="C235" s="13" t="s">
        <v>49</v>
      </c>
      <c r="D235" s="8" t="s">
        <v>821</v>
      </c>
      <c r="E235" s="13">
        <f t="shared" si="6"/>
        <v>1</v>
      </c>
      <c r="F235" s="13" t="e">
        <f>VLOOKUP(D235,'[1]GESTIÓN CONTRAC FONAM NACION'!$AC:$AE,2,FALSE)</f>
        <v>#REF!</v>
      </c>
      <c r="G235" s="13" t="e">
        <f t="shared" si="7"/>
        <v>#REF!</v>
      </c>
      <c r="H235" s="21">
        <v>45177</v>
      </c>
      <c r="I235" s="64" t="s">
        <v>822</v>
      </c>
      <c r="J235" s="23"/>
      <c r="K235" s="13" t="s">
        <v>52</v>
      </c>
      <c r="L235" s="24" t="s">
        <v>53</v>
      </c>
      <c r="M235" s="23"/>
      <c r="N235" s="23"/>
      <c r="O235" s="34">
        <v>3353980</v>
      </c>
      <c r="P235" s="26">
        <v>0</v>
      </c>
      <c r="Q235" s="13" t="s">
        <v>54</v>
      </c>
      <c r="R235" s="13" t="s">
        <v>55</v>
      </c>
      <c r="S235" s="115" t="s">
        <v>1445</v>
      </c>
      <c r="T235" s="28"/>
      <c r="U235" s="28">
        <v>59829329</v>
      </c>
      <c r="V235" s="13" t="s">
        <v>72</v>
      </c>
      <c r="W235" s="13">
        <v>113</v>
      </c>
      <c r="X235" s="14">
        <v>45177</v>
      </c>
      <c r="Y235" s="14">
        <v>45290</v>
      </c>
      <c r="Z235" s="14"/>
      <c r="AA235" s="15" t="s">
        <v>28</v>
      </c>
      <c r="AB235" s="27" t="s">
        <v>823</v>
      </c>
      <c r="AC235" s="8">
        <v>2023</v>
      </c>
      <c r="AD235" s="8" t="s">
        <v>58</v>
      </c>
    </row>
    <row r="236" spans="1:30" x14ac:dyDescent="0.25">
      <c r="A236" s="29">
        <v>228</v>
      </c>
      <c r="B236" s="8" t="s">
        <v>23</v>
      </c>
      <c r="C236" s="13" t="s">
        <v>49</v>
      </c>
      <c r="D236" s="8" t="s">
        <v>824</v>
      </c>
      <c r="E236" s="13">
        <f t="shared" si="6"/>
        <v>1</v>
      </c>
      <c r="F236" s="13" t="e">
        <f>VLOOKUP(D236,'[1]GESTIÓN CONTRAC FONAM NACION'!$AC:$AE,2,FALSE)</f>
        <v>#REF!</v>
      </c>
      <c r="G236" s="13" t="e">
        <f t="shared" si="7"/>
        <v>#REF!</v>
      </c>
      <c r="H236" s="21">
        <v>45181</v>
      </c>
      <c r="I236" s="58" t="s">
        <v>825</v>
      </c>
      <c r="J236" s="23"/>
      <c r="K236" s="13" t="s">
        <v>52</v>
      </c>
      <c r="L236" s="24" t="s">
        <v>53</v>
      </c>
      <c r="M236" s="23"/>
      <c r="N236" s="23"/>
      <c r="O236" s="34">
        <v>1700219</v>
      </c>
      <c r="P236" s="26">
        <v>0</v>
      </c>
      <c r="Q236" s="13" t="s">
        <v>54</v>
      </c>
      <c r="R236" s="13" t="s">
        <v>55</v>
      </c>
      <c r="S236" s="115" t="s">
        <v>1446</v>
      </c>
      <c r="T236" s="28"/>
      <c r="U236" s="28">
        <v>1061749855</v>
      </c>
      <c r="V236" s="13" t="s">
        <v>763</v>
      </c>
      <c r="W236" s="13">
        <v>117</v>
      </c>
      <c r="X236" s="14">
        <v>45182</v>
      </c>
      <c r="Y236" s="14">
        <v>45290</v>
      </c>
      <c r="Z236" s="14"/>
      <c r="AA236" s="15" t="s">
        <v>28</v>
      </c>
      <c r="AB236" s="27" t="s">
        <v>826</v>
      </c>
      <c r="AC236" s="8">
        <v>2023</v>
      </c>
      <c r="AD236" s="8" t="s">
        <v>58</v>
      </c>
    </row>
    <row r="237" spans="1:30" x14ac:dyDescent="0.25">
      <c r="A237" s="29">
        <v>229</v>
      </c>
      <c r="B237" s="8" t="s">
        <v>23</v>
      </c>
      <c r="C237" s="13" t="s">
        <v>49</v>
      </c>
      <c r="D237" s="8" t="s">
        <v>827</v>
      </c>
      <c r="E237" s="13">
        <f t="shared" si="6"/>
        <v>1</v>
      </c>
      <c r="F237" s="13" t="e">
        <f>VLOOKUP(D237,'[1]GESTIÓN CONTRAC FONAM NACION'!$AC:$AE,2,FALSE)</f>
        <v>#REF!</v>
      </c>
      <c r="G237" s="13" t="e">
        <f t="shared" si="7"/>
        <v>#REF!</v>
      </c>
      <c r="H237" s="21">
        <v>45184</v>
      </c>
      <c r="I237" s="58" t="s">
        <v>828</v>
      </c>
      <c r="J237" s="23"/>
      <c r="K237" s="13" t="s">
        <v>52</v>
      </c>
      <c r="L237" s="24" t="s">
        <v>53</v>
      </c>
      <c r="M237" s="23"/>
      <c r="N237" s="23"/>
      <c r="O237" s="34">
        <v>4200000</v>
      </c>
      <c r="P237" s="26">
        <v>0</v>
      </c>
      <c r="Q237" s="13" t="s">
        <v>54</v>
      </c>
      <c r="R237" s="13" t="s">
        <v>55</v>
      </c>
      <c r="S237" s="115" t="s">
        <v>1447</v>
      </c>
      <c r="T237" s="28"/>
      <c r="U237" s="28">
        <v>1053852226</v>
      </c>
      <c r="V237" s="13" t="s">
        <v>336</v>
      </c>
      <c r="W237" s="13">
        <v>106</v>
      </c>
      <c r="X237" s="14">
        <v>45184</v>
      </c>
      <c r="Y237" s="14">
        <v>45290</v>
      </c>
      <c r="Z237" s="14"/>
      <c r="AA237" s="15" t="s">
        <v>28</v>
      </c>
      <c r="AB237" s="27" t="s">
        <v>829</v>
      </c>
      <c r="AC237" s="8">
        <v>2023</v>
      </c>
      <c r="AD237" s="8" t="s">
        <v>58</v>
      </c>
    </row>
    <row r="238" spans="1:30" x14ac:dyDescent="0.25">
      <c r="A238" s="29">
        <v>230</v>
      </c>
      <c r="B238" s="8" t="s">
        <v>23</v>
      </c>
      <c r="C238" s="13" t="s">
        <v>49</v>
      </c>
      <c r="D238" s="8" t="s">
        <v>830</v>
      </c>
      <c r="E238" s="13">
        <f t="shared" si="6"/>
        <v>1</v>
      </c>
      <c r="F238" s="13" t="e">
        <f>VLOOKUP(D238,'[1]GESTIÓN CONTRAC FONAM NACION'!$AC:$AE,2,FALSE)</f>
        <v>#REF!</v>
      </c>
      <c r="G238" s="13" t="e">
        <f t="shared" si="7"/>
        <v>#REF!</v>
      </c>
      <c r="H238" s="21">
        <v>45184</v>
      </c>
      <c r="I238" s="58" t="s">
        <v>831</v>
      </c>
      <c r="J238" s="23"/>
      <c r="K238" s="13" t="s">
        <v>52</v>
      </c>
      <c r="L238" s="24" t="s">
        <v>53</v>
      </c>
      <c r="M238" s="23"/>
      <c r="N238" s="23"/>
      <c r="O238" s="34">
        <v>4200000</v>
      </c>
      <c r="P238" s="26">
        <v>0</v>
      </c>
      <c r="Q238" s="13" t="s">
        <v>54</v>
      </c>
      <c r="R238" s="13" t="s">
        <v>55</v>
      </c>
      <c r="S238" s="115" t="s">
        <v>1448</v>
      </c>
      <c r="T238" s="28"/>
      <c r="U238" s="28">
        <v>1053843625</v>
      </c>
      <c r="V238" s="13" t="s">
        <v>336</v>
      </c>
      <c r="W238" s="13">
        <v>106</v>
      </c>
      <c r="X238" s="14">
        <v>45184</v>
      </c>
      <c r="Y238" s="14">
        <v>45290</v>
      </c>
      <c r="Z238" s="14"/>
      <c r="AA238" s="15" t="s">
        <v>28</v>
      </c>
      <c r="AB238" s="65" t="s">
        <v>832</v>
      </c>
      <c r="AC238" s="8">
        <v>2023</v>
      </c>
      <c r="AD238" s="8" t="s">
        <v>58</v>
      </c>
    </row>
    <row r="239" spans="1:30" x14ac:dyDescent="0.25">
      <c r="A239" s="29">
        <v>233</v>
      </c>
      <c r="B239" s="8" t="s">
        <v>23</v>
      </c>
      <c r="C239" s="13" t="s">
        <v>49</v>
      </c>
      <c r="D239" s="8" t="s">
        <v>833</v>
      </c>
      <c r="E239" s="13">
        <f t="shared" si="6"/>
        <v>1</v>
      </c>
      <c r="F239" s="13" t="e">
        <f>VLOOKUP(D239,'[1]GESTIÓN CONTRAC FONAM NACION'!$AC:$AE,2,FALSE)</f>
        <v>#REF!</v>
      </c>
      <c r="G239" s="13" t="e">
        <f t="shared" si="7"/>
        <v>#REF!</v>
      </c>
      <c r="H239" s="21">
        <v>45187</v>
      </c>
      <c r="I239" s="66" t="s">
        <v>834</v>
      </c>
      <c r="J239" s="23"/>
      <c r="K239" s="13" t="s">
        <v>52</v>
      </c>
      <c r="L239" s="24" t="s">
        <v>53</v>
      </c>
      <c r="M239" s="23"/>
      <c r="N239" s="23"/>
      <c r="O239" s="34">
        <v>4200000</v>
      </c>
      <c r="P239" s="26">
        <v>0</v>
      </c>
      <c r="Q239" s="13" t="s">
        <v>54</v>
      </c>
      <c r="R239" s="13" t="s">
        <v>55</v>
      </c>
      <c r="S239" s="115" t="s">
        <v>1449</v>
      </c>
      <c r="T239" s="28"/>
      <c r="U239" s="28">
        <v>1036953539</v>
      </c>
      <c r="V239" s="13" t="s">
        <v>336</v>
      </c>
      <c r="W239" s="13">
        <v>103</v>
      </c>
      <c r="X239" s="14">
        <v>45187</v>
      </c>
      <c r="Y239" s="14">
        <v>45290</v>
      </c>
      <c r="Z239" s="14"/>
      <c r="AA239" s="15" t="s">
        <v>28</v>
      </c>
      <c r="AB239" s="65" t="s">
        <v>835</v>
      </c>
      <c r="AC239" s="8">
        <v>2023</v>
      </c>
      <c r="AD239" s="8" t="s">
        <v>58</v>
      </c>
    </row>
    <row r="240" spans="1:30" x14ac:dyDescent="0.25">
      <c r="A240" s="29">
        <v>234</v>
      </c>
      <c r="B240" s="8" t="s">
        <v>23</v>
      </c>
      <c r="C240" s="13" t="s">
        <v>49</v>
      </c>
      <c r="D240" s="8" t="s">
        <v>836</v>
      </c>
      <c r="E240" s="13">
        <f t="shared" si="6"/>
        <v>1</v>
      </c>
      <c r="F240" s="13" t="e">
        <f>VLOOKUP(D240,'[1]GESTIÓN CONTRAC FONAM NACION'!$AC:$AE,2,FALSE)</f>
        <v>#REF!</v>
      </c>
      <c r="G240" s="13" t="e">
        <f t="shared" si="7"/>
        <v>#REF!</v>
      </c>
      <c r="H240" s="21">
        <v>45188</v>
      </c>
      <c r="I240" s="8" t="s">
        <v>837</v>
      </c>
      <c r="J240" s="23"/>
      <c r="K240" s="13" t="s">
        <v>52</v>
      </c>
      <c r="L240" s="24" t="s">
        <v>53</v>
      </c>
      <c r="M240" s="23"/>
      <c r="N240" s="23"/>
      <c r="O240" s="34">
        <v>2896360</v>
      </c>
      <c r="P240" s="26">
        <v>0</v>
      </c>
      <c r="Q240" s="13" t="s">
        <v>54</v>
      </c>
      <c r="R240" s="13" t="s">
        <v>55</v>
      </c>
      <c r="S240" s="115" t="s">
        <v>1314</v>
      </c>
      <c r="T240" s="28"/>
      <c r="U240" s="28">
        <v>83246538</v>
      </c>
      <c r="V240" s="13" t="s">
        <v>111</v>
      </c>
      <c r="W240" s="13">
        <v>102</v>
      </c>
      <c r="X240" s="14">
        <v>45188</v>
      </c>
      <c r="Y240" s="14">
        <v>45290</v>
      </c>
      <c r="Z240" s="14"/>
      <c r="AA240" s="15" t="s">
        <v>28</v>
      </c>
      <c r="AB240" s="65" t="s">
        <v>838</v>
      </c>
      <c r="AC240" s="8">
        <v>2023</v>
      </c>
      <c r="AD240" s="8" t="s">
        <v>58</v>
      </c>
    </row>
    <row r="241" spans="1:30" x14ac:dyDescent="0.25">
      <c r="A241" s="29">
        <v>235</v>
      </c>
      <c r="B241" s="8" t="s">
        <v>23</v>
      </c>
      <c r="C241" s="13" t="s">
        <v>49</v>
      </c>
      <c r="D241" s="8" t="s">
        <v>210</v>
      </c>
      <c r="E241" s="13">
        <f t="shared" si="6"/>
        <v>2</v>
      </c>
      <c r="F241" s="13" t="e">
        <f>VLOOKUP(D241,'[1]GESTIÓN CONTRAC FONAM NACION'!$AC:$AE,2,FALSE)</f>
        <v>#REF!</v>
      </c>
      <c r="G241" s="13" t="e">
        <f t="shared" si="7"/>
        <v>#REF!</v>
      </c>
      <c r="H241" s="21">
        <v>45188</v>
      </c>
      <c r="I241" s="8" t="s">
        <v>839</v>
      </c>
      <c r="J241" s="23"/>
      <c r="K241" s="13" t="s">
        <v>52</v>
      </c>
      <c r="L241" s="24" t="s">
        <v>53</v>
      </c>
      <c r="M241" s="23"/>
      <c r="N241" s="23"/>
      <c r="O241" s="34">
        <v>2896360</v>
      </c>
      <c r="P241" s="26">
        <v>0</v>
      </c>
      <c r="Q241" s="13" t="s">
        <v>54</v>
      </c>
      <c r="R241" s="13" t="s">
        <v>55</v>
      </c>
      <c r="S241" s="115" t="s">
        <v>1312</v>
      </c>
      <c r="T241" s="28"/>
      <c r="U241" s="28">
        <v>1079607895</v>
      </c>
      <c r="V241" s="13" t="s">
        <v>111</v>
      </c>
      <c r="W241" s="13">
        <v>102</v>
      </c>
      <c r="X241" s="14">
        <v>45188</v>
      </c>
      <c r="Y241" s="14">
        <v>45290</v>
      </c>
      <c r="Z241" s="14"/>
      <c r="AA241" s="15" t="s">
        <v>28</v>
      </c>
      <c r="AB241" s="65" t="s">
        <v>840</v>
      </c>
      <c r="AC241" s="8">
        <v>2023</v>
      </c>
      <c r="AD241" s="8" t="s">
        <v>58</v>
      </c>
    </row>
    <row r="242" spans="1:30" x14ac:dyDescent="0.25">
      <c r="A242" s="29">
        <v>236</v>
      </c>
      <c r="B242" s="8" t="s">
        <v>23</v>
      </c>
      <c r="C242" s="13" t="s">
        <v>49</v>
      </c>
      <c r="D242" s="8" t="s">
        <v>841</v>
      </c>
      <c r="E242" s="13">
        <f t="shared" si="6"/>
        <v>1</v>
      </c>
      <c r="F242" s="13" t="e">
        <f>VLOOKUP(D242,'[1]GESTIÓN CONTRAC FONAM NACION'!$AC:$AE,2,FALSE)</f>
        <v>#REF!</v>
      </c>
      <c r="G242" s="13" t="e">
        <f t="shared" si="7"/>
        <v>#REF!</v>
      </c>
      <c r="H242" s="21">
        <v>45188</v>
      </c>
      <c r="I242" s="8" t="s">
        <v>842</v>
      </c>
      <c r="J242" s="23"/>
      <c r="K242" s="13" t="s">
        <v>52</v>
      </c>
      <c r="L242" s="24" t="s">
        <v>53</v>
      </c>
      <c r="M242" s="23"/>
      <c r="N242" s="23"/>
      <c r="O242" s="34">
        <v>1497991</v>
      </c>
      <c r="P242" s="26">
        <v>0</v>
      </c>
      <c r="Q242" s="13" t="s">
        <v>54</v>
      </c>
      <c r="R242" s="13" t="s">
        <v>55</v>
      </c>
      <c r="S242" s="115" t="s">
        <v>1450</v>
      </c>
      <c r="T242" s="28"/>
      <c r="U242" s="28">
        <v>1109416820</v>
      </c>
      <c r="V242" s="13" t="s">
        <v>111</v>
      </c>
      <c r="W242" s="13">
        <v>102</v>
      </c>
      <c r="X242" s="14">
        <v>45188</v>
      </c>
      <c r="Y242" s="14">
        <v>45290</v>
      </c>
      <c r="Z242" s="14"/>
      <c r="AA242" s="15" t="s">
        <v>28</v>
      </c>
      <c r="AB242" s="65" t="s">
        <v>843</v>
      </c>
      <c r="AC242" s="8">
        <v>2023</v>
      </c>
      <c r="AD242" s="8" t="s">
        <v>58</v>
      </c>
    </row>
    <row r="243" spans="1:30" x14ac:dyDescent="0.25">
      <c r="A243" s="29">
        <v>237</v>
      </c>
      <c r="B243" s="8" t="s">
        <v>23</v>
      </c>
      <c r="C243" s="13" t="s">
        <v>49</v>
      </c>
      <c r="D243" s="8" t="s">
        <v>844</v>
      </c>
      <c r="E243" s="13">
        <f t="shared" si="6"/>
        <v>1</v>
      </c>
      <c r="F243" s="13" t="e">
        <f>VLOOKUP(D243,'[1]GESTIÓN CONTRAC FONAM NACION'!$AC:$AE,2,FALSE)</f>
        <v>#REF!</v>
      </c>
      <c r="G243" s="13" t="e">
        <f t="shared" si="7"/>
        <v>#REF!</v>
      </c>
      <c r="H243" s="21">
        <v>45189</v>
      </c>
      <c r="I243" s="8" t="s">
        <v>845</v>
      </c>
      <c r="J243" s="23"/>
      <c r="K243" s="13" t="s">
        <v>52</v>
      </c>
      <c r="L243" s="24" t="s">
        <v>53</v>
      </c>
      <c r="M243" s="23"/>
      <c r="N243" s="23"/>
      <c r="O243" s="34">
        <v>4278535</v>
      </c>
      <c r="P243" s="26">
        <v>0</v>
      </c>
      <c r="Q243" s="13" t="s">
        <v>54</v>
      </c>
      <c r="R243" s="13" t="s">
        <v>55</v>
      </c>
      <c r="S243" s="115" t="s">
        <v>1451</v>
      </c>
      <c r="T243" s="28"/>
      <c r="U243" s="28">
        <v>1075626315</v>
      </c>
      <c r="V243" s="13" t="s">
        <v>111</v>
      </c>
      <c r="W243" s="13">
        <v>101</v>
      </c>
      <c r="X243" s="14">
        <v>45189</v>
      </c>
      <c r="Y243" s="14">
        <v>45290</v>
      </c>
      <c r="Z243" s="14"/>
      <c r="AA243" s="15" t="s">
        <v>28</v>
      </c>
      <c r="AB243" s="65" t="s">
        <v>846</v>
      </c>
      <c r="AC243" s="8">
        <v>2023</v>
      </c>
      <c r="AD243" s="8" t="s">
        <v>58</v>
      </c>
    </row>
    <row r="244" spans="1:30" x14ac:dyDescent="0.25">
      <c r="A244" s="29">
        <v>238</v>
      </c>
      <c r="B244" s="8" t="s">
        <v>23</v>
      </c>
      <c r="C244" s="13" t="s">
        <v>49</v>
      </c>
      <c r="D244" s="8" t="s">
        <v>226</v>
      </c>
      <c r="E244" s="13">
        <f t="shared" si="6"/>
        <v>2</v>
      </c>
      <c r="F244" s="13" t="e">
        <f>VLOOKUP(D244,'[1]GESTIÓN CONTRAC FONAM NACION'!$AC:$AE,2,FALSE)</f>
        <v>#REF!</v>
      </c>
      <c r="G244" s="13" t="e">
        <f t="shared" si="7"/>
        <v>#REF!</v>
      </c>
      <c r="H244" s="21">
        <v>45190</v>
      </c>
      <c r="I244" s="8" t="s">
        <v>847</v>
      </c>
      <c r="J244" s="23"/>
      <c r="K244" s="13" t="s">
        <v>52</v>
      </c>
      <c r="L244" s="24" t="s">
        <v>53</v>
      </c>
      <c r="M244" s="23"/>
      <c r="N244" s="23"/>
      <c r="O244" s="34">
        <v>2896360</v>
      </c>
      <c r="P244" s="26">
        <v>0</v>
      </c>
      <c r="Q244" s="13" t="s">
        <v>54</v>
      </c>
      <c r="R244" s="13" t="s">
        <v>55</v>
      </c>
      <c r="S244" s="115" t="s">
        <v>1317</v>
      </c>
      <c r="T244" s="28"/>
      <c r="U244" s="28">
        <v>25561805</v>
      </c>
      <c r="V244" s="13" t="s">
        <v>111</v>
      </c>
      <c r="W244" s="13">
        <v>100</v>
      </c>
      <c r="X244" s="14">
        <v>45191</v>
      </c>
      <c r="Y244" s="14">
        <v>45290</v>
      </c>
      <c r="Z244" s="14"/>
      <c r="AA244" s="15" t="s">
        <v>28</v>
      </c>
      <c r="AB244" s="65" t="s">
        <v>848</v>
      </c>
      <c r="AC244" s="8">
        <v>2023</v>
      </c>
      <c r="AD244" s="8" t="s">
        <v>58</v>
      </c>
    </row>
    <row r="245" spans="1:30" x14ac:dyDescent="0.25">
      <c r="A245" s="9" t="s">
        <v>22</v>
      </c>
      <c r="B245" s="8" t="s">
        <v>23</v>
      </c>
      <c r="C245" s="13" t="s">
        <v>849</v>
      </c>
      <c r="D245" s="8" t="s">
        <v>850</v>
      </c>
      <c r="E245" s="13">
        <f t="shared" si="6"/>
        <v>1</v>
      </c>
      <c r="F245" s="13" t="e">
        <f>VLOOKUP(D245,'[1]GESTIÓN CONTRAC FONAM NACION'!$AC:$AE,2,FALSE)</f>
        <v>#REF!</v>
      </c>
      <c r="G245" s="13" t="e">
        <f t="shared" si="7"/>
        <v>#REF!</v>
      </c>
      <c r="H245" s="21">
        <v>44966</v>
      </c>
      <c r="I245" s="8" t="s">
        <v>851</v>
      </c>
      <c r="J245" s="23"/>
      <c r="K245" s="13" t="s">
        <v>852</v>
      </c>
      <c r="L245" s="67" t="s">
        <v>853</v>
      </c>
      <c r="M245" s="23"/>
      <c r="N245" s="23"/>
      <c r="O245" s="34" t="s">
        <v>854</v>
      </c>
      <c r="P245" s="26">
        <v>0</v>
      </c>
      <c r="Q245" s="13" t="s">
        <v>781</v>
      </c>
      <c r="R245" s="13" t="s">
        <v>26</v>
      </c>
      <c r="S245" s="28"/>
      <c r="T245" s="28"/>
      <c r="U245" s="28"/>
      <c r="V245" s="13" t="s">
        <v>27</v>
      </c>
      <c r="W245" s="13">
        <v>324</v>
      </c>
      <c r="X245" s="14">
        <v>44970</v>
      </c>
      <c r="Y245" s="14">
        <v>45290</v>
      </c>
      <c r="Z245" s="14"/>
      <c r="AA245" s="15" t="s">
        <v>28</v>
      </c>
      <c r="AB245" s="27" t="s">
        <v>855</v>
      </c>
      <c r="AC245" s="8">
        <v>2023</v>
      </c>
      <c r="AD245" s="8" t="s">
        <v>58</v>
      </c>
    </row>
    <row r="246" spans="1:30" x14ac:dyDescent="0.25">
      <c r="A246" s="29" t="s">
        <v>37</v>
      </c>
      <c r="B246" s="8" t="s">
        <v>23</v>
      </c>
      <c r="C246" s="13" t="s">
        <v>856</v>
      </c>
      <c r="D246" s="13" t="s">
        <v>857</v>
      </c>
      <c r="E246" s="13">
        <f t="shared" si="6"/>
        <v>1</v>
      </c>
      <c r="F246" s="13" t="e">
        <f>VLOOKUP(D246,'[1]GESTIÓN CONTRAC FONAM NACION'!$AC:$AE,2,FALSE)</f>
        <v>#REF!</v>
      </c>
      <c r="G246" s="13" t="e">
        <f t="shared" si="7"/>
        <v>#REF!</v>
      </c>
      <c r="H246" s="21">
        <v>45015</v>
      </c>
      <c r="I246" s="13" t="s">
        <v>858</v>
      </c>
      <c r="J246" s="23"/>
      <c r="K246" s="13" t="s">
        <v>852</v>
      </c>
      <c r="L246" s="67" t="s">
        <v>853</v>
      </c>
      <c r="M246" s="23"/>
      <c r="N246" s="23"/>
      <c r="O246" s="31" t="s">
        <v>854</v>
      </c>
      <c r="P246" s="26">
        <v>0</v>
      </c>
      <c r="Q246" s="13" t="s">
        <v>781</v>
      </c>
      <c r="R246" s="13" t="s">
        <v>26</v>
      </c>
      <c r="S246" s="26"/>
      <c r="T246" s="26"/>
      <c r="U246" s="26"/>
      <c r="V246" s="13" t="s">
        <v>129</v>
      </c>
      <c r="W246" s="13">
        <v>275</v>
      </c>
      <c r="X246" s="14">
        <v>45015</v>
      </c>
      <c r="Y246" s="14">
        <v>45291</v>
      </c>
      <c r="Z246" s="14"/>
      <c r="AA246" s="13" t="s">
        <v>28</v>
      </c>
      <c r="AB246" s="27" t="s">
        <v>859</v>
      </c>
      <c r="AC246" s="8">
        <v>2023</v>
      </c>
      <c r="AD246" s="8" t="s">
        <v>58</v>
      </c>
    </row>
    <row r="247" spans="1:30" x14ac:dyDescent="0.25">
      <c r="A247" s="29" t="s">
        <v>41</v>
      </c>
      <c r="B247" s="8" t="s">
        <v>23</v>
      </c>
      <c r="C247" s="13" t="s">
        <v>860</v>
      </c>
      <c r="D247" s="68" t="s">
        <v>861</v>
      </c>
      <c r="E247" s="13">
        <f t="shared" si="6"/>
        <v>1</v>
      </c>
      <c r="F247" s="13" t="e">
        <f>VLOOKUP(D247,'[1]GESTIÓN CONTRAC FONAM NACION'!$AC:$AE,2,FALSE)</f>
        <v>#REF!</v>
      </c>
      <c r="G247" s="13" t="e">
        <f t="shared" si="7"/>
        <v>#REF!</v>
      </c>
      <c r="H247" s="21">
        <v>45016</v>
      </c>
      <c r="I247" s="69" t="s">
        <v>862</v>
      </c>
      <c r="J247" s="23"/>
      <c r="K247" s="13" t="s">
        <v>852</v>
      </c>
      <c r="L247" s="67" t="s">
        <v>853</v>
      </c>
      <c r="M247" s="23"/>
      <c r="N247" s="23"/>
      <c r="O247" s="31" t="s">
        <v>854</v>
      </c>
      <c r="P247" s="26">
        <v>0</v>
      </c>
      <c r="Q247" s="13" t="s">
        <v>781</v>
      </c>
      <c r="R247" s="13" t="s">
        <v>26</v>
      </c>
      <c r="S247" s="26"/>
      <c r="T247" s="26"/>
      <c r="U247" s="26"/>
      <c r="V247" s="13" t="s">
        <v>336</v>
      </c>
      <c r="W247" s="13">
        <v>183</v>
      </c>
      <c r="X247" s="14">
        <v>45016</v>
      </c>
      <c r="Y247" s="14">
        <v>45199</v>
      </c>
      <c r="Z247" s="14"/>
      <c r="AA247" s="13" t="s">
        <v>28</v>
      </c>
      <c r="AB247" s="27" t="s">
        <v>863</v>
      </c>
      <c r="AC247" s="8">
        <v>2023</v>
      </c>
      <c r="AD247" s="8" t="s">
        <v>58</v>
      </c>
    </row>
    <row r="248" spans="1:30" x14ac:dyDescent="0.25">
      <c r="A248" s="29" t="s">
        <v>65</v>
      </c>
      <c r="B248" s="8" t="s">
        <v>23</v>
      </c>
      <c r="C248" s="13" t="s">
        <v>864</v>
      </c>
      <c r="D248" s="13" t="s">
        <v>865</v>
      </c>
      <c r="E248" s="13">
        <f t="shared" si="6"/>
        <v>2</v>
      </c>
      <c r="F248" s="13" t="e">
        <f>VLOOKUP(D248,'[1]GESTIÓN CONTRAC FONAM NACION'!$AC:$AE,2,FALSE)</f>
        <v>#REF!</v>
      </c>
      <c r="G248" s="13" t="e">
        <f t="shared" si="7"/>
        <v>#REF!</v>
      </c>
      <c r="H248" s="21">
        <v>45028</v>
      </c>
      <c r="I248" s="13" t="s">
        <v>866</v>
      </c>
      <c r="J248" s="23"/>
      <c r="K248" s="13" t="s">
        <v>852</v>
      </c>
      <c r="L248" s="67" t="s">
        <v>853</v>
      </c>
      <c r="M248" s="23"/>
      <c r="N248" s="23"/>
      <c r="O248" s="31" t="s">
        <v>854</v>
      </c>
      <c r="P248" s="26">
        <v>0</v>
      </c>
      <c r="Q248" s="13" t="s">
        <v>781</v>
      </c>
      <c r="R248" s="13" t="s">
        <v>26</v>
      </c>
      <c r="S248" s="26"/>
      <c r="T248" s="26"/>
      <c r="U248" s="26"/>
      <c r="V248" s="13" t="s">
        <v>134</v>
      </c>
      <c r="W248" s="13">
        <v>90</v>
      </c>
      <c r="X248" s="14">
        <v>45029</v>
      </c>
      <c r="Y248" s="14">
        <v>45119</v>
      </c>
      <c r="Z248" s="14"/>
      <c r="AA248" s="13" t="s">
        <v>28</v>
      </c>
      <c r="AB248" s="27" t="s">
        <v>867</v>
      </c>
      <c r="AC248" s="8">
        <v>2023</v>
      </c>
      <c r="AD248" s="8" t="s">
        <v>58</v>
      </c>
    </row>
    <row r="249" spans="1:30" x14ac:dyDescent="0.25">
      <c r="A249" s="29" t="s">
        <v>69</v>
      </c>
      <c r="B249" s="8" t="s">
        <v>23</v>
      </c>
      <c r="C249" s="13" t="s">
        <v>868</v>
      </c>
      <c r="D249" s="13" t="s">
        <v>865</v>
      </c>
      <c r="E249" s="13">
        <f t="shared" si="6"/>
        <v>2</v>
      </c>
      <c r="F249" s="13" t="e">
        <f>VLOOKUP(D249,'[1]GESTIÓN CONTRAC FONAM NACION'!$AC:$AE,2,FALSE)</f>
        <v>#REF!</v>
      </c>
      <c r="G249" s="13" t="e">
        <f t="shared" si="7"/>
        <v>#REF!</v>
      </c>
      <c r="H249" s="21">
        <v>45029</v>
      </c>
      <c r="I249" s="13" t="s">
        <v>869</v>
      </c>
      <c r="J249" s="23"/>
      <c r="K249" s="13" t="s">
        <v>852</v>
      </c>
      <c r="L249" s="67" t="s">
        <v>853</v>
      </c>
      <c r="M249" s="23"/>
      <c r="N249" s="23"/>
      <c r="O249" s="31" t="s">
        <v>854</v>
      </c>
      <c r="P249" s="26">
        <v>0</v>
      </c>
      <c r="Q249" s="13" t="s">
        <v>781</v>
      </c>
      <c r="R249" s="13" t="s">
        <v>26</v>
      </c>
      <c r="S249" s="26"/>
      <c r="T249" s="26"/>
      <c r="U249" s="26"/>
      <c r="V249" s="13" t="s">
        <v>134</v>
      </c>
      <c r="W249" s="13">
        <v>90</v>
      </c>
      <c r="X249" s="14">
        <v>45029</v>
      </c>
      <c r="Y249" s="14">
        <v>45119</v>
      </c>
      <c r="Z249" s="14"/>
      <c r="AA249" s="13" t="s">
        <v>28</v>
      </c>
      <c r="AB249" s="27" t="s">
        <v>870</v>
      </c>
      <c r="AC249" s="8">
        <v>2023</v>
      </c>
      <c r="AD249" s="8" t="s">
        <v>58</v>
      </c>
    </row>
    <row r="250" spans="1:30" x14ac:dyDescent="0.25">
      <c r="A250" s="29" t="s">
        <v>74</v>
      </c>
      <c r="B250" s="8" t="s">
        <v>23</v>
      </c>
      <c r="C250" s="13" t="s">
        <v>871</v>
      </c>
      <c r="D250" s="15" t="s">
        <v>872</v>
      </c>
      <c r="E250" s="13">
        <f t="shared" si="6"/>
        <v>1</v>
      </c>
      <c r="F250" s="13" t="e">
        <f>VLOOKUP(D250,'[1]GESTIÓN CONTRAC FONAM NACION'!$AC:$AE,2,FALSE)</f>
        <v>#REF!</v>
      </c>
      <c r="G250" s="13" t="e">
        <f t="shared" si="7"/>
        <v>#REF!</v>
      </c>
      <c r="H250" s="21">
        <v>45036</v>
      </c>
      <c r="I250" s="13" t="s">
        <v>873</v>
      </c>
      <c r="J250" s="23"/>
      <c r="K250" s="13" t="s">
        <v>852</v>
      </c>
      <c r="L250" s="67" t="s">
        <v>853</v>
      </c>
      <c r="M250" s="23"/>
      <c r="N250" s="23"/>
      <c r="O250" s="31" t="s">
        <v>854</v>
      </c>
      <c r="P250" s="26">
        <v>0</v>
      </c>
      <c r="Q250" s="13" t="s">
        <v>781</v>
      </c>
      <c r="R250" s="13" t="s">
        <v>26</v>
      </c>
      <c r="S250" s="26"/>
      <c r="T250" s="26"/>
      <c r="U250" s="26"/>
      <c r="V250" s="13" t="s">
        <v>874</v>
      </c>
      <c r="W250" s="13">
        <v>214</v>
      </c>
      <c r="X250" s="14">
        <v>45036</v>
      </c>
      <c r="Y250" s="14">
        <v>45250</v>
      </c>
      <c r="Z250" s="14"/>
      <c r="AA250" s="13" t="s">
        <v>28</v>
      </c>
      <c r="AB250" s="27" t="s">
        <v>875</v>
      </c>
      <c r="AC250" s="8">
        <v>2023</v>
      </c>
      <c r="AD250" s="8" t="s">
        <v>58</v>
      </c>
    </row>
    <row r="251" spans="1:30" x14ac:dyDescent="0.25">
      <c r="A251" s="29" t="s">
        <v>78</v>
      </c>
      <c r="B251" s="8" t="s">
        <v>23</v>
      </c>
      <c r="C251" s="13" t="s">
        <v>856</v>
      </c>
      <c r="D251" s="15" t="s">
        <v>876</v>
      </c>
      <c r="E251" s="13">
        <f t="shared" si="6"/>
        <v>1</v>
      </c>
      <c r="F251" s="13" t="e">
        <f>VLOOKUP(D251,'[1]GESTIÓN CONTRAC FONAM NACION'!$AC:$AE,2,FALSE)</f>
        <v>#REF!</v>
      </c>
      <c r="G251" s="13" t="e">
        <f t="shared" si="7"/>
        <v>#REF!</v>
      </c>
      <c r="H251" s="21">
        <v>45040</v>
      </c>
      <c r="I251" s="13" t="s">
        <v>877</v>
      </c>
      <c r="J251" s="23"/>
      <c r="K251" s="13" t="s">
        <v>852</v>
      </c>
      <c r="L251" s="30" t="s">
        <v>853</v>
      </c>
      <c r="M251" s="23"/>
      <c r="N251" s="23"/>
      <c r="O251" s="31" t="s">
        <v>854</v>
      </c>
      <c r="P251" s="26">
        <v>0</v>
      </c>
      <c r="Q251" s="13" t="s">
        <v>781</v>
      </c>
      <c r="R251" s="13" t="s">
        <v>26</v>
      </c>
      <c r="S251" s="26"/>
      <c r="T251" s="26"/>
      <c r="U251" s="26"/>
      <c r="V251" s="13" t="s">
        <v>94</v>
      </c>
      <c r="W251" s="13">
        <v>244</v>
      </c>
      <c r="X251" s="14">
        <v>45040</v>
      </c>
      <c r="Y251" s="14">
        <v>45284</v>
      </c>
      <c r="Z251" s="14"/>
      <c r="AA251" s="13" t="s">
        <v>28</v>
      </c>
      <c r="AB251" s="27" t="s">
        <v>878</v>
      </c>
      <c r="AC251" s="8">
        <v>2023</v>
      </c>
      <c r="AD251" s="8" t="s">
        <v>58</v>
      </c>
    </row>
    <row r="252" spans="1:30" x14ac:dyDescent="0.25">
      <c r="A252" s="42" t="s">
        <v>82</v>
      </c>
      <c r="B252" s="8" t="s">
        <v>23</v>
      </c>
      <c r="C252" s="13" t="s">
        <v>879</v>
      </c>
      <c r="D252" s="13" t="s">
        <v>880</v>
      </c>
      <c r="E252" s="13">
        <f t="shared" si="6"/>
        <v>2</v>
      </c>
      <c r="F252" s="13" t="e">
        <f>VLOOKUP(D252,'[1]GESTIÓN CONTRAC FONAM NACION'!$AC:$AE,2,FALSE)</f>
        <v>#REF!</v>
      </c>
      <c r="G252" s="13" t="e">
        <f t="shared" si="7"/>
        <v>#REF!</v>
      </c>
      <c r="H252" s="43">
        <v>45036</v>
      </c>
      <c r="I252" s="13" t="s">
        <v>881</v>
      </c>
      <c r="J252" s="23"/>
      <c r="K252" s="13" t="s">
        <v>852</v>
      </c>
      <c r="L252" s="67" t="s">
        <v>853</v>
      </c>
      <c r="M252" s="23"/>
      <c r="N252" s="23"/>
      <c r="O252" s="31" t="s">
        <v>854</v>
      </c>
      <c r="P252" s="26">
        <v>0</v>
      </c>
      <c r="Q252" s="13" t="s">
        <v>781</v>
      </c>
      <c r="R252" s="13" t="s">
        <v>26</v>
      </c>
      <c r="S252" s="26"/>
      <c r="T252" s="26"/>
      <c r="U252" s="26"/>
      <c r="V252" s="13" t="s">
        <v>116</v>
      </c>
      <c r="W252" s="13">
        <v>254</v>
      </c>
      <c r="X252" s="14">
        <v>45036</v>
      </c>
      <c r="Y252" s="14">
        <v>45290</v>
      </c>
      <c r="Z252" s="14"/>
      <c r="AA252" s="13" t="s">
        <v>28</v>
      </c>
      <c r="AB252" s="27" t="s">
        <v>882</v>
      </c>
      <c r="AC252" s="8">
        <v>2023</v>
      </c>
      <c r="AD252" s="8" t="s">
        <v>58</v>
      </c>
    </row>
    <row r="253" spans="1:30" x14ac:dyDescent="0.25">
      <c r="A253" s="9" t="s">
        <v>87</v>
      </c>
      <c r="B253" s="8" t="s">
        <v>23</v>
      </c>
      <c r="C253" s="13" t="s">
        <v>864</v>
      </c>
      <c r="D253" s="13" t="s">
        <v>883</v>
      </c>
      <c r="E253" s="13">
        <f t="shared" si="6"/>
        <v>2</v>
      </c>
      <c r="F253" s="13" t="e">
        <f>VLOOKUP(D253,'[1]GESTIÓN CONTRAC FONAM NACION'!$AC:$AE,2,FALSE)</f>
        <v>#REF!</v>
      </c>
      <c r="G253" s="13" t="e">
        <f t="shared" si="7"/>
        <v>#REF!</v>
      </c>
      <c r="H253" s="21">
        <v>45037</v>
      </c>
      <c r="I253" s="13" t="s">
        <v>884</v>
      </c>
      <c r="J253" s="23"/>
      <c r="K253" s="13" t="s">
        <v>852</v>
      </c>
      <c r="L253" s="67" t="s">
        <v>853</v>
      </c>
      <c r="M253" s="23"/>
      <c r="N253" s="23"/>
      <c r="O253" s="31" t="s">
        <v>854</v>
      </c>
      <c r="P253" s="26">
        <v>0</v>
      </c>
      <c r="Q253" s="13" t="s">
        <v>781</v>
      </c>
      <c r="R253" s="13" t="s">
        <v>26</v>
      </c>
      <c r="S253" s="26"/>
      <c r="T253" s="26"/>
      <c r="U253" s="26"/>
      <c r="V253" s="13" t="s">
        <v>279</v>
      </c>
      <c r="W253" s="13">
        <v>253</v>
      </c>
      <c r="X253" s="14">
        <v>45037</v>
      </c>
      <c r="Y253" s="14">
        <v>45290</v>
      </c>
      <c r="Z253" s="14"/>
      <c r="AA253" s="13" t="s">
        <v>28</v>
      </c>
      <c r="AB253" s="27" t="s">
        <v>885</v>
      </c>
      <c r="AC253" s="8">
        <v>2023</v>
      </c>
      <c r="AD253" s="8" t="s">
        <v>58</v>
      </c>
    </row>
    <row r="254" spans="1:30" x14ac:dyDescent="0.25">
      <c r="A254" s="9" t="s">
        <v>91</v>
      </c>
      <c r="B254" s="8" t="s">
        <v>23</v>
      </c>
      <c r="C254" s="13" t="s">
        <v>860</v>
      </c>
      <c r="D254" s="13" t="s">
        <v>883</v>
      </c>
      <c r="E254" s="13">
        <f t="shared" si="6"/>
        <v>2</v>
      </c>
      <c r="F254" s="13" t="e">
        <f>VLOOKUP(D254,'[1]GESTIÓN CONTRAC FONAM NACION'!$AC:$AE,2,FALSE)</f>
        <v>#REF!</v>
      </c>
      <c r="G254" s="13" t="e">
        <f t="shared" si="7"/>
        <v>#REF!</v>
      </c>
      <c r="H254" s="21">
        <v>45037</v>
      </c>
      <c r="I254" s="13" t="s">
        <v>886</v>
      </c>
      <c r="J254" s="23"/>
      <c r="K254" s="13" t="s">
        <v>852</v>
      </c>
      <c r="L254" s="67" t="s">
        <v>853</v>
      </c>
      <c r="M254" s="23"/>
      <c r="N254" s="23"/>
      <c r="O254" s="31" t="s">
        <v>854</v>
      </c>
      <c r="P254" s="26">
        <v>0</v>
      </c>
      <c r="Q254" s="13" t="s">
        <v>781</v>
      </c>
      <c r="R254" s="13" t="s">
        <v>26</v>
      </c>
      <c r="S254" s="26"/>
      <c r="T254" s="26"/>
      <c r="U254" s="26"/>
      <c r="V254" s="13" t="s">
        <v>94</v>
      </c>
      <c r="W254" s="13">
        <v>253</v>
      </c>
      <c r="X254" s="14">
        <v>45037</v>
      </c>
      <c r="Y254" s="14">
        <v>45290</v>
      </c>
      <c r="Z254" s="14"/>
      <c r="AA254" s="13" t="s">
        <v>28</v>
      </c>
      <c r="AB254" s="27" t="s">
        <v>887</v>
      </c>
      <c r="AC254" s="8">
        <v>2023</v>
      </c>
      <c r="AD254" s="8" t="s">
        <v>58</v>
      </c>
    </row>
    <row r="255" spans="1:30" x14ac:dyDescent="0.25">
      <c r="A255" s="9" t="s">
        <v>96</v>
      </c>
      <c r="B255" s="8" t="s">
        <v>23</v>
      </c>
      <c r="C255" s="13" t="s">
        <v>856</v>
      </c>
      <c r="D255" s="13" t="s">
        <v>888</v>
      </c>
      <c r="E255" s="13">
        <f t="shared" si="6"/>
        <v>1</v>
      </c>
      <c r="F255" s="13" t="e">
        <f>VLOOKUP(D255,'[1]GESTIÓN CONTRAC FONAM NACION'!$AC:$AE,2,FALSE)</f>
        <v>#REF!</v>
      </c>
      <c r="G255" s="13" t="e">
        <f t="shared" si="7"/>
        <v>#REF!</v>
      </c>
      <c r="H255" s="21">
        <v>45043</v>
      </c>
      <c r="I255" s="56" t="s">
        <v>889</v>
      </c>
      <c r="J255" s="23"/>
      <c r="K255" s="13" t="s">
        <v>852</v>
      </c>
      <c r="L255" s="67" t="s">
        <v>853</v>
      </c>
      <c r="M255" s="23"/>
      <c r="N255" s="23"/>
      <c r="O255" s="31" t="s">
        <v>854</v>
      </c>
      <c r="P255" s="26">
        <v>0</v>
      </c>
      <c r="Q255" s="13" t="s">
        <v>781</v>
      </c>
      <c r="R255" s="13" t="s">
        <v>26</v>
      </c>
      <c r="S255" s="26"/>
      <c r="T255" s="26"/>
      <c r="U255" s="26"/>
      <c r="V255" s="13" t="s">
        <v>111</v>
      </c>
      <c r="W255" s="13">
        <v>180</v>
      </c>
      <c r="X255" s="14">
        <v>45043</v>
      </c>
      <c r="Y255" s="14">
        <v>45225</v>
      </c>
      <c r="Z255" s="14"/>
      <c r="AA255" s="13" t="s">
        <v>28</v>
      </c>
      <c r="AB255" s="27" t="s">
        <v>890</v>
      </c>
      <c r="AC255" s="8">
        <v>2023</v>
      </c>
      <c r="AD255" s="8" t="s">
        <v>58</v>
      </c>
    </row>
    <row r="256" spans="1:30" x14ac:dyDescent="0.25">
      <c r="A256" s="9" t="s">
        <v>103</v>
      </c>
      <c r="B256" s="8" t="s">
        <v>23</v>
      </c>
      <c r="C256" s="13" t="s">
        <v>879</v>
      </c>
      <c r="D256" s="70" t="s">
        <v>891</v>
      </c>
      <c r="E256" s="13">
        <f t="shared" si="6"/>
        <v>2</v>
      </c>
      <c r="F256" s="13" t="e">
        <f>VLOOKUP(D256,'[1]GESTIÓN CONTRAC FONAM NACION'!$AC:$AE,2,FALSE)</f>
        <v>#REF!</v>
      </c>
      <c r="G256" s="13" t="e">
        <f t="shared" si="7"/>
        <v>#REF!</v>
      </c>
      <c r="H256" s="21">
        <v>45043</v>
      </c>
      <c r="I256" s="56" t="s">
        <v>892</v>
      </c>
      <c r="J256" s="23"/>
      <c r="K256" s="13" t="s">
        <v>852</v>
      </c>
      <c r="L256" s="67" t="s">
        <v>853</v>
      </c>
      <c r="M256" s="23"/>
      <c r="N256" s="23"/>
      <c r="O256" s="31" t="s">
        <v>854</v>
      </c>
      <c r="P256" s="26">
        <v>0</v>
      </c>
      <c r="Q256" s="13" t="s">
        <v>54</v>
      </c>
      <c r="R256" s="13" t="s">
        <v>55</v>
      </c>
      <c r="S256" s="114" t="s">
        <v>1452</v>
      </c>
      <c r="T256" s="71"/>
      <c r="U256" s="71">
        <v>3695488</v>
      </c>
      <c r="V256" s="13" t="s">
        <v>129</v>
      </c>
      <c r="W256" s="13">
        <v>240</v>
      </c>
      <c r="X256" s="14">
        <v>45043</v>
      </c>
      <c r="Y256" s="14">
        <v>45290</v>
      </c>
      <c r="Z256" s="14"/>
      <c r="AA256" s="13" t="s">
        <v>28</v>
      </c>
      <c r="AB256" s="27" t="s">
        <v>893</v>
      </c>
      <c r="AC256" s="8">
        <v>2023</v>
      </c>
      <c r="AD256" s="8" t="s">
        <v>58</v>
      </c>
    </row>
    <row r="257" spans="1:30" x14ac:dyDescent="0.25">
      <c r="A257" s="9" t="s">
        <v>108</v>
      </c>
      <c r="B257" s="8" t="s">
        <v>23</v>
      </c>
      <c r="C257" s="13" t="s">
        <v>856</v>
      </c>
      <c r="D257" s="13" t="s">
        <v>894</v>
      </c>
      <c r="E257" s="13">
        <f t="shared" si="6"/>
        <v>1</v>
      </c>
      <c r="F257" s="13" t="e">
        <f>VLOOKUP(D257,'[1]GESTIÓN CONTRAC FONAM NACION'!$AC:$AE,2,FALSE)</f>
        <v>#REF!</v>
      </c>
      <c r="G257" s="13" t="e">
        <f t="shared" si="7"/>
        <v>#REF!</v>
      </c>
      <c r="H257" s="21">
        <v>45069</v>
      </c>
      <c r="I257" s="56" t="s">
        <v>895</v>
      </c>
      <c r="J257" s="23"/>
      <c r="K257" s="13" t="s">
        <v>852</v>
      </c>
      <c r="L257" s="67" t="s">
        <v>853</v>
      </c>
      <c r="M257" s="23"/>
      <c r="N257" s="23"/>
      <c r="O257" s="59">
        <v>999600</v>
      </c>
      <c r="P257" s="26">
        <v>0</v>
      </c>
      <c r="Q257" s="13" t="s">
        <v>781</v>
      </c>
      <c r="R257" s="13" t="s">
        <v>26</v>
      </c>
      <c r="S257" s="26"/>
      <c r="T257" s="26"/>
      <c r="U257" s="26"/>
      <c r="V257" s="13" t="s">
        <v>72</v>
      </c>
      <c r="W257" s="13">
        <v>220</v>
      </c>
      <c r="X257" s="14">
        <v>45069</v>
      </c>
      <c r="Y257" s="14">
        <v>45290</v>
      </c>
      <c r="Z257" s="14"/>
      <c r="AA257" s="13" t="s">
        <v>28</v>
      </c>
      <c r="AB257" s="27" t="s">
        <v>896</v>
      </c>
      <c r="AC257" s="8">
        <v>2023</v>
      </c>
      <c r="AD257" s="8" t="s">
        <v>58</v>
      </c>
    </row>
    <row r="258" spans="1:30" x14ac:dyDescent="0.25">
      <c r="A258" s="9" t="s">
        <v>113</v>
      </c>
      <c r="B258" s="8" t="s">
        <v>23</v>
      </c>
      <c r="C258" s="13" t="s">
        <v>879</v>
      </c>
      <c r="D258" s="13" t="s">
        <v>897</v>
      </c>
      <c r="E258" s="13">
        <f t="shared" si="6"/>
        <v>1</v>
      </c>
      <c r="F258" s="13" t="e">
        <f>VLOOKUP(D258,'[1]GESTIÓN CONTRAC FONAM NACION'!$AC:$AE,2,FALSE)</f>
        <v>#REF!</v>
      </c>
      <c r="G258" s="13" t="e">
        <f t="shared" si="7"/>
        <v>#REF!</v>
      </c>
      <c r="H258" s="21">
        <v>45086</v>
      </c>
      <c r="I258" s="56" t="s">
        <v>898</v>
      </c>
      <c r="J258" s="23"/>
      <c r="K258" s="13" t="s">
        <v>852</v>
      </c>
      <c r="L258" s="67" t="s">
        <v>853</v>
      </c>
      <c r="M258" s="23"/>
      <c r="N258" s="23"/>
      <c r="O258" s="59">
        <v>968660</v>
      </c>
      <c r="P258" s="26">
        <v>0</v>
      </c>
      <c r="Q258" s="13" t="s">
        <v>781</v>
      </c>
      <c r="R258" s="13" t="s">
        <v>26</v>
      </c>
      <c r="S258" s="26"/>
      <c r="T258" s="26"/>
      <c r="U258" s="26"/>
      <c r="V258" s="13" t="s">
        <v>899</v>
      </c>
      <c r="W258" s="13">
        <v>90</v>
      </c>
      <c r="X258" s="14">
        <v>45086</v>
      </c>
      <c r="Y258" s="14">
        <v>45178</v>
      </c>
      <c r="Z258" s="14"/>
      <c r="AA258" s="13" t="s">
        <v>28</v>
      </c>
      <c r="AB258" s="27" t="s">
        <v>900</v>
      </c>
      <c r="AC258" s="8">
        <v>2023</v>
      </c>
      <c r="AD258" s="8" t="s">
        <v>58</v>
      </c>
    </row>
    <row r="259" spans="1:30" x14ac:dyDescent="0.25">
      <c r="A259" s="9" t="s">
        <v>118</v>
      </c>
      <c r="B259" s="8" t="s">
        <v>23</v>
      </c>
      <c r="C259" s="13" t="s">
        <v>879</v>
      </c>
      <c r="D259" s="8" t="s">
        <v>891</v>
      </c>
      <c r="E259" s="13">
        <f t="shared" ref="E259:E322" si="8">COUNTIF(D:D,D259)</f>
        <v>2</v>
      </c>
      <c r="F259" s="13" t="e">
        <f>VLOOKUP(D259,'[1]GESTIÓN CONTRAC FONAM NACION'!$AC:$AE,2,FALSE)</f>
        <v>#REF!</v>
      </c>
      <c r="G259" s="13" t="e">
        <f t="shared" ref="G259:G322" si="9">IF(E259=F259,1,"")</f>
        <v>#REF!</v>
      </c>
      <c r="H259" s="21">
        <v>45100</v>
      </c>
      <c r="I259" s="8" t="s">
        <v>901</v>
      </c>
      <c r="J259" s="23"/>
      <c r="K259" s="13" t="s">
        <v>852</v>
      </c>
      <c r="L259" s="67" t="s">
        <v>853</v>
      </c>
      <c r="M259" s="23"/>
      <c r="N259" s="23"/>
      <c r="O259" s="59">
        <v>3300000</v>
      </c>
      <c r="P259" s="26">
        <v>0</v>
      </c>
      <c r="Q259" s="13" t="s">
        <v>54</v>
      </c>
      <c r="R259" s="13" t="s">
        <v>55</v>
      </c>
      <c r="S259" s="55"/>
      <c r="T259" s="55"/>
      <c r="U259" s="55"/>
      <c r="V259" s="13" t="s">
        <v>184</v>
      </c>
      <c r="W259" s="13">
        <v>153</v>
      </c>
      <c r="X259" s="14">
        <v>45100</v>
      </c>
      <c r="Y259" s="14">
        <v>45252</v>
      </c>
      <c r="Z259" s="14"/>
      <c r="AA259" s="13" t="s">
        <v>28</v>
      </c>
      <c r="AB259" s="27" t="s">
        <v>902</v>
      </c>
      <c r="AC259" s="8">
        <v>2023</v>
      </c>
      <c r="AD259" s="8" t="s">
        <v>58</v>
      </c>
    </row>
    <row r="260" spans="1:30" x14ac:dyDescent="0.25">
      <c r="A260" s="29" t="s">
        <v>122</v>
      </c>
      <c r="B260" s="8" t="s">
        <v>23</v>
      </c>
      <c r="C260" s="13" t="s">
        <v>856</v>
      </c>
      <c r="D260" s="13" t="s">
        <v>903</v>
      </c>
      <c r="E260" s="13">
        <f t="shared" si="8"/>
        <v>1</v>
      </c>
      <c r="F260" s="13" t="e">
        <f>VLOOKUP(D260,'[1]GESTIÓN CONTRAC FONAM NACION'!$AC:$AE,2,FALSE)</f>
        <v>#REF!</v>
      </c>
      <c r="G260" s="13" t="e">
        <f t="shared" si="9"/>
        <v>#REF!</v>
      </c>
      <c r="H260" s="21">
        <v>45100</v>
      </c>
      <c r="I260" s="72" t="s">
        <v>904</v>
      </c>
      <c r="J260" s="23"/>
      <c r="K260" s="13" t="s">
        <v>852</v>
      </c>
      <c r="L260" s="67" t="s">
        <v>853</v>
      </c>
      <c r="M260" s="23"/>
      <c r="N260" s="23"/>
      <c r="O260" s="59">
        <v>243000</v>
      </c>
      <c r="P260" s="26">
        <v>0</v>
      </c>
      <c r="Q260" s="13" t="s">
        <v>54</v>
      </c>
      <c r="R260" s="13" t="s">
        <v>55</v>
      </c>
      <c r="S260" s="26"/>
      <c r="T260" s="26"/>
      <c r="U260" s="26"/>
      <c r="V260" s="13" t="s">
        <v>72</v>
      </c>
      <c r="W260" s="13">
        <v>60</v>
      </c>
      <c r="X260" s="14">
        <v>45103</v>
      </c>
      <c r="Y260" s="14">
        <v>45164</v>
      </c>
      <c r="Z260" s="14"/>
      <c r="AA260" s="13" t="s">
        <v>28</v>
      </c>
      <c r="AB260" s="27" t="s">
        <v>905</v>
      </c>
      <c r="AC260" s="8">
        <v>2023</v>
      </c>
      <c r="AD260" s="8" t="s">
        <v>58</v>
      </c>
    </row>
    <row r="261" spans="1:30" x14ac:dyDescent="0.25">
      <c r="A261" s="29" t="s">
        <v>126</v>
      </c>
      <c r="B261" s="8" t="s">
        <v>23</v>
      </c>
      <c r="C261" s="13" t="s">
        <v>856</v>
      </c>
      <c r="D261" s="13" t="s">
        <v>906</v>
      </c>
      <c r="E261" s="13">
        <f t="shared" si="8"/>
        <v>1</v>
      </c>
      <c r="F261" s="13" t="e">
        <f>VLOOKUP(D261,'[1]GESTIÓN CONTRAC FONAM NACION'!$AC:$AE,2,FALSE)</f>
        <v>#REF!</v>
      </c>
      <c r="G261" s="13" t="e">
        <f t="shared" si="9"/>
        <v>#REF!</v>
      </c>
      <c r="H261" s="21">
        <v>45106</v>
      </c>
      <c r="I261" s="15" t="s">
        <v>907</v>
      </c>
      <c r="J261" s="23"/>
      <c r="K261" s="13" t="s">
        <v>852</v>
      </c>
      <c r="L261" s="67" t="s">
        <v>853</v>
      </c>
      <c r="M261" s="23"/>
      <c r="N261" s="23"/>
      <c r="O261" s="31" t="s">
        <v>854</v>
      </c>
      <c r="P261" s="26">
        <v>0</v>
      </c>
      <c r="Q261" s="13" t="s">
        <v>54</v>
      </c>
      <c r="R261" s="13" t="s">
        <v>55</v>
      </c>
      <c r="S261" s="114" t="s">
        <v>1453</v>
      </c>
      <c r="T261" s="26"/>
      <c r="U261" s="26">
        <v>87551230</v>
      </c>
      <c r="V261" s="13" t="s">
        <v>189</v>
      </c>
      <c r="W261" s="13">
        <v>182</v>
      </c>
      <c r="X261" s="14">
        <v>45106</v>
      </c>
      <c r="Y261" s="14">
        <v>45289</v>
      </c>
      <c r="Z261" s="14"/>
      <c r="AA261" s="13" t="s">
        <v>28</v>
      </c>
      <c r="AB261" s="27" t="s">
        <v>908</v>
      </c>
      <c r="AC261" s="8">
        <v>2023</v>
      </c>
      <c r="AD261" s="8" t="s">
        <v>58</v>
      </c>
    </row>
    <row r="262" spans="1:30" x14ac:dyDescent="0.25">
      <c r="A262" s="29" t="s">
        <v>131</v>
      </c>
      <c r="B262" s="8" t="s">
        <v>23</v>
      </c>
      <c r="C262" s="13" t="s">
        <v>868</v>
      </c>
      <c r="D262" s="13" t="s">
        <v>909</v>
      </c>
      <c r="E262" s="13">
        <f t="shared" si="8"/>
        <v>2</v>
      </c>
      <c r="F262" s="13" t="e">
        <f>VLOOKUP(D262,'[1]GESTIÓN CONTRAC FONAM NACION'!$AC:$AE,2,FALSE)</f>
        <v>#REF!</v>
      </c>
      <c r="G262" s="13" t="e">
        <f t="shared" si="9"/>
        <v>#REF!</v>
      </c>
      <c r="H262" s="21">
        <v>45106</v>
      </c>
      <c r="I262" s="22" t="s">
        <v>910</v>
      </c>
      <c r="J262" s="23"/>
      <c r="K262" s="13" t="s">
        <v>852</v>
      </c>
      <c r="L262" s="67" t="s">
        <v>853</v>
      </c>
      <c r="M262" s="23"/>
      <c r="N262" s="23"/>
      <c r="O262" s="31" t="s">
        <v>854</v>
      </c>
      <c r="P262" s="26">
        <v>0</v>
      </c>
      <c r="Q262" s="13" t="s">
        <v>781</v>
      </c>
      <c r="R262" s="13" t="s">
        <v>26</v>
      </c>
      <c r="S262" s="26"/>
      <c r="T262" s="26"/>
      <c r="U262" s="26"/>
      <c r="V262" s="13" t="s">
        <v>72</v>
      </c>
      <c r="W262" s="13">
        <v>60</v>
      </c>
      <c r="X262" s="14">
        <v>45106</v>
      </c>
      <c r="Y262" s="14">
        <v>45167</v>
      </c>
      <c r="Z262" s="14"/>
      <c r="AA262" s="13" t="s">
        <v>28</v>
      </c>
      <c r="AB262" s="27" t="s">
        <v>911</v>
      </c>
      <c r="AC262" s="8">
        <v>2023</v>
      </c>
      <c r="AD262" s="8" t="s">
        <v>58</v>
      </c>
    </row>
    <row r="263" spans="1:30" x14ac:dyDescent="0.25">
      <c r="A263" s="29" t="s">
        <v>136</v>
      </c>
      <c r="B263" s="8" t="s">
        <v>23</v>
      </c>
      <c r="C263" s="13" t="s">
        <v>879</v>
      </c>
      <c r="D263" s="8" t="s">
        <v>912</v>
      </c>
      <c r="E263" s="13">
        <f t="shared" si="8"/>
        <v>1</v>
      </c>
      <c r="F263" s="13" t="e">
        <f>VLOOKUP(D263,'[1]GESTIÓN CONTRAC FONAM NACION'!$AC:$AE,2,FALSE)</f>
        <v>#REF!</v>
      </c>
      <c r="G263" s="13" t="e">
        <f t="shared" si="9"/>
        <v>#REF!</v>
      </c>
      <c r="H263" s="21">
        <v>45117</v>
      </c>
      <c r="I263" s="8" t="s">
        <v>913</v>
      </c>
      <c r="J263" s="23"/>
      <c r="K263" s="13" t="s">
        <v>852</v>
      </c>
      <c r="L263" s="67" t="s">
        <v>853</v>
      </c>
      <c r="M263" s="23"/>
      <c r="N263" s="23"/>
      <c r="O263" s="31" t="s">
        <v>854</v>
      </c>
      <c r="P263" s="26">
        <v>0</v>
      </c>
      <c r="Q263" s="13" t="s">
        <v>781</v>
      </c>
      <c r="R263" s="13" t="s">
        <v>55</v>
      </c>
      <c r="S263" s="26"/>
      <c r="T263" s="26"/>
      <c r="U263" s="26"/>
      <c r="V263" s="13" t="s">
        <v>134</v>
      </c>
      <c r="W263" s="13">
        <v>173</v>
      </c>
      <c r="X263" s="14">
        <v>45120</v>
      </c>
      <c r="Y263" s="14">
        <v>45273</v>
      </c>
      <c r="Z263" s="14"/>
      <c r="AA263" s="13" t="s">
        <v>28</v>
      </c>
      <c r="AB263" s="27" t="s">
        <v>914</v>
      </c>
      <c r="AC263" s="8">
        <v>2023</v>
      </c>
      <c r="AD263" s="8" t="s">
        <v>58</v>
      </c>
    </row>
    <row r="264" spans="1:30" x14ac:dyDescent="0.25">
      <c r="A264" s="29" t="s">
        <v>139</v>
      </c>
      <c r="B264" s="8" t="s">
        <v>23</v>
      </c>
      <c r="C264" s="13" t="s">
        <v>879</v>
      </c>
      <c r="D264" s="13" t="s">
        <v>915</v>
      </c>
      <c r="E264" s="13">
        <f t="shared" si="8"/>
        <v>1</v>
      </c>
      <c r="F264" s="13" t="e">
        <f>VLOOKUP(D264,'[1]GESTIÓN CONTRAC FONAM NACION'!$AC:$AE,2,FALSE)</f>
        <v>#REF!</v>
      </c>
      <c r="G264" s="13" t="e">
        <f t="shared" si="9"/>
        <v>#REF!</v>
      </c>
      <c r="H264" s="21">
        <v>45124</v>
      </c>
      <c r="I264" s="13" t="s">
        <v>916</v>
      </c>
      <c r="J264" s="23"/>
      <c r="K264" s="13" t="s">
        <v>852</v>
      </c>
      <c r="L264" s="67" t="s">
        <v>853</v>
      </c>
      <c r="M264" s="23"/>
      <c r="N264" s="23"/>
      <c r="O264" s="31" t="s">
        <v>854</v>
      </c>
      <c r="P264" s="26">
        <v>0</v>
      </c>
      <c r="Q264" s="13" t="s">
        <v>781</v>
      </c>
      <c r="R264" s="13" t="s">
        <v>26</v>
      </c>
      <c r="S264" s="26"/>
      <c r="T264" s="26"/>
      <c r="U264" s="26"/>
      <c r="V264" s="13" t="s">
        <v>27</v>
      </c>
      <c r="W264" s="13">
        <v>153</v>
      </c>
      <c r="X264" s="14">
        <v>45124</v>
      </c>
      <c r="Y264" s="14">
        <v>45290</v>
      </c>
      <c r="Z264" s="14"/>
      <c r="AA264" s="13" t="s">
        <v>28</v>
      </c>
      <c r="AB264" s="27" t="s">
        <v>917</v>
      </c>
      <c r="AC264" s="8">
        <v>2023</v>
      </c>
      <c r="AD264" s="8" t="s">
        <v>58</v>
      </c>
    </row>
    <row r="265" spans="1:30" x14ac:dyDescent="0.25">
      <c r="A265" s="29" t="s">
        <v>143</v>
      </c>
      <c r="B265" s="8" t="s">
        <v>23</v>
      </c>
      <c r="C265" s="13" t="s">
        <v>879</v>
      </c>
      <c r="D265" s="13" t="s">
        <v>918</v>
      </c>
      <c r="E265" s="13">
        <f t="shared" si="8"/>
        <v>2</v>
      </c>
      <c r="F265" s="13" t="e">
        <f>VLOOKUP(D265,'[1]GESTIÓN CONTRAC FONAM NACION'!$AC:$AE,2,FALSE)</f>
        <v>#REF!</v>
      </c>
      <c r="G265" s="13" t="e">
        <f t="shared" si="9"/>
        <v>#REF!</v>
      </c>
      <c r="H265" s="21">
        <v>45135</v>
      </c>
      <c r="I265" s="13" t="s">
        <v>919</v>
      </c>
      <c r="J265" s="23"/>
      <c r="K265" s="13" t="s">
        <v>852</v>
      </c>
      <c r="L265" s="67" t="s">
        <v>853</v>
      </c>
      <c r="M265" s="23"/>
      <c r="N265" s="23"/>
      <c r="O265" s="31" t="s">
        <v>854</v>
      </c>
      <c r="P265" s="26">
        <v>0</v>
      </c>
      <c r="Q265" s="13" t="s">
        <v>54</v>
      </c>
      <c r="R265" s="13" t="s">
        <v>55</v>
      </c>
      <c r="S265" s="114" t="s">
        <v>1454</v>
      </c>
      <c r="T265" s="71"/>
      <c r="U265" s="71">
        <v>36182424</v>
      </c>
      <c r="V265" s="13" t="s">
        <v>111</v>
      </c>
      <c r="W265" s="13">
        <v>128</v>
      </c>
      <c r="X265" s="14">
        <v>45147</v>
      </c>
      <c r="Y265" s="14">
        <v>45275</v>
      </c>
      <c r="Z265" s="14"/>
      <c r="AA265" s="13" t="s">
        <v>28</v>
      </c>
      <c r="AB265" s="27" t="s">
        <v>920</v>
      </c>
      <c r="AC265" s="8">
        <v>2023</v>
      </c>
      <c r="AD265" s="8" t="s">
        <v>58</v>
      </c>
    </row>
    <row r="266" spans="1:30" x14ac:dyDescent="0.25">
      <c r="A266" s="29" t="s">
        <v>147</v>
      </c>
      <c r="B266" s="8" t="s">
        <v>23</v>
      </c>
      <c r="C266" s="13" t="s">
        <v>921</v>
      </c>
      <c r="D266" s="13" t="s">
        <v>922</v>
      </c>
      <c r="E266" s="13">
        <f t="shared" si="8"/>
        <v>3</v>
      </c>
      <c r="F266" s="13" t="e">
        <f>VLOOKUP(D266,'[1]GESTIÓN CONTRAC FONAM NACION'!$AC:$AE,2,FALSE)</f>
        <v>#REF!</v>
      </c>
      <c r="G266" s="13" t="e">
        <f t="shared" si="9"/>
        <v>#REF!</v>
      </c>
      <c r="H266" s="21">
        <v>45139</v>
      </c>
      <c r="I266" s="13" t="s">
        <v>923</v>
      </c>
      <c r="J266" s="23"/>
      <c r="K266" s="13" t="s">
        <v>852</v>
      </c>
      <c r="L266" s="67" t="s">
        <v>853</v>
      </c>
      <c r="M266" s="23"/>
      <c r="N266" s="23"/>
      <c r="O266" s="31" t="s">
        <v>854</v>
      </c>
      <c r="P266" s="26">
        <v>0</v>
      </c>
      <c r="Q266" s="13" t="s">
        <v>781</v>
      </c>
      <c r="R266" s="13" t="s">
        <v>26</v>
      </c>
      <c r="S266" s="26"/>
      <c r="T266" s="26"/>
      <c r="U266" s="26"/>
      <c r="V266" s="13" t="s">
        <v>94</v>
      </c>
      <c r="W266" s="13">
        <v>141</v>
      </c>
      <c r="X266" s="14">
        <v>45149</v>
      </c>
      <c r="Y266" s="14">
        <v>45290</v>
      </c>
      <c r="Z266" s="14"/>
      <c r="AA266" s="13" t="s">
        <v>28</v>
      </c>
      <c r="AB266" s="27" t="s">
        <v>924</v>
      </c>
      <c r="AC266" s="8">
        <v>2023</v>
      </c>
      <c r="AD266" s="8" t="s">
        <v>58</v>
      </c>
    </row>
    <row r="267" spans="1:30" x14ac:dyDescent="0.25">
      <c r="A267" s="29" t="s">
        <v>151</v>
      </c>
      <c r="B267" s="8" t="s">
        <v>23</v>
      </c>
      <c r="C267" s="13" t="s">
        <v>879</v>
      </c>
      <c r="D267" s="13" t="s">
        <v>925</v>
      </c>
      <c r="E267" s="13">
        <f t="shared" si="8"/>
        <v>3</v>
      </c>
      <c r="F267" s="13" t="e">
        <f>VLOOKUP(D267,'[1]GESTIÓN CONTRAC FONAM NACION'!$AC:$AE,2,FALSE)</f>
        <v>#REF!</v>
      </c>
      <c r="G267" s="13" t="e">
        <f t="shared" si="9"/>
        <v>#REF!</v>
      </c>
      <c r="H267" s="21">
        <v>45153</v>
      </c>
      <c r="I267" s="22" t="s">
        <v>926</v>
      </c>
      <c r="J267" s="23"/>
      <c r="K267" s="13" t="s">
        <v>852</v>
      </c>
      <c r="L267" s="67" t="s">
        <v>853</v>
      </c>
      <c r="M267" s="23"/>
      <c r="N267" s="23"/>
      <c r="O267" s="31" t="s">
        <v>854</v>
      </c>
      <c r="P267" s="26">
        <v>0</v>
      </c>
      <c r="Q267" s="13" t="s">
        <v>781</v>
      </c>
      <c r="R267" s="13" t="s">
        <v>26</v>
      </c>
      <c r="S267" s="26"/>
      <c r="T267" s="26"/>
      <c r="U267" s="26"/>
      <c r="V267" s="13" t="s">
        <v>72</v>
      </c>
      <c r="W267" s="13">
        <v>137</v>
      </c>
      <c r="X267" s="14">
        <v>45061</v>
      </c>
      <c r="Y267" s="14">
        <v>45290</v>
      </c>
      <c r="Z267" s="14"/>
      <c r="AA267" s="15" t="s">
        <v>28</v>
      </c>
      <c r="AB267" s="27" t="s">
        <v>44</v>
      </c>
      <c r="AC267" s="8">
        <v>2023</v>
      </c>
      <c r="AD267" s="8" t="s">
        <v>58</v>
      </c>
    </row>
    <row r="268" spans="1:30" x14ac:dyDescent="0.25">
      <c r="A268" s="29" t="s">
        <v>156</v>
      </c>
      <c r="B268" s="8" t="s">
        <v>23</v>
      </c>
      <c r="C268" s="13" t="s">
        <v>879</v>
      </c>
      <c r="D268" s="8" t="s">
        <v>927</v>
      </c>
      <c r="E268" s="13">
        <f t="shared" si="8"/>
        <v>1</v>
      </c>
      <c r="F268" s="13" t="e">
        <f>VLOOKUP(D268,'[1]GESTIÓN CONTRAC FONAM NACION'!$AC:$AE,2,FALSE)</f>
        <v>#REF!</v>
      </c>
      <c r="G268" s="13" t="e">
        <f t="shared" si="9"/>
        <v>#REF!</v>
      </c>
      <c r="H268" s="21">
        <v>45114</v>
      </c>
      <c r="I268" s="15" t="s">
        <v>928</v>
      </c>
      <c r="J268" s="23"/>
      <c r="K268" s="13" t="s">
        <v>852</v>
      </c>
      <c r="L268" s="67" t="s">
        <v>853</v>
      </c>
      <c r="M268" s="23"/>
      <c r="N268" s="23"/>
      <c r="O268" s="31">
        <v>2000000</v>
      </c>
      <c r="P268" s="26">
        <v>0</v>
      </c>
      <c r="Q268" s="13" t="s">
        <v>781</v>
      </c>
      <c r="R268" s="13" t="s">
        <v>26</v>
      </c>
      <c r="S268" s="55"/>
      <c r="T268" s="55"/>
      <c r="U268" s="55"/>
      <c r="V268" s="15" t="s">
        <v>134</v>
      </c>
      <c r="W268" s="15">
        <v>60</v>
      </c>
      <c r="X268" s="14">
        <v>45117</v>
      </c>
      <c r="Y268" s="14">
        <v>45176</v>
      </c>
      <c r="Z268" s="15"/>
      <c r="AA268" s="15" t="s">
        <v>28</v>
      </c>
      <c r="AB268" s="27" t="s">
        <v>929</v>
      </c>
      <c r="AC268" s="8">
        <v>2023</v>
      </c>
      <c r="AD268" s="8" t="s">
        <v>58</v>
      </c>
    </row>
    <row r="269" spans="1:30" x14ac:dyDescent="0.25">
      <c r="A269" s="29" t="s">
        <v>160</v>
      </c>
      <c r="B269" s="8" t="s">
        <v>23</v>
      </c>
      <c r="C269" s="13" t="s">
        <v>879</v>
      </c>
      <c r="D269" s="13" t="s">
        <v>930</v>
      </c>
      <c r="E269" s="13">
        <f t="shared" si="8"/>
        <v>1</v>
      </c>
      <c r="F269" s="13" t="e">
        <f>VLOOKUP(D269,'[1]GESTIÓN CONTRAC FONAM NACION'!$AC:$AE,2,FALSE)</f>
        <v>#REF!</v>
      </c>
      <c r="G269" s="13" t="e">
        <f t="shared" si="9"/>
        <v>#REF!</v>
      </c>
      <c r="H269" s="21">
        <v>45161</v>
      </c>
      <c r="I269" s="15" t="s">
        <v>931</v>
      </c>
      <c r="J269" s="23"/>
      <c r="K269" s="13" t="s">
        <v>852</v>
      </c>
      <c r="L269" s="67" t="s">
        <v>853</v>
      </c>
      <c r="M269" s="23"/>
      <c r="N269" s="23"/>
      <c r="O269" s="31" t="s">
        <v>854</v>
      </c>
      <c r="P269" s="26">
        <v>0</v>
      </c>
      <c r="Q269" s="13" t="s">
        <v>781</v>
      </c>
      <c r="R269" s="13" t="s">
        <v>26</v>
      </c>
      <c r="S269" s="26"/>
      <c r="T269" s="26"/>
      <c r="U269" s="26"/>
      <c r="V269" s="13" t="s">
        <v>763</v>
      </c>
      <c r="W269" s="13">
        <v>120</v>
      </c>
      <c r="X269" s="14">
        <v>45162</v>
      </c>
      <c r="Y269" s="14">
        <v>45284</v>
      </c>
      <c r="Z269" s="14"/>
      <c r="AA269" s="13" t="s">
        <v>28</v>
      </c>
      <c r="AB269" s="27" t="s">
        <v>932</v>
      </c>
      <c r="AC269" s="8">
        <v>2023</v>
      </c>
      <c r="AD269" s="8" t="s">
        <v>58</v>
      </c>
    </row>
    <row r="270" spans="1:30" x14ac:dyDescent="0.25">
      <c r="A270" s="29" t="s">
        <v>164</v>
      </c>
      <c r="B270" s="8" t="s">
        <v>23</v>
      </c>
      <c r="C270" s="13" t="s">
        <v>933</v>
      </c>
      <c r="D270" s="73" t="s">
        <v>934</v>
      </c>
      <c r="E270" s="13">
        <f t="shared" si="8"/>
        <v>1</v>
      </c>
      <c r="F270" s="13" t="e">
        <f>VLOOKUP(D270,'[1]GESTIÓN CONTRAC FONAM NACION'!$AC:$AE,2,FALSE)</f>
        <v>#REF!</v>
      </c>
      <c r="G270" s="13" t="e">
        <f t="shared" si="9"/>
        <v>#REF!</v>
      </c>
      <c r="H270" s="21">
        <v>45180</v>
      </c>
      <c r="I270" s="74" t="s">
        <v>935</v>
      </c>
      <c r="J270" s="23"/>
      <c r="K270" s="13" t="s">
        <v>852</v>
      </c>
      <c r="L270" s="67" t="s">
        <v>853</v>
      </c>
      <c r="M270" s="23"/>
      <c r="N270" s="23"/>
      <c r="O270" s="31" t="s">
        <v>854</v>
      </c>
      <c r="P270" s="26">
        <v>0</v>
      </c>
      <c r="Q270" s="13" t="s">
        <v>781</v>
      </c>
      <c r="R270" s="13" t="s">
        <v>55</v>
      </c>
      <c r="S270" s="114" t="s">
        <v>1455</v>
      </c>
      <c r="T270" s="71"/>
      <c r="U270" s="71">
        <v>6804676</v>
      </c>
      <c r="V270" s="13" t="s">
        <v>936</v>
      </c>
      <c r="W270" s="13">
        <v>60</v>
      </c>
      <c r="X270" s="14">
        <v>45181</v>
      </c>
      <c r="Y270" s="14">
        <v>45242</v>
      </c>
      <c r="Z270" s="14"/>
      <c r="AA270" s="13" t="s">
        <v>28</v>
      </c>
      <c r="AB270" s="27" t="s">
        <v>44</v>
      </c>
      <c r="AC270" s="8">
        <v>2023</v>
      </c>
      <c r="AD270" s="8" t="s">
        <v>58</v>
      </c>
    </row>
    <row r="271" spans="1:30" x14ac:dyDescent="0.25">
      <c r="A271" s="29" t="s">
        <v>22</v>
      </c>
      <c r="B271" s="8" t="s">
        <v>23</v>
      </c>
      <c r="C271" s="13" t="s">
        <v>860</v>
      </c>
      <c r="D271" s="15" t="s">
        <v>937</v>
      </c>
      <c r="E271" s="13">
        <f t="shared" si="8"/>
        <v>1</v>
      </c>
      <c r="F271" s="13" t="e">
        <f>VLOOKUP(D271,'[1]GESTIÓN CONTRAC FONAM NACION'!$AC:$AE,2,FALSE)</f>
        <v>#REF!</v>
      </c>
      <c r="G271" s="13" t="e">
        <f t="shared" si="9"/>
        <v>#REF!</v>
      </c>
      <c r="H271" s="21">
        <v>45016</v>
      </c>
      <c r="I271" s="15" t="s">
        <v>938</v>
      </c>
      <c r="J271" s="23"/>
      <c r="K271" s="13" t="s">
        <v>852</v>
      </c>
      <c r="L271" s="75" t="s">
        <v>939</v>
      </c>
      <c r="M271" s="23"/>
      <c r="N271" s="23"/>
      <c r="O271" s="59">
        <v>636900</v>
      </c>
      <c r="P271" s="26">
        <v>0</v>
      </c>
      <c r="Q271" s="13" t="s">
        <v>54</v>
      </c>
      <c r="R271" s="13" t="s">
        <v>55</v>
      </c>
      <c r="S271" s="55"/>
      <c r="T271" s="55"/>
      <c r="U271" s="55"/>
      <c r="V271" s="15" t="s">
        <v>129</v>
      </c>
      <c r="W271" s="15">
        <v>60</v>
      </c>
      <c r="X271" s="14">
        <v>45016</v>
      </c>
      <c r="Y271" s="14">
        <v>45076</v>
      </c>
      <c r="Z271" s="15"/>
      <c r="AA271" s="13" t="s">
        <v>28</v>
      </c>
      <c r="AB271" s="27" t="s">
        <v>940</v>
      </c>
      <c r="AC271" s="8">
        <v>2023</v>
      </c>
      <c r="AD271" s="8" t="s">
        <v>58</v>
      </c>
    </row>
    <row r="272" spans="1:30" x14ac:dyDescent="0.25">
      <c r="A272" s="9" t="s">
        <v>37</v>
      </c>
      <c r="B272" s="8" t="s">
        <v>23</v>
      </c>
      <c r="C272" s="13" t="s">
        <v>860</v>
      </c>
      <c r="D272" s="8" t="s">
        <v>941</v>
      </c>
      <c r="E272" s="13">
        <f t="shared" si="8"/>
        <v>2</v>
      </c>
      <c r="F272" s="13" t="e">
        <f>VLOOKUP(D272,'[1]GESTIÓN CONTRAC FONAM NACION'!$AC:$AE,2,FALSE)</f>
        <v>#REF!</v>
      </c>
      <c r="G272" s="13" t="e">
        <f t="shared" si="9"/>
        <v>#REF!</v>
      </c>
      <c r="H272" s="21">
        <v>45030</v>
      </c>
      <c r="I272" s="15" t="s">
        <v>942</v>
      </c>
      <c r="J272" s="23"/>
      <c r="K272" s="13" t="s">
        <v>852</v>
      </c>
      <c r="L272" s="76" t="s">
        <v>939</v>
      </c>
      <c r="M272" s="23"/>
      <c r="N272" s="23"/>
      <c r="O272" s="59">
        <v>1745545.35</v>
      </c>
      <c r="P272" s="26">
        <v>0</v>
      </c>
      <c r="Q272" s="13" t="s">
        <v>781</v>
      </c>
      <c r="R272" s="13" t="s">
        <v>26</v>
      </c>
      <c r="S272" s="26"/>
      <c r="T272" s="26"/>
      <c r="U272" s="26"/>
      <c r="V272" s="13" t="s">
        <v>116</v>
      </c>
      <c r="W272" s="13">
        <v>91</v>
      </c>
      <c r="X272" s="14">
        <v>45030</v>
      </c>
      <c r="Y272" s="14">
        <v>45121</v>
      </c>
      <c r="Z272" s="14"/>
      <c r="AA272" s="13" t="s">
        <v>28</v>
      </c>
      <c r="AB272" s="27" t="s">
        <v>943</v>
      </c>
      <c r="AC272" s="8">
        <v>2023</v>
      </c>
      <c r="AD272" s="8" t="s">
        <v>58</v>
      </c>
    </row>
    <row r="273" spans="1:30" x14ac:dyDescent="0.25">
      <c r="A273" s="29" t="s">
        <v>41</v>
      </c>
      <c r="B273" s="8" t="s">
        <v>23</v>
      </c>
      <c r="C273" s="13" t="s">
        <v>856</v>
      </c>
      <c r="D273" s="13" t="s">
        <v>944</v>
      </c>
      <c r="E273" s="13">
        <f t="shared" si="8"/>
        <v>1</v>
      </c>
      <c r="F273" s="13" t="e">
        <f>VLOOKUP(D273,'[1]GESTIÓN CONTRAC FONAM NACION'!$AC:$AE,2,FALSE)</f>
        <v>#REF!</v>
      </c>
      <c r="G273" s="13" t="e">
        <f t="shared" si="9"/>
        <v>#REF!</v>
      </c>
      <c r="H273" s="21">
        <v>45034</v>
      </c>
      <c r="I273" s="13" t="s">
        <v>945</v>
      </c>
      <c r="J273" s="23"/>
      <c r="K273" s="13" t="s">
        <v>852</v>
      </c>
      <c r="L273" s="75" t="s">
        <v>939</v>
      </c>
      <c r="M273" s="23"/>
      <c r="N273" s="23"/>
      <c r="O273" s="59">
        <v>4000000</v>
      </c>
      <c r="P273" s="26">
        <v>0</v>
      </c>
      <c r="Q273" s="13" t="s">
        <v>781</v>
      </c>
      <c r="R273" s="13" t="s">
        <v>26</v>
      </c>
      <c r="S273" s="26"/>
      <c r="T273" s="26"/>
      <c r="U273" s="26"/>
      <c r="V273" s="13" t="s">
        <v>111</v>
      </c>
      <c r="W273" s="13">
        <v>60</v>
      </c>
      <c r="X273" s="14">
        <v>45034</v>
      </c>
      <c r="Y273" s="14">
        <v>45094</v>
      </c>
      <c r="Z273" s="14"/>
      <c r="AA273" s="13" t="s">
        <v>28</v>
      </c>
      <c r="AB273" s="27" t="s">
        <v>946</v>
      </c>
      <c r="AC273" s="8">
        <v>2023</v>
      </c>
      <c r="AD273" s="8" t="s">
        <v>58</v>
      </c>
    </row>
    <row r="274" spans="1:30" x14ac:dyDescent="0.25">
      <c r="A274" s="29" t="s">
        <v>65</v>
      </c>
      <c r="B274" s="8" t="s">
        <v>23</v>
      </c>
      <c r="C274" s="13" t="s">
        <v>947</v>
      </c>
      <c r="D274" s="13" t="s">
        <v>948</v>
      </c>
      <c r="E274" s="13">
        <f t="shared" si="8"/>
        <v>1</v>
      </c>
      <c r="F274" s="13" t="e">
        <f>VLOOKUP(D274,'[1]GESTIÓN CONTRAC FONAM NACION'!$AC:$AE,2,FALSE)</f>
        <v>#REF!</v>
      </c>
      <c r="G274" s="13" t="e">
        <f t="shared" si="9"/>
        <v>#REF!</v>
      </c>
      <c r="H274" s="21">
        <v>45035</v>
      </c>
      <c r="I274" s="15" t="s">
        <v>949</v>
      </c>
      <c r="J274" s="23"/>
      <c r="K274" s="13" t="s">
        <v>852</v>
      </c>
      <c r="L274" s="75" t="s">
        <v>939</v>
      </c>
      <c r="M274" s="23"/>
      <c r="N274" s="23"/>
      <c r="O274" s="59">
        <v>3946899.93</v>
      </c>
      <c r="P274" s="26">
        <v>0</v>
      </c>
      <c r="Q274" s="13" t="s">
        <v>781</v>
      </c>
      <c r="R274" s="13" t="s">
        <v>26</v>
      </c>
      <c r="S274" s="26"/>
      <c r="T274" s="26"/>
      <c r="U274" s="26"/>
      <c r="V274" s="13" t="s">
        <v>116</v>
      </c>
      <c r="W274" s="13">
        <v>120</v>
      </c>
      <c r="X274" s="14">
        <v>45035</v>
      </c>
      <c r="Y274" s="14">
        <v>45156</v>
      </c>
      <c r="Z274" s="14"/>
      <c r="AA274" s="13" t="s">
        <v>28</v>
      </c>
      <c r="AB274" s="27" t="s">
        <v>950</v>
      </c>
      <c r="AC274" s="8">
        <v>2023</v>
      </c>
      <c r="AD274" s="8" t="s">
        <v>58</v>
      </c>
    </row>
    <row r="275" spans="1:30" x14ac:dyDescent="0.25">
      <c r="A275" s="29" t="s">
        <v>69</v>
      </c>
      <c r="B275" s="8" t="s">
        <v>23</v>
      </c>
      <c r="C275" s="13" t="s">
        <v>951</v>
      </c>
      <c r="D275" s="15" t="s">
        <v>922</v>
      </c>
      <c r="E275" s="13">
        <f t="shared" si="8"/>
        <v>3</v>
      </c>
      <c r="F275" s="13" t="e">
        <f>VLOOKUP(D275,'[1]GESTIÓN CONTRAC FONAM NACION'!$AC:$AE,2,FALSE)</f>
        <v>#REF!</v>
      </c>
      <c r="G275" s="13" t="e">
        <f t="shared" si="9"/>
        <v>#REF!</v>
      </c>
      <c r="H275" s="21">
        <v>45035</v>
      </c>
      <c r="I275" s="13" t="s">
        <v>952</v>
      </c>
      <c r="J275" s="23"/>
      <c r="K275" s="13" t="s">
        <v>852</v>
      </c>
      <c r="L275" s="75" t="s">
        <v>939</v>
      </c>
      <c r="M275" s="23"/>
      <c r="N275" s="23"/>
      <c r="O275" s="59">
        <v>4119800</v>
      </c>
      <c r="P275" s="26">
        <v>0</v>
      </c>
      <c r="Q275" s="13" t="s">
        <v>781</v>
      </c>
      <c r="R275" s="13" t="s">
        <v>26</v>
      </c>
      <c r="S275" s="26"/>
      <c r="T275" s="26"/>
      <c r="U275" s="26"/>
      <c r="V275" s="13" t="s">
        <v>116</v>
      </c>
      <c r="W275" s="13">
        <v>60</v>
      </c>
      <c r="X275" s="14">
        <v>45035</v>
      </c>
      <c r="Y275" s="14">
        <v>45095</v>
      </c>
      <c r="Z275" s="14"/>
      <c r="AA275" s="13" t="s">
        <v>28</v>
      </c>
      <c r="AB275" s="27" t="s">
        <v>953</v>
      </c>
      <c r="AC275" s="8">
        <v>2023</v>
      </c>
      <c r="AD275" s="8" t="s">
        <v>58</v>
      </c>
    </row>
    <row r="276" spans="1:30" x14ac:dyDescent="0.25">
      <c r="A276" s="29" t="s">
        <v>74</v>
      </c>
      <c r="B276" s="8" t="s">
        <v>23</v>
      </c>
      <c r="C276" s="13" t="s">
        <v>954</v>
      </c>
      <c r="D276" s="15" t="s">
        <v>922</v>
      </c>
      <c r="E276" s="13">
        <f t="shared" si="8"/>
        <v>3</v>
      </c>
      <c r="F276" s="13" t="e">
        <f>VLOOKUP(D276,'[1]GESTIÓN CONTRAC FONAM NACION'!$AC:$AE,2,FALSE)</f>
        <v>#REF!</v>
      </c>
      <c r="G276" s="13" t="e">
        <f t="shared" si="9"/>
        <v>#REF!</v>
      </c>
      <c r="H276" s="21">
        <v>45035</v>
      </c>
      <c r="I276" s="15" t="s">
        <v>955</v>
      </c>
      <c r="J276" s="23"/>
      <c r="K276" s="13" t="s">
        <v>852</v>
      </c>
      <c r="L276" s="75" t="s">
        <v>939</v>
      </c>
      <c r="M276" s="23"/>
      <c r="N276" s="23"/>
      <c r="O276" s="59">
        <v>3506950</v>
      </c>
      <c r="P276" s="26">
        <v>0</v>
      </c>
      <c r="Q276" s="13" t="s">
        <v>781</v>
      </c>
      <c r="R276" s="13" t="s">
        <v>26</v>
      </c>
      <c r="S276" s="26"/>
      <c r="T276" s="26"/>
      <c r="U276" s="26"/>
      <c r="V276" s="13" t="s">
        <v>116</v>
      </c>
      <c r="W276" s="13">
        <v>60</v>
      </c>
      <c r="X276" s="14">
        <v>45035</v>
      </c>
      <c r="Y276" s="14">
        <v>45095</v>
      </c>
      <c r="Z276" s="14"/>
      <c r="AA276" s="13" t="s">
        <v>28</v>
      </c>
      <c r="AB276" s="27" t="s">
        <v>956</v>
      </c>
      <c r="AC276" s="8">
        <v>2023</v>
      </c>
      <c r="AD276" s="8" t="s">
        <v>58</v>
      </c>
    </row>
    <row r="277" spans="1:30" ht="165" x14ac:dyDescent="0.25">
      <c r="A277" s="29" t="s">
        <v>78</v>
      </c>
      <c r="B277" s="8" t="s">
        <v>23</v>
      </c>
      <c r="C277" s="15" t="s">
        <v>957</v>
      </c>
      <c r="D277" s="15" t="s">
        <v>880</v>
      </c>
      <c r="E277" s="13">
        <f t="shared" si="8"/>
        <v>2</v>
      </c>
      <c r="F277" s="13" t="e">
        <f>VLOOKUP(D277,'[1]GESTIÓN CONTRAC FONAM NACION'!$AC:$AE,2,FALSE)</f>
        <v>#REF!</v>
      </c>
      <c r="G277" s="13" t="e">
        <f t="shared" si="9"/>
        <v>#REF!</v>
      </c>
      <c r="H277" s="21">
        <v>45037</v>
      </c>
      <c r="I277" s="77" t="s">
        <v>958</v>
      </c>
      <c r="J277" s="23"/>
      <c r="K277" s="13" t="s">
        <v>852</v>
      </c>
      <c r="L277" s="75" t="s">
        <v>939</v>
      </c>
      <c r="M277" s="23"/>
      <c r="N277" s="23"/>
      <c r="O277" s="59">
        <v>848000</v>
      </c>
      <c r="P277" s="26">
        <v>0</v>
      </c>
      <c r="Q277" s="13" t="s">
        <v>781</v>
      </c>
      <c r="R277" s="13" t="s">
        <v>26</v>
      </c>
      <c r="S277" s="26"/>
      <c r="T277" s="26"/>
      <c r="U277" s="26"/>
      <c r="V277" s="13" t="s">
        <v>874</v>
      </c>
      <c r="W277" s="13">
        <v>60</v>
      </c>
      <c r="X277" s="14">
        <v>45037</v>
      </c>
      <c r="Y277" s="14">
        <v>45097</v>
      </c>
      <c r="Z277" s="14"/>
      <c r="AA277" s="13" t="s">
        <v>28</v>
      </c>
      <c r="AB277" s="27" t="s">
        <v>959</v>
      </c>
      <c r="AC277" s="8">
        <v>2023</v>
      </c>
      <c r="AD277" s="8" t="s">
        <v>58</v>
      </c>
    </row>
    <row r="278" spans="1:30" x14ac:dyDescent="0.25">
      <c r="A278" s="9" t="s">
        <v>82</v>
      </c>
      <c r="B278" s="8" t="s">
        <v>23</v>
      </c>
      <c r="C278" s="13" t="s">
        <v>856</v>
      </c>
      <c r="D278" s="13" t="s">
        <v>960</v>
      </c>
      <c r="E278" s="13">
        <f t="shared" si="8"/>
        <v>1</v>
      </c>
      <c r="F278" s="13" t="e">
        <f>VLOOKUP(D278,'[1]GESTIÓN CONTRAC FONAM NACION'!$AC:$AE,2,FALSE)</f>
        <v>#REF!</v>
      </c>
      <c r="G278" s="13" t="e">
        <f t="shared" si="9"/>
        <v>#REF!</v>
      </c>
      <c r="H278" s="21">
        <v>45041</v>
      </c>
      <c r="I278" s="56" t="s">
        <v>961</v>
      </c>
      <c r="J278" s="23"/>
      <c r="K278" s="13" t="s">
        <v>852</v>
      </c>
      <c r="L278" s="76" t="s">
        <v>939</v>
      </c>
      <c r="M278" s="23"/>
      <c r="N278" s="23"/>
      <c r="O278" s="59">
        <v>2000000</v>
      </c>
      <c r="P278" s="26">
        <v>0</v>
      </c>
      <c r="Q278" s="13" t="s">
        <v>781</v>
      </c>
      <c r="R278" s="13" t="s">
        <v>26</v>
      </c>
      <c r="S278" s="26"/>
      <c r="T278" s="26"/>
      <c r="U278" s="26"/>
      <c r="V278" s="13" t="s">
        <v>72</v>
      </c>
      <c r="W278" s="13">
        <v>91</v>
      </c>
      <c r="X278" s="14">
        <v>45042</v>
      </c>
      <c r="Y278" s="14">
        <v>45132</v>
      </c>
      <c r="Z278" s="14"/>
      <c r="AA278" s="13" t="s">
        <v>28</v>
      </c>
      <c r="AB278" s="27" t="s">
        <v>962</v>
      </c>
      <c r="AC278" s="8">
        <v>2023</v>
      </c>
      <c r="AD278" s="8" t="s">
        <v>58</v>
      </c>
    </row>
    <row r="279" spans="1:30" x14ac:dyDescent="0.25">
      <c r="A279" s="29" t="s">
        <v>87</v>
      </c>
      <c r="B279" s="8" t="s">
        <v>23</v>
      </c>
      <c r="C279" s="13" t="s">
        <v>856</v>
      </c>
      <c r="D279" s="13" t="s">
        <v>963</v>
      </c>
      <c r="E279" s="13">
        <f t="shared" si="8"/>
        <v>1</v>
      </c>
      <c r="F279" s="13" t="e">
        <f>VLOOKUP(D279,'[1]GESTIÓN CONTRAC FONAM NACION'!$AC:$AE,2,FALSE)</f>
        <v>#REF!</v>
      </c>
      <c r="G279" s="13" t="e">
        <f t="shared" si="9"/>
        <v>#REF!</v>
      </c>
      <c r="H279" s="21">
        <v>45041</v>
      </c>
      <c r="I279" s="56" t="s">
        <v>964</v>
      </c>
      <c r="J279" s="23"/>
      <c r="K279" s="13" t="s">
        <v>852</v>
      </c>
      <c r="L279" s="76" t="s">
        <v>939</v>
      </c>
      <c r="M279" s="23"/>
      <c r="N279" s="23"/>
      <c r="O279" s="59">
        <v>2000000</v>
      </c>
      <c r="P279" s="26">
        <v>0</v>
      </c>
      <c r="Q279" s="13" t="s">
        <v>781</v>
      </c>
      <c r="R279" s="13" t="s">
        <v>26</v>
      </c>
      <c r="S279" s="26"/>
      <c r="T279" s="26"/>
      <c r="U279" s="26"/>
      <c r="V279" s="13" t="s">
        <v>111</v>
      </c>
      <c r="W279" s="13">
        <v>30</v>
      </c>
      <c r="X279" s="14">
        <v>45041</v>
      </c>
      <c r="Y279" s="14">
        <v>45071</v>
      </c>
      <c r="Z279" s="14"/>
      <c r="AA279" s="13" t="s">
        <v>28</v>
      </c>
      <c r="AB279" s="27" t="s">
        <v>965</v>
      </c>
      <c r="AC279" s="8">
        <v>2023</v>
      </c>
      <c r="AD279" s="8" t="s">
        <v>58</v>
      </c>
    </row>
    <row r="280" spans="1:30" x14ac:dyDescent="0.25">
      <c r="A280" s="29" t="s">
        <v>91</v>
      </c>
      <c r="B280" s="8" t="s">
        <v>23</v>
      </c>
      <c r="C280" s="13" t="s">
        <v>860</v>
      </c>
      <c r="D280" s="13" t="s">
        <v>966</v>
      </c>
      <c r="E280" s="13">
        <f t="shared" si="8"/>
        <v>2</v>
      </c>
      <c r="F280" s="13" t="e">
        <f>VLOOKUP(D280,'[1]GESTIÓN CONTRAC FONAM NACION'!$AC:$AE,2,FALSE)</f>
        <v>#REF!</v>
      </c>
      <c r="G280" s="13" t="e">
        <f t="shared" si="9"/>
        <v>#REF!</v>
      </c>
      <c r="H280" s="21">
        <v>45063</v>
      </c>
      <c r="I280" s="56" t="s">
        <v>967</v>
      </c>
      <c r="J280" s="23"/>
      <c r="K280" s="13" t="s">
        <v>852</v>
      </c>
      <c r="L280" s="76" t="s">
        <v>939</v>
      </c>
      <c r="M280" s="23"/>
      <c r="N280" s="23"/>
      <c r="O280" s="59">
        <v>3463476</v>
      </c>
      <c r="P280" s="26">
        <v>0</v>
      </c>
      <c r="Q280" s="13" t="s">
        <v>781</v>
      </c>
      <c r="R280" s="13" t="s">
        <v>26</v>
      </c>
      <c r="S280" s="26"/>
      <c r="T280" s="26"/>
      <c r="U280" s="26"/>
      <c r="V280" s="13" t="s">
        <v>111</v>
      </c>
      <c r="W280" s="13">
        <v>92</v>
      </c>
      <c r="X280" s="14">
        <v>45064</v>
      </c>
      <c r="Y280" s="14">
        <v>45155</v>
      </c>
      <c r="Z280" s="14"/>
      <c r="AA280" s="13" t="s">
        <v>28</v>
      </c>
      <c r="AB280" s="27" t="s">
        <v>968</v>
      </c>
      <c r="AC280" s="8">
        <v>2023</v>
      </c>
      <c r="AD280" s="8" t="s">
        <v>58</v>
      </c>
    </row>
    <row r="281" spans="1:30" x14ac:dyDescent="0.25">
      <c r="A281" s="29" t="s">
        <v>96</v>
      </c>
      <c r="B281" s="8" t="s">
        <v>23</v>
      </c>
      <c r="C281" s="13" t="s">
        <v>969</v>
      </c>
      <c r="D281" s="70" t="s">
        <v>970</v>
      </c>
      <c r="E281" s="13">
        <f t="shared" si="8"/>
        <v>1</v>
      </c>
      <c r="F281" s="13" t="e">
        <f>VLOOKUP(D281,'[1]GESTIÓN CONTRAC FONAM NACION'!$AC:$AE,2,FALSE)</f>
        <v>#REF!</v>
      </c>
      <c r="G281" s="13" t="e">
        <f t="shared" si="9"/>
        <v>#REF!</v>
      </c>
      <c r="H281" s="21">
        <v>45072</v>
      </c>
      <c r="I281" s="13" t="s">
        <v>971</v>
      </c>
      <c r="J281" s="23"/>
      <c r="K281" s="13" t="s">
        <v>852</v>
      </c>
      <c r="L281" s="76" t="s">
        <v>939</v>
      </c>
      <c r="M281" s="23"/>
      <c r="N281" s="23"/>
      <c r="O281" s="59">
        <v>790000</v>
      </c>
      <c r="P281" s="26">
        <v>0</v>
      </c>
      <c r="Q281" s="13" t="s">
        <v>781</v>
      </c>
      <c r="R281" s="13" t="s">
        <v>26</v>
      </c>
      <c r="S281" s="26"/>
      <c r="T281" s="26"/>
      <c r="U281" s="26"/>
      <c r="V281" s="13" t="s">
        <v>279</v>
      </c>
      <c r="W281" s="13">
        <v>30</v>
      </c>
      <c r="X281" s="14">
        <v>45072</v>
      </c>
      <c r="Y281" s="14">
        <v>45103</v>
      </c>
      <c r="Z281" s="14"/>
      <c r="AA281" s="13" t="s">
        <v>28</v>
      </c>
      <c r="AB281" s="27" t="s">
        <v>972</v>
      </c>
      <c r="AC281" s="8">
        <v>2023</v>
      </c>
      <c r="AD281" s="8" t="s">
        <v>58</v>
      </c>
    </row>
    <row r="282" spans="1:30" x14ac:dyDescent="0.25">
      <c r="A282" s="29" t="s">
        <v>103</v>
      </c>
      <c r="B282" s="8" t="s">
        <v>23</v>
      </c>
      <c r="C282" s="13" t="s">
        <v>947</v>
      </c>
      <c r="D282" s="13" t="s">
        <v>909</v>
      </c>
      <c r="E282" s="13">
        <f t="shared" si="8"/>
        <v>2</v>
      </c>
      <c r="F282" s="13" t="e">
        <f>VLOOKUP(D282,'[1]GESTIÓN CONTRAC FONAM NACION'!$AC:$AE,2,FALSE)</f>
        <v>#REF!</v>
      </c>
      <c r="G282" s="13" t="e">
        <f t="shared" si="9"/>
        <v>#REF!</v>
      </c>
      <c r="H282" s="21">
        <v>45084</v>
      </c>
      <c r="I282" s="13" t="s">
        <v>973</v>
      </c>
      <c r="J282" s="23"/>
      <c r="K282" s="13" t="s">
        <v>852</v>
      </c>
      <c r="L282" s="76" t="s">
        <v>939</v>
      </c>
      <c r="M282" s="23"/>
      <c r="N282" s="23"/>
      <c r="O282" s="31">
        <v>2888600</v>
      </c>
      <c r="P282" s="26">
        <v>0</v>
      </c>
      <c r="Q282" s="13" t="s">
        <v>781</v>
      </c>
      <c r="R282" s="13" t="s">
        <v>26</v>
      </c>
      <c r="S282" s="26"/>
      <c r="T282" s="26"/>
      <c r="U282" s="26"/>
      <c r="V282" s="13" t="s">
        <v>111</v>
      </c>
      <c r="W282" s="13">
        <v>60</v>
      </c>
      <c r="X282" s="14">
        <v>45084</v>
      </c>
      <c r="Y282" s="14">
        <v>45145</v>
      </c>
      <c r="Z282" s="14"/>
      <c r="AA282" s="13" t="s">
        <v>28</v>
      </c>
      <c r="AB282" s="27" t="s">
        <v>974</v>
      </c>
      <c r="AC282" s="8">
        <v>2023</v>
      </c>
      <c r="AD282" s="8" t="s">
        <v>58</v>
      </c>
    </row>
    <row r="283" spans="1:30" x14ac:dyDescent="0.25">
      <c r="A283" s="29" t="s">
        <v>108</v>
      </c>
      <c r="B283" s="8" t="s">
        <v>23</v>
      </c>
      <c r="C283" s="13" t="s">
        <v>860</v>
      </c>
      <c r="D283" s="8" t="s">
        <v>975</v>
      </c>
      <c r="E283" s="13">
        <f t="shared" si="8"/>
        <v>1</v>
      </c>
      <c r="F283" s="13" t="e">
        <f>VLOOKUP(D283,'[1]GESTIÓN CONTRAC FONAM NACION'!$AC:$AE,2,FALSE)</f>
        <v>#REF!</v>
      </c>
      <c r="G283" s="13" t="e">
        <f t="shared" si="9"/>
        <v>#REF!</v>
      </c>
      <c r="H283" s="21">
        <v>45086</v>
      </c>
      <c r="I283" s="58" t="s">
        <v>976</v>
      </c>
      <c r="J283" s="23"/>
      <c r="K283" s="13" t="s">
        <v>852</v>
      </c>
      <c r="L283" s="76" t="s">
        <v>939</v>
      </c>
      <c r="M283" s="23"/>
      <c r="N283" s="23"/>
      <c r="O283" s="59">
        <v>1588845</v>
      </c>
      <c r="P283" s="26">
        <v>0</v>
      </c>
      <c r="Q283" s="13" t="s">
        <v>781</v>
      </c>
      <c r="R283" s="13" t="s">
        <v>26</v>
      </c>
      <c r="S283" s="26"/>
      <c r="T283" s="26"/>
      <c r="U283" s="26"/>
      <c r="V283" s="13" t="s">
        <v>279</v>
      </c>
      <c r="W283" s="13">
        <v>60</v>
      </c>
      <c r="X283" s="14">
        <v>45086</v>
      </c>
      <c r="Y283" s="14">
        <v>45116</v>
      </c>
      <c r="Z283" s="14"/>
      <c r="AA283" s="13" t="s">
        <v>28</v>
      </c>
      <c r="AB283" s="27" t="s">
        <v>977</v>
      </c>
      <c r="AC283" s="8">
        <v>2023</v>
      </c>
      <c r="AD283" s="8" t="s">
        <v>58</v>
      </c>
    </row>
    <row r="284" spans="1:30" x14ac:dyDescent="0.25">
      <c r="A284" s="29" t="s">
        <v>113</v>
      </c>
      <c r="B284" s="8" t="s">
        <v>23</v>
      </c>
      <c r="C284" s="13" t="s">
        <v>969</v>
      </c>
      <c r="D284" s="13" t="s">
        <v>978</v>
      </c>
      <c r="E284" s="13">
        <f t="shared" si="8"/>
        <v>2</v>
      </c>
      <c r="F284" s="13" t="e">
        <f>VLOOKUP(D284,'[1]GESTIÓN CONTRAC FONAM NACION'!$AC:$AE,2,FALSE)</f>
        <v>#REF!</v>
      </c>
      <c r="G284" s="13" t="e">
        <f t="shared" si="9"/>
        <v>#REF!</v>
      </c>
      <c r="H284" s="21">
        <v>45106</v>
      </c>
      <c r="I284" s="58" t="s">
        <v>979</v>
      </c>
      <c r="J284" s="23"/>
      <c r="K284" s="13" t="s">
        <v>852</v>
      </c>
      <c r="L284" s="76" t="s">
        <v>939</v>
      </c>
      <c r="M284" s="23"/>
      <c r="N284" s="23"/>
      <c r="O284" s="59">
        <v>1949825</v>
      </c>
      <c r="P284" s="26">
        <v>0</v>
      </c>
      <c r="Q284" s="13" t="s">
        <v>54</v>
      </c>
      <c r="R284" s="13" t="s">
        <v>55</v>
      </c>
      <c r="S284" s="26"/>
      <c r="T284" s="26"/>
      <c r="U284" s="26"/>
      <c r="V284" s="13" t="s">
        <v>279</v>
      </c>
      <c r="W284" s="13">
        <v>30</v>
      </c>
      <c r="X284" s="14">
        <v>45106</v>
      </c>
      <c r="Y284" s="14">
        <v>45136</v>
      </c>
      <c r="Z284" s="14"/>
      <c r="AA284" s="13" t="s">
        <v>28</v>
      </c>
      <c r="AB284" s="27" t="s">
        <v>980</v>
      </c>
      <c r="AC284" s="8">
        <v>2023</v>
      </c>
      <c r="AD284" s="8" t="s">
        <v>58</v>
      </c>
    </row>
    <row r="285" spans="1:30" x14ac:dyDescent="0.25">
      <c r="A285" s="29" t="s">
        <v>118</v>
      </c>
      <c r="B285" s="8" t="s">
        <v>23</v>
      </c>
      <c r="C285" s="13" t="s">
        <v>860</v>
      </c>
      <c r="D285" s="13" t="s">
        <v>941</v>
      </c>
      <c r="E285" s="13">
        <f t="shared" si="8"/>
        <v>2</v>
      </c>
      <c r="F285" s="13" t="e">
        <f>VLOOKUP(D285,'[1]GESTIÓN CONTRAC FONAM NACION'!$AC:$AE,2,FALSE)</f>
        <v>#REF!</v>
      </c>
      <c r="G285" s="13" t="e">
        <f t="shared" si="9"/>
        <v>#REF!</v>
      </c>
      <c r="H285" s="21">
        <v>45121</v>
      </c>
      <c r="I285" s="58" t="s">
        <v>981</v>
      </c>
      <c r="J285" s="23"/>
      <c r="K285" s="13" t="s">
        <v>852</v>
      </c>
      <c r="L285" s="76" t="s">
        <v>939</v>
      </c>
      <c r="M285" s="23"/>
      <c r="N285" s="23"/>
      <c r="O285" s="59">
        <v>801000.9</v>
      </c>
      <c r="P285" s="26">
        <v>0</v>
      </c>
      <c r="Q285" s="13" t="s">
        <v>781</v>
      </c>
      <c r="R285" s="13" t="s">
        <v>26</v>
      </c>
      <c r="S285" s="26"/>
      <c r="T285" s="26"/>
      <c r="U285" s="26"/>
      <c r="V285" s="13" t="s">
        <v>982</v>
      </c>
      <c r="W285" s="13">
        <v>30</v>
      </c>
      <c r="X285" s="14">
        <v>45124</v>
      </c>
      <c r="Y285" s="14">
        <v>45155</v>
      </c>
      <c r="Z285" s="14"/>
      <c r="AA285" s="13" t="s">
        <v>28</v>
      </c>
      <c r="AB285" s="27" t="s">
        <v>983</v>
      </c>
      <c r="AC285" s="8">
        <v>2023</v>
      </c>
      <c r="AD285" s="8" t="s">
        <v>58</v>
      </c>
    </row>
    <row r="286" spans="1:30" x14ac:dyDescent="0.25">
      <c r="A286" s="29" t="s">
        <v>122</v>
      </c>
      <c r="B286" s="8" t="s">
        <v>23</v>
      </c>
      <c r="C286" s="13" t="s">
        <v>984</v>
      </c>
      <c r="D286" s="8" t="s">
        <v>978</v>
      </c>
      <c r="E286" s="13">
        <f t="shared" si="8"/>
        <v>2</v>
      </c>
      <c r="F286" s="13" t="e">
        <f>VLOOKUP(D286,'[1]GESTIÓN CONTRAC FONAM NACION'!$AC:$AE,2,FALSE)</f>
        <v>#REF!</v>
      </c>
      <c r="G286" s="13" t="e">
        <f t="shared" si="9"/>
        <v>#REF!</v>
      </c>
      <c r="H286" s="21">
        <v>45121</v>
      </c>
      <c r="I286" s="8" t="s">
        <v>985</v>
      </c>
      <c r="J286" s="23"/>
      <c r="K286" s="13" t="s">
        <v>852</v>
      </c>
      <c r="L286" s="76" t="s">
        <v>939</v>
      </c>
      <c r="M286" s="23"/>
      <c r="N286" s="23"/>
      <c r="O286" s="59">
        <v>237856</v>
      </c>
      <c r="P286" s="26">
        <v>0</v>
      </c>
      <c r="Q286" s="13" t="s">
        <v>54</v>
      </c>
      <c r="R286" s="13" t="s">
        <v>55</v>
      </c>
      <c r="S286" s="26"/>
      <c r="T286" s="26"/>
      <c r="U286" s="26"/>
      <c r="V286" s="13" t="s">
        <v>184</v>
      </c>
      <c r="W286" s="13">
        <v>90</v>
      </c>
      <c r="X286" s="14">
        <v>45121</v>
      </c>
      <c r="Y286" s="14">
        <v>45213</v>
      </c>
      <c r="Z286" s="14"/>
      <c r="AA286" s="13" t="s">
        <v>28</v>
      </c>
      <c r="AB286" s="27" t="s">
        <v>986</v>
      </c>
      <c r="AC286" s="8">
        <v>2023</v>
      </c>
      <c r="AD286" s="8" t="s">
        <v>58</v>
      </c>
    </row>
    <row r="287" spans="1:30" x14ac:dyDescent="0.25">
      <c r="A287" s="29" t="s">
        <v>126</v>
      </c>
      <c r="B287" s="8" t="s">
        <v>23</v>
      </c>
      <c r="C287" s="13" t="s">
        <v>947</v>
      </c>
      <c r="D287" s="13" t="s">
        <v>987</v>
      </c>
      <c r="E287" s="13">
        <f t="shared" si="8"/>
        <v>1</v>
      </c>
      <c r="F287" s="13" t="e">
        <f>VLOOKUP(D287,'[1]GESTIÓN CONTRAC FONAM NACION'!$AC:$AE,2,FALSE)</f>
        <v>#REF!</v>
      </c>
      <c r="G287" s="13" t="e">
        <f t="shared" si="9"/>
        <v>#REF!</v>
      </c>
      <c r="H287" s="21">
        <v>45138</v>
      </c>
      <c r="I287" s="13" t="s">
        <v>988</v>
      </c>
      <c r="J287" s="23"/>
      <c r="K287" s="13" t="s">
        <v>852</v>
      </c>
      <c r="L287" s="76" t="s">
        <v>939</v>
      </c>
      <c r="M287" s="23"/>
      <c r="N287" s="23"/>
      <c r="O287" s="59">
        <v>5879517.4900000002</v>
      </c>
      <c r="P287" s="26">
        <v>0</v>
      </c>
      <c r="Q287" s="13" t="s">
        <v>781</v>
      </c>
      <c r="R287" s="13" t="s">
        <v>26</v>
      </c>
      <c r="S287" s="26"/>
      <c r="T287" s="26"/>
      <c r="U287" s="26"/>
      <c r="V287" s="13" t="s">
        <v>982</v>
      </c>
      <c r="W287" s="13">
        <v>30</v>
      </c>
      <c r="X287" s="14">
        <v>45148</v>
      </c>
      <c r="Y287" s="14">
        <v>45179</v>
      </c>
      <c r="Z287" s="14"/>
      <c r="AA287" s="13" t="s">
        <v>28</v>
      </c>
      <c r="AB287" s="27" t="s">
        <v>989</v>
      </c>
      <c r="AC287" s="8">
        <v>2023</v>
      </c>
      <c r="AD287" s="8" t="s">
        <v>58</v>
      </c>
    </row>
    <row r="288" spans="1:30" x14ac:dyDescent="0.25">
      <c r="A288" s="29" t="s">
        <v>131</v>
      </c>
      <c r="B288" s="8" t="s">
        <v>23</v>
      </c>
      <c r="C288" s="13" t="s">
        <v>969</v>
      </c>
      <c r="D288" s="13" t="s">
        <v>990</v>
      </c>
      <c r="E288" s="13">
        <f t="shared" si="8"/>
        <v>1</v>
      </c>
      <c r="F288" s="13" t="e">
        <f>VLOOKUP(D288,'[1]GESTIÓN CONTRAC FONAM NACION'!$AC:$AE,2,FALSE)</f>
        <v>#REF!</v>
      </c>
      <c r="G288" s="13" t="e">
        <f t="shared" si="9"/>
        <v>#REF!</v>
      </c>
      <c r="H288" s="21">
        <v>45135</v>
      </c>
      <c r="I288" s="8" t="s">
        <v>991</v>
      </c>
      <c r="J288" s="23"/>
      <c r="K288" s="13" t="s">
        <v>852</v>
      </c>
      <c r="L288" s="76" t="s">
        <v>939</v>
      </c>
      <c r="M288" s="23"/>
      <c r="N288" s="23"/>
      <c r="O288" s="31">
        <v>3641400</v>
      </c>
      <c r="P288" s="26">
        <v>0</v>
      </c>
      <c r="Q288" s="13" t="s">
        <v>781</v>
      </c>
      <c r="R288" s="13" t="s">
        <v>26</v>
      </c>
      <c r="S288" s="26"/>
      <c r="T288" s="26"/>
      <c r="U288" s="26"/>
      <c r="V288" s="13" t="s">
        <v>111</v>
      </c>
      <c r="W288" s="13">
        <v>60</v>
      </c>
      <c r="X288" s="14">
        <v>45140</v>
      </c>
      <c r="Y288" s="14">
        <v>45201</v>
      </c>
      <c r="Z288" s="14"/>
      <c r="AA288" s="13" t="s">
        <v>28</v>
      </c>
      <c r="AB288" s="27" t="s">
        <v>992</v>
      </c>
      <c r="AC288" s="8">
        <v>2023</v>
      </c>
      <c r="AD288" s="8" t="s">
        <v>58</v>
      </c>
    </row>
    <row r="289" spans="1:30" x14ac:dyDescent="0.25">
      <c r="A289" s="29" t="s">
        <v>136</v>
      </c>
      <c r="B289" s="8" t="s">
        <v>23</v>
      </c>
      <c r="C289" s="13" t="s">
        <v>947</v>
      </c>
      <c r="D289" s="13" t="s">
        <v>966</v>
      </c>
      <c r="E289" s="13">
        <f t="shared" si="8"/>
        <v>2</v>
      </c>
      <c r="F289" s="13" t="e">
        <f>VLOOKUP(D289,'[1]GESTIÓN CONTRAC FONAM NACION'!$AC:$AE,2,FALSE)</f>
        <v>#REF!</v>
      </c>
      <c r="G289" s="13" t="e">
        <f t="shared" si="9"/>
        <v>#REF!</v>
      </c>
      <c r="H289" s="21">
        <v>45141</v>
      </c>
      <c r="I289" s="8" t="s">
        <v>993</v>
      </c>
      <c r="J289" s="23"/>
      <c r="K289" s="13" t="s">
        <v>852</v>
      </c>
      <c r="L289" s="76" t="s">
        <v>939</v>
      </c>
      <c r="M289" s="23"/>
      <c r="N289" s="23"/>
      <c r="O289" s="59">
        <v>2142500</v>
      </c>
      <c r="P289" s="26">
        <v>0</v>
      </c>
      <c r="Q289" s="13" t="s">
        <v>781</v>
      </c>
      <c r="R289" s="13" t="s">
        <v>26</v>
      </c>
      <c r="S289" s="26"/>
      <c r="T289" s="26"/>
      <c r="U289" s="26"/>
      <c r="V289" s="13" t="s">
        <v>632</v>
      </c>
      <c r="W289" s="13">
        <v>30</v>
      </c>
      <c r="X289" s="14">
        <v>45141</v>
      </c>
      <c r="Y289" s="14">
        <v>45172</v>
      </c>
      <c r="Z289" s="14"/>
      <c r="AA289" s="13" t="s">
        <v>28</v>
      </c>
      <c r="AB289" s="27" t="s">
        <v>994</v>
      </c>
      <c r="AC289" s="8">
        <v>2023</v>
      </c>
      <c r="AD289" s="8" t="s">
        <v>58</v>
      </c>
    </row>
    <row r="290" spans="1:30" x14ac:dyDescent="0.25">
      <c r="A290" s="29" t="s">
        <v>139</v>
      </c>
      <c r="B290" s="8" t="s">
        <v>23</v>
      </c>
      <c r="C290" s="13" t="s">
        <v>984</v>
      </c>
      <c r="D290" s="13" t="s">
        <v>925</v>
      </c>
      <c r="E290" s="13">
        <f t="shared" si="8"/>
        <v>3</v>
      </c>
      <c r="F290" s="13" t="e">
        <f>VLOOKUP(D290,'[1]GESTIÓN CONTRAC FONAM NACION'!$AC:$AE,2,FALSE)</f>
        <v>#REF!</v>
      </c>
      <c r="G290" s="13" t="e">
        <f t="shared" si="9"/>
        <v>#REF!</v>
      </c>
      <c r="H290" s="21">
        <v>45142</v>
      </c>
      <c r="I290" s="58" t="s">
        <v>995</v>
      </c>
      <c r="J290" s="23"/>
      <c r="K290" s="13" t="s">
        <v>852</v>
      </c>
      <c r="L290" s="76" t="s">
        <v>939</v>
      </c>
      <c r="M290" s="23"/>
      <c r="N290" s="23"/>
      <c r="O290" s="59">
        <v>32634441</v>
      </c>
      <c r="P290" s="26">
        <v>0</v>
      </c>
      <c r="Q290" s="13" t="s">
        <v>781</v>
      </c>
      <c r="R290" s="13" t="s">
        <v>26</v>
      </c>
      <c r="S290" s="26"/>
      <c r="T290" s="26"/>
      <c r="U290" s="26"/>
      <c r="V290" s="13" t="s">
        <v>996</v>
      </c>
      <c r="W290" s="13">
        <v>60</v>
      </c>
      <c r="X290" s="14">
        <v>45146</v>
      </c>
      <c r="Y290" s="14">
        <v>45207</v>
      </c>
      <c r="Z290" s="14"/>
      <c r="AA290" s="13" t="s">
        <v>28</v>
      </c>
      <c r="AB290" s="27" t="s">
        <v>997</v>
      </c>
      <c r="AC290" s="8">
        <v>2023</v>
      </c>
      <c r="AD290" s="8" t="s">
        <v>58</v>
      </c>
    </row>
    <row r="291" spans="1:30" x14ac:dyDescent="0.25">
      <c r="A291" s="29" t="s">
        <v>143</v>
      </c>
      <c r="B291" s="8" t="s">
        <v>23</v>
      </c>
      <c r="C291" s="13" t="s">
        <v>984</v>
      </c>
      <c r="D291" s="13" t="s">
        <v>998</v>
      </c>
      <c r="E291" s="13">
        <f t="shared" si="8"/>
        <v>1</v>
      </c>
      <c r="F291" s="13" t="e">
        <f>VLOOKUP(D291,'[1]GESTIÓN CONTRAC FONAM NACION'!$AC:$AE,2,FALSE)</f>
        <v>#REF!</v>
      </c>
      <c r="G291" s="13" t="e">
        <f t="shared" si="9"/>
        <v>#REF!</v>
      </c>
      <c r="H291" s="21">
        <v>45152</v>
      </c>
      <c r="I291" s="58" t="s">
        <v>999</v>
      </c>
      <c r="J291" s="23"/>
      <c r="K291" s="13" t="s">
        <v>852</v>
      </c>
      <c r="L291" s="76" t="s">
        <v>939</v>
      </c>
      <c r="M291" s="23"/>
      <c r="N291" s="23"/>
      <c r="O291" s="59">
        <v>2999996.36</v>
      </c>
      <c r="P291" s="26">
        <v>0</v>
      </c>
      <c r="Q291" s="13" t="s">
        <v>781</v>
      </c>
      <c r="R291" s="13" t="s">
        <v>55</v>
      </c>
      <c r="S291" s="26"/>
      <c r="T291" s="26"/>
      <c r="U291" s="26"/>
      <c r="V291" s="13" t="s">
        <v>632</v>
      </c>
      <c r="W291" s="13">
        <v>60</v>
      </c>
      <c r="X291" s="14">
        <v>45166</v>
      </c>
      <c r="Y291" s="14">
        <v>45227</v>
      </c>
      <c r="Z291" s="14"/>
      <c r="AA291" s="13" t="s">
        <v>28</v>
      </c>
      <c r="AB291" s="27" t="s">
        <v>1000</v>
      </c>
      <c r="AC291" s="8">
        <v>2023</v>
      </c>
      <c r="AD291" s="8" t="s">
        <v>58</v>
      </c>
    </row>
    <row r="292" spans="1:30" x14ac:dyDescent="0.25">
      <c r="A292" s="9" t="s">
        <v>22</v>
      </c>
      <c r="B292" s="8" t="s">
        <v>23</v>
      </c>
      <c r="C292" s="13" t="s">
        <v>1001</v>
      </c>
      <c r="D292" s="8" t="s">
        <v>1002</v>
      </c>
      <c r="E292" s="13">
        <f t="shared" si="8"/>
        <v>1</v>
      </c>
      <c r="F292" s="13" t="e">
        <f>VLOOKUP(D292,'[1]GESTIÓN CONTRAC FONAM NACION'!$AC:$AE,2,FALSE)</f>
        <v>#REF!</v>
      </c>
      <c r="G292" s="13" t="e">
        <f t="shared" si="9"/>
        <v>#REF!</v>
      </c>
      <c r="H292" s="21">
        <v>44998</v>
      </c>
      <c r="I292" s="8" t="s">
        <v>1003</v>
      </c>
      <c r="J292" s="23"/>
      <c r="K292" s="13" t="s">
        <v>52</v>
      </c>
      <c r="L292" s="78" t="s">
        <v>1004</v>
      </c>
      <c r="M292" s="23"/>
      <c r="N292" s="23"/>
      <c r="O292" s="79">
        <v>540000</v>
      </c>
      <c r="P292" s="26">
        <v>0</v>
      </c>
      <c r="Q292" s="13" t="s">
        <v>54</v>
      </c>
      <c r="R292" s="13" t="s">
        <v>55</v>
      </c>
      <c r="S292" s="115" t="s">
        <v>1456</v>
      </c>
      <c r="T292" s="28"/>
      <c r="U292" s="28">
        <v>71682123</v>
      </c>
      <c r="V292" s="13" t="s">
        <v>27</v>
      </c>
      <c r="W292" s="13">
        <v>293</v>
      </c>
      <c r="X292" s="14">
        <v>44998</v>
      </c>
      <c r="Y292" s="14">
        <v>45290</v>
      </c>
      <c r="Z292" s="14"/>
      <c r="AA292" s="15" t="s">
        <v>28</v>
      </c>
      <c r="AB292" s="27" t="s">
        <v>1005</v>
      </c>
      <c r="AC292" s="8">
        <v>2023</v>
      </c>
      <c r="AD292" s="8" t="s">
        <v>58</v>
      </c>
    </row>
    <row r="293" spans="1:30" x14ac:dyDescent="0.25">
      <c r="A293" s="29" t="s">
        <v>37</v>
      </c>
      <c r="B293" s="8" t="s">
        <v>23</v>
      </c>
      <c r="C293" s="13" t="s">
        <v>1001</v>
      </c>
      <c r="D293" s="8" t="s">
        <v>236</v>
      </c>
      <c r="E293" s="13">
        <f t="shared" si="8"/>
        <v>2</v>
      </c>
      <c r="F293" s="13" t="e">
        <f>VLOOKUP(D293,'[1]GESTIÓN CONTRAC FONAM NACION'!$AC:$AE,2,FALSE)</f>
        <v>#REF!</v>
      </c>
      <c r="G293" s="13" t="e">
        <f t="shared" si="9"/>
        <v>#REF!</v>
      </c>
      <c r="H293" s="21">
        <v>45056</v>
      </c>
      <c r="I293" s="8" t="s">
        <v>1006</v>
      </c>
      <c r="J293" s="23"/>
      <c r="K293" s="13" t="s">
        <v>52</v>
      </c>
      <c r="L293" s="78" t="s">
        <v>1004</v>
      </c>
      <c r="M293" s="23"/>
      <c r="N293" s="23"/>
      <c r="O293" s="79">
        <v>780000</v>
      </c>
      <c r="P293" s="26">
        <v>0</v>
      </c>
      <c r="Q293" s="13" t="s">
        <v>54</v>
      </c>
      <c r="R293" s="13" t="s">
        <v>55</v>
      </c>
      <c r="S293" s="115" t="s">
        <v>1320</v>
      </c>
      <c r="T293" s="28"/>
      <c r="U293" s="28">
        <v>8027260</v>
      </c>
      <c r="V293" s="13" t="s">
        <v>116</v>
      </c>
      <c r="W293" s="13">
        <v>75</v>
      </c>
      <c r="X293" s="14">
        <v>45056</v>
      </c>
      <c r="Y293" s="14">
        <v>45131</v>
      </c>
      <c r="Z293" s="14"/>
      <c r="AA293" s="13" t="s">
        <v>56</v>
      </c>
      <c r="AB293" s="27" t="s">
        <v>1007</v>
      </c>
      <c r="AC293" s="8">
        <v>2023</v>
      </c>
      <c r="AD293" s="8" t="s">
        <v>58</v>
      </c>
    </row>
    <row r="294" spans="1:30" x14ac:dyDescent="0.25">
      <c r="A294" s="9" t="s">
        <v>22</v>
      </c>
      <c r="B294" s="8" t="s">
        <v>23</v>
      </c>
      <c r="C294" s="39" t="s">
        <v>1008</v>
      </c>
      <c r="D294" s="80" t="s">
        <v>1009</v>
      </c>
      <c r="E294" s="13">
        <f t="shared" si="8"/>
        <v>1</v>
      </c>
      <c r="F294" s="13" t="e">
        <f>VLOOKUP(D294,'[1]GESTIÓN CONTRAC FONAM NACION'!$AC:$AE,2,FALSE)</f>
        <v>#REF!</v>
      </c>
      <c r="G294" s="13" t="e">
        <f t="shared" si="9"/>
        <v>#REF!</v>
      </c>
      <c r="H294" s="21">
        <v>45175</v>
      </c>
      <c r="I294" s="8" t="s">
        <v>1010</v>
      </c>
      <c r="J294" s="23"/>
      <c r="K294" s="36" t="s">
        <v>1011</v>
      </c>
      <c r="L294" s="81" t="s">
        <v>1012</v>
      </c>
      <c r="M294" s="23"/>
      <c r="N294" s="23"/>
      <c r="O294" s="31" t="s">
        <v>854</v>
      </c>
      <c r="P294" s="26">
        <v>0</v>
      </c>
      <c r="Q294" s="36" t="s">
        <v>781</v>
      </c>
      <c r="R294" s="13" t="s">
        <v>26</v>
      </c>
      <c r="S294" s="26"/>
      <c r="T294" s="26"/>
      <c r="U294" s="26"/>
      <c r="V294" s="15" t="s">
        <v>111</v>
      </c>
      <c r="W294" s="15">
        <v>90</v>
      </c>
      <c r="X294" s="14">
        <v>45176</v>
      </c>
      <c r="Y294" s="14">
        <v>45267</v>
      </c>
      <c r="Z294" s="14"/>
      <c r="AA294" s="15" t="s">
        <v>28</v>
      </c>
      <c r="AB294" s="27" t="s">
        <v>1013</v>
      </c>
      <c r="AC294" s="8">
        <v>2023</v>
      </c>
      <c r="AD294" s="8" t="s">
        <v>58</v>
      </c>
    </row>
    <row r="295" spans="1:30" x14ac:dyDescent="0.25">
      <c r="A295" s="9" t="s">
        <v>22</v>
      </c>
      <c r="B295" s="8" t="s">
        <v>30</v>
      </c>
      <c r="C295" s="13" t="s">
        <v>49</v>
      </c>
      <c r="D295" s="8" t="s">
        <v>1014</v>
      </c>
      <c r="E295" s="13">
        <f t="shared" si="8"/>
        <v>2</v>
      </c>
      <c r="F295" s="13" t="e">
        <f>VLOOKUP(D295,'[1]GESTIÓN CONTRAC FONAM NACION'!$AC:$AE,2,FALSE)</f>
        <v>#REF!</v>
      </c>
      <c r="G295" s="13" t="e">
        <f t="shared" si="9"/>
        <v>#REF!</v>
      </c>
      <c r="H295" s="21">
        <v>44974</v>
      </c>
      <c r="I295" s="56" t="s">
        <v>1015</v>
      </c>
      <c r="J295" s="23"/>
      <c r="K295" s="13" t="s">
        <v>52</v>
      </c>
      <c r="L295" s="82" t="s">
        <v>53</v>
      </c>
      <c r="M295" s="23"/>
      <c r="N295" s="23"/>
      <c r="O295" s="59">
        <v>3535980</v>
      </c>
      <c r="P295" s="59">
        <v>14143920</v>
      </c>
      <c r="Q295" s="13" t="s">
        <v>54</v>
      </c>
      <c r="R295" s="13" t="s">
        <v>55</v>
      </c>
      <c r="S295" s="117" t="s">
        <v>1457</v>
      </c>
      <c r="T295" s="79"/>
      <c r="U295" s="79">
        <v>1039101346</v>
      </c>
      <c r="V295" s="13" t="s">
        <v>1016</v>
      </c>
      <c r="W295" s="13">
        <v>303</v>
      </c>
      <c r="X295" s="14">
        <v>44974</v>
      </c>
      <c r="Y295" s="14">
        <v>45094</v>
      </c>
      <c r="Z295" s="83"/>
      <c r="AA295" s="15" t="s">
        <v>56</v>
      </c>
      <c r="AB295" s="27" t="s">
        <v>1017</v>
      </c>
      <c r="AC295" s="8">
        <v>2023</v>
      </c>
      <c r="AD295" s="8" t="s">
        <v>58</v>
      </c>
    </row>
    <row r="296" spans="1:30" x14ac:dyDescent="0.25">
      <c r="A296" s="9" t="s">
        <v>37</v>
      </c>
      <c r="B296" s="8" t="s">
        <v>30</v>
      </c>
      <c r="C296" s="13" t="s">
        <v>49</v>
      </c>
      <c r="D296" s="13" t="s">
        <v>1018</v>
      </c>
      <c r="E296" s="13">
        <f t="shared" si="8"/>
        <v>1</v>
      </c>
      <c r="F296" s="13" t="e">
        <f>VLOOKUP(D296,'[1]GESTIÓN CONTRAC FONAM NACION'!$AC:$AE,2,FALSE)</f>
        <v>#REF!</v>
      </c>
      <c r="G296" s="13" t="e">
        <f t="shared" si="9"/>
        <v>#REF!</v>
      </c>
      <c r="H296" s="21">
        <v>44974</v>
      </c>
      <c r="I296" s="56" t="s">
        <v>1019</v>
      </c>
      <c r="J296" s="23"/>
      <c r="K296" s="13" t="s">
        <v>52</v>
      </c>
      <c r="L296" s="82" t="s">
        <v>53</v>
      </c>
      <c r="M296" s="23"/>
      <c r="N296" s="23"/>
      <c r="O296" s="59">
        <v>1497991</v>
      </c>
      <c r="P296" s="59">
        <v>15678972</v>
      </c>
      <c r="Q296" s="13" t="s">
        <v>54</v>
      </c>
      <c r="R296" s="13" t="s">
        <v>55</v>
      </c>
      <c r="S296" s="118" t="s">
        <v>1458</v>
      </c>
      <c r="T296" s="84"/>
      <c r="U296" s="84">
        <v>66785116</v>
      </c>
      <c r="V296" s="13" t="s">
        <v>1016</v>
      </c>
      <c r="W296" s="13">
        <v>317</v>
      </c>
      <c r="X296" s="14">
        <v>44974</v>
      </c>
      <c r="Y296" s="14">
        <v>45290</v>
      </c>
      <c r="Z296" s="83">
        <v>0</v>
      </c>
      <c r="AA296" s="15" t="s">
        <v>28</v>
      </c>
      <c r="AB296" s="27" t="s">
        <v>1020</v>
      </c>
      <c r="AC296" s="8">
        <v>2023</v>
      </c>
      <c r="AD296" s="8" t="s">
        <v>58</v>
      </c>
    </row>
    <row r="297" spans="1:30" x14ac:dyDescent="0.25">
      <c r="A297" s="29" t="s">
        <v>41</v>
      </c>
      <c r="B297" s="8" t="s">
        <v>30</v>
      </c>
      <c r="C297" s="13" t="s">
        <v>49</v>
      </c>
      <c r="D297" s="13" t="s">
        <v>1021</v>
      </c>
      <c r="E297" s="13">
        <f t="shared" si="8"/>
        <v>1</v>
      </c>
      <c r="F297" s="13" t="e">
        <f>VLOOKUP(D297,'[1]GESTIÓN CONTRAC FONAM NACION'!$AC:$AE,2,FALSE)</f>
        <v>#REF!</v>
      </c>
      <c r="G297" s="13" t="e">
        <f t="shared" si="9"/>
        <v>#REF!</v>
      </c>
      <c r="H297" s="21">
        <v>44974</v>
      </c>
      <c r="I297" s="56" t="s">
        <v>1022</v>
      </c>
      <c r="J297" s="23"/>
      <c r="K297" s="13" t="s">
        <v>52</v>
      </c>
      <c r="L297" s="82" t="s">
        <v>53</v>
      </c>
      <c r="M297" s="23"/>
      <c r="N297" s="23"/>
      <c r="O297" s="59">
        <v>1497991</v>
      </c>
      <c r="P297" s="59">
        <v>15678972</v>
      </c>
      <c r="Q297" s="13" t="s">
        <v>54</v>
      </c>
      <c r="R297" s="13" t="s">
        <v>55</v>
      </c>
      <c r="S297" s="118" t="s">
        <v>1459</v>
      </c>
      <c r="T297" s="84"/>
      <c r="U297" s="84">
        <v>93448028</v>
      </c>
      <c r="V297" s="13" t="s">
        <v>1016</v>
      </c>
      <c r="W297" s="13">
        <v>317</v>
      </c>
      <c r="X297" s="14">
        <v>44974</v>
      </c>
      <c r="Y297" s="14">
        <v>45290</v>
      </c>
      <c r="Z297" s="83">
        <v>0</v>
      </c>
      <c r="AA297" s="15" t="s">
        <v>28</v>
      </c>
      <c r="AB297" s="27" t="s">
        <v>1023</v>
      </c>
      <c r="AC297" s="8">
        <v>2023</v>
      </c>
      <c r="AD297" s="8" t="s">
        <v>58</v>
      </c>
    </row>
    <row r="298" spans="1:30" x14ac:dyDescent="0.25">
      <c r="A298" s="29" t="s">
        <v>65</v>
      </c>
      <c r="B298" s="8" t="s">
        <v>30</v>
      </c>
      <c r="C298" s="13" t="s">
        <v>49</v>
      </c>
      <c r="D298" s="13" t="s">
        <v>1024</v>
      </c>
      <c r="E298" s="13">
        <f t="shared" si="8"/>
        <v>1</v>
      </c>
      <c r="F298" s="13" t="e">
        <f>VLOOKUP(D298,'[1]GESTIÓN CONTRAC FONAM NACION'!$AC:$AE,2,FALSE)</f>
        <v>#REF!</v>
      </c>
      <c r="G298" s="13" t="e">
        <f t="shared" si="9"/>
        <v>#REF!</v>
      </c>
      <c r="H298" s="21">
        <v>44977</v>
      </c>
      <c r="I298" s="72" t="s">
        <v>1025</v>
      </c>
      <c r="J298" s="23"/>
      <c r="K298" s="13" t="s">
        <v>52</v>
      </c>
      <c r="L298" s="30" t="s">
        <v>53</v>
      </c>
      <c r="M298" s="23"/>
      <c r="N298" s="23"/>
      <c r="O298" s="59">
        <v>2896360</v>
      </c>
      <c r="P298" s="59">
        <v>20168320</v>
      </c>
      <c r="Q298" s="13" t="s">
        <v>54</v>
      </c>
      <c r="R298" s="13" t="s">
        <v>55</v>
      </c>
      <c r="S298" s="118" t="s">
        <v>1460</v>
      </c>
      <c r="T298" s="84"/>
      <c r="U298" s="84">
        <v>1088269571</v>
      </c>
      <c r="V298" s="13" t="s">
        <v>1016</v>
      </c>
      <c r="W298" s="13">
        <v>314</v>
      </c>
      <c r="X298" s="14">
        <v>44977</v>
      </c>
      <c r="Y298" s="14">
        <v>45187</v>
      </c>
      <c r="Z298" s="83">
        <v>0</v>
      </c>
      <c r="AA298" s="15" t="s">
        <v>99</v>
      </c>
      <c r="AB298" s="27" t="s">
        <v>1026</v>
      </c>
      <c r="AC298" s="8">
        <v>2023</v>
      </c>
      <c r="AD298" s="8" t="s">
        <v>58</v>
      </c>
    </row>
    <row r="299" spans="1:30" x14ac:dyDescent="0.25">
      <c r="A299" s="32" t="s">
        <v>1027</v>
      </c>
      <c r="B299" s="8" t="s">
        <v>30</v>
      </c>
      <c r="C299" s="13" t="s">
        <v>49</v>
      </c>
      <c r="D299" s="13" t="s">
        <v>794</v>
      </c>
      <c r="E299" s="13">
        <f t="shared" si="8"/>
        <v>2</v>
      </c>
      <c r="F299" s="13" t="e">
        <f>VLOOKUP(D299,'[1]GESTIÓN CONTRAC FONAM NACION'!$AC:$AE,2,FALSE)</f>
        <v>#REF!</v>
      </c>
      <c r="G299" s="13" t="e">
        <f t="shared" si="9"/>
        <v>#REF!</v>
      </c>
      <c r="H299" s="21">
        <v>45188</v>
      </c>
      <c r="I299" s="72" t="s">
        <v>1025</v>
      </c>
      <c r="J299" s="23"/>
      <c r="K299" s="13" t="s">
        <v>52</v>
      </c>
      <c r="L299" s="30" t="s">
        <v>53</v>
      </c>
      <c r="M299" s="23"/>
      <c r="N299" s="23"/>
      <c r="O299" s="59">
        <v>2896360</v>
      </c>
      <c r="P299" s="59">
        <v>9751079</v>
      </c>
      <c r="Q299" s="13" t="s">
        <v>54</v>
      </c>
      <c r="R299" s="13" t="s">
        <v>55</v>
      </c>
      <c r="S299" s="118" t="s">
        <v>1028</v>
      </c>
      <c r="T299" s="84"/>
      <c r="U299" s="84" t="s">
        <v>1028</v>
      </c>
      <c r="V299" s="13" t="s">
        <v>1016</v>
      </c>
      <c r="W299" s="13">
        <v>102</v>
      </c>
      <c r="X299" s="14">
        <v>45188</v>
      </c>
      <c r="Y299" s="14">
        <v>45290</v>
      </c>
      <c r="Z299" s="83">
        <v>0</v>
      </c>
      <c r="AA299" s="15" t="s">
        <v>28</v>
      </c>
      <c r="AB299" s="27" t="s">
        <v>1026</v>
      </c>
      <c r="AC299" s="8">
        <v>2023</v>
      </c>
      <c r="AD299" s="8" t="s">
        <v>58</v>
      </c>
    </row>
    <row r="300" spans="1:30" x14ac:dyDescent="0.25">
      <c r="A300" s="29" t="s">
        <v>69</v>
      </c>
      <c r="B300" s="8" t="s">
        <v>30</v>
      </c>
      <c r="C300" s="13" t="s">
        <v>49</v>
      </c>
      <c r="D300" s="8" t="s">
        <v>1029</v>
      </c>
      <c r="E300" s="13">
        <f t="shared" si="8"/>
        <v>1</v>
      </c>
      <c r="F300" s="13" t="e">
        <f>VLOOKUP(D300,'[1]GESTIÓN CONTRAC FONAM NACION'!$AC:$AE,2,FALSE)</f>
        <v>#REF!</v>
      </c>
      <c r="G300" s="13" t="e">
        <f t="shared" si="9"/>
        <v>#REF!</v>
      </c>
      <c r="H300" s="21">
        <v>44977</v>
      </c>
      <c r="I300" s="56" t="s">
        <v>1030</v>
      </c>
      <c r="J300" s="23"/>
      <c r="K300" s="13" t="s">
        <v>52</v>
      </c>
      <c r="L300" s="82" t="s">
        <v>53</v>
      </c>
      <c r="M300" s="23"/>
      <c r="N300" s="23"/>
      <c r="O300" s="59">
        <v>2896360</v>
      </c>
      <c r="P300" s="59">
        <v>30025599</v>
      </c>
      <c r="Q300" s="13" t="s">
        <v>54</v>
      </c>
      <c r="R300" s="13" t="s">
        <v>55</v>
      </c>
      <c r="S300" s="119" t="s">
        <v>1461</v>
      </c>
      <c r="T300" s="85"/>
      <c r="U300" s="85">
        <v>1106768734</v>
      </c>
      <c r="V300" s="13" t="s">
        <v>1016</v>
      </c>
      <c r="W300" s="13">
        <v>313</v>
      </c>
      <c r="X300" s="14">
        <v>44977</v>
      </c>
      <c r="Y300" s="14">
        <v>45290</v>
      </c>
      <c r="Z300" s="83">
        <v>0</v>
      </c>
      <c r="AA300" s="15" t="s">
        <v>28</v>
      </c>
      <c r="AB300" s="27" t="s">
        <v>1031</v>
      </c>
      <c r="AC300" s="8">
        <v>2023</v>
      </c>
      <c r="AD300" s="8" t="s">
        <v>58</v>
      </c>
    </row>
    <row r="301" spans="1:30" x14ac:dyDescent="0.25">
      <c r="A301" s="29" t="s">
        <v>74</v>
      </c>
      <c r="B301" s="8" t="s">
        <v>30</v>
      </c>
      <c r="C301" s="13" t="s">
        <v>49</v>
      </c>
      <c r="D301" s="13" t="s">
        <v>1032</v>
      </c>
      <c r="E301" s="13">
        <f t="shared" si="8"/>
        <v>1</v>
      </c>
      <c r="F301" s="13" t="e">
        <f>VLOOKUP(D301,'[1]GESTIÓN CONTRAC FONAM NACION'!$AC:$AE,2,FALSE)</f>
        <v>#REF!</v>
      </c>
      <c r="G301" s="13" t="e">
        <f t="shared" si="9"/>
        <v>#REF!</v>
      </c>
      <c r="H301" s="21">
        <v>44992</v>
      </c>
      <c r="I301" s="56" t="s">
        <v>1033</v>
      </c>
      <c r="J301" s="23"/>
      <c r="K301" s="13" t="s">
        <v>52</v>
      </c>
      <c r="L301" s="82" t="s">
        <v>53</v>
      </c>
      <c r="M301" s="23"/>
      <c r="N301" s="23"/>
      <c r="O301" s="59">
        <v>1700220</v>
      </c>
      <c r="P301" s="59">
        <v>16662156</v>
      </c>
      <c r="Q301" s="13" t="s">
        <v>54</v>
      </c>
      <c r="R301" s="13" t="s">
        <v>55</v>
      </c>
      <c r="S301" s="118" t="s">
        <v>1462</v>
      </c>
      <c r="T301" s="84"/>
      <c r="U301" s="84">
        <v>16113291</v>
      </c>
      <c r="V301" s="13" t="s">
        <v>336</v>
      </c>
      <c r="W301" s="13">
        <v>299</v>
      </c>
      <c r="X301" s="14">
        <v>44992</v>
      </c>
      <c r="Y301" s="14">
        <v>45290</v>
      </c>
      <c r="Z301" s="83">
        <v>0</v>
      </c>
      <c r="AA301" s="15" t="s">
        <v>28</v>
      </c>
      <c r="AB301" s="27" t="s">
        <v>1034</v>
      </c>
      <c r="AC301" s="8">
        <v>2023</v>
      </c>
      <c r="AD301" s="8" t="s">
        <v>58</v>
      </c>
    </row>
    <row r="302" spans="1:30" x14ac:dyDescent="0.25">
      <c r="A302" s="29" t="s">
        <v>78</v>
      </c>
      <c r="B302" s="8" t="s">
        <v>30</v>
      </c>
      <c r="C302" s="13" t="s">
        <v>49</v>
      </c>
      <c r="D302" s="13" t="s">
        <v>1035</v>
      </c>
      <c r="E302" s="13">
        <f t="shared" si="8"/>
        <v>1</v>
      </c>
      <c r="F302" s="13" t="e">
        <f>VLOOKUP(D302,'[1]GESTIÓN CONTRAC FONAM NACION'!$AC:$AE,2,FALSE)</f>
        <v>#REF!</v>
      </c>
      <c r="G302" s="13" t="e">
        <f t="shared" si="9"/>
        <v>#REF!</v>
      </c>
      <c r="H302" s="21">
        <v>44992</v>
      </c>
      <c r="I302" s="56" t="s">
        <v>1036</v>
      </c>
      <c r="J302" s="23"/>
      <c r="K302" s="13" t="s">
        <v>52</v>
      </c>
      <c r="L302" s="82" t="s">
        <v>53</v>
      </c>
      <c r="M302" s="23"/>
      <c r="N302" s="23"/>
      <c r="O302" s="59">
        <v>1700220</v>
      </c>
      <c r="P302" s="59">
        <v>16662156</v>
      </c>
      <c r="Q302" s="13" t="s">
        <v>54</v>
      </c>
      <c r="R302" s="13" t="s">
        <v>55</v>
      </c>
      <c r="S302" s="118" t="s">
        <v>1463</v>
      </c>
      <c r="T302" s="84"/>
      <c r="U302" s="84">
        <v>1002955223</v>
      </c>
      <c r="V302" s="13" t="s">
        <v>336</v>
      </c>
      <c r="W302" s="13">
        <v>299</v>
      </c>
      <c r="X302" s="14">
        <v>44992</v>
      </c>
      <c r="Y302" s="14">
        <v>45290</v>
      </c>
      <c r="Z302" s="83">
        <v>0</v>
      </c>
      <c r="AA302" s="15" t="s">
        <v>28</v>
      </c>
      <c r="AB302" s="27" t="s">
        <v>1037</v>
      </c>
      <c r="AC302" s="8">
        <v>2023</v>
      </c>
      <c r="AD302" s="8" t="s">
        <v>58</v>
      </c>
    </row>
    <row r="303" spans="1:30" x14ac:dyDescent="0.25">
      <c r="A303" s="29" t="s">
        <v>82</v>
      </c>
      <c r="B303" s="8" t="s">
        <v>30</v>
      </c>
      <c r="C303" s="13" t="s">
        <v>49</v>
      </c>
      <c r="D303" s="8" t="s">
        <v>1038</v>
      </c>
      <c r="E303" s="13">
        <f t="shared" si="8"/>
        <v>1</v>
      </c>
      <c r="F303" s="13" t="e">
        <f>VLOOKUP(D303,'[1]GESTIÓN CONTRAC FONAM NACION'!$AC:$AE,2,FALSE)</f>
        <v>#REF!</v>
      </c>
      <c r="G303" s="13" t="e">
        <f t="shared" si="9"/>
        <v>#REF!</v>
      </c>
      <c r="H303" s="21">
        <v>44992</v>
      </c>
      <c r="I303" s="8" t="s">
        <v>1039</v>
      </c>
      <c r="J303" s="23"/>
      <c r="K303" s="13" t="s">
        <v>52</v>
      </c>
      <c r="L303" s="82" t="s">
        <v>53</v>
      </c>
      <c r="M303" s="23"/>
      <c r="N303" s="23"/>
      <c r="O303" s="59">
        <v>1700220</v>
      </c>
      <c r="P303" s="59">
        <v>16662156</v>
      </c>
      <c r="Q303" s="13" t="s">
        <v>54</v>
      </c>
      <c r="R303" s="13" t="s">
        <v>55</v>
      </c>
      <c r="S303" s="119" t="s">
        <v>1464</v>
      </c>
      <c r="T303" s="85"/>
      <c r="U303" s="85">
        <v>10174606</v>
      </c>
      <c r="V303" s="13" t="s">
        <v>336</v>
      </c>
      <c r="W303" s="13">
        <v>299</v>
      </c>
      <c r="X303" s="14">
        <v>44992</v>
      </c>
      <c r="Y303" s="14">
        <v>45290</v>
      </c>
      <c r="Z303" s="83">
        <v>0</v>
      </c>
      <c r="AA303" s="15" t="s">
        <v>28</v>
      </c>
      <c r="AB303" s="27" t="s">
        <v>1040</v>
      </c>
      <c r="AC303" s="8">
        <v>2023</v>
      </c>
      <c r="AD303" s="8" t="s">
        <v>58</v>
      </c>
    </row>
    <row r="304" spans="1:30" x14ac:dyDescent="0.25">
      <c r="A304" s="29" t="s">
        <v>87</v>
      </c>
      <c r="B304" s="8" t="s">
        <v>30</v>
      </c>
      <c r="C304" s="13" t="s">
        <v>49</v>
      </c>
      <c r="D304" s="8" t="s">
        <v>1041</v>
      </c>
      <c r="E304" s="13">
        <f t="shared" si="8"/>
        <v>1</v>
      </c>
      <c r="F304" s="13" t="e">
        <f>VLOOKUP(D304,'[1]GESTIÓN CONTRAC FONAM NACION'!$AC:$AE,2,FALSE)</f>
        <v>#REF!</v>
      </c>
      <c r="G304" s="13" t="e">
        <f t="shared" si="9"/>
        <v>#REF!</v>
      </c>
      <c r="H304" s="21">
        <v>44992</v>
      </c>
      <c r="I304" s="8" t="s">
        <v>1036</v>
      </c>
      <c r="J304" s="23"/>
      <c r="K304" s="13" t="s">
        <v>52</v>
      </c>
      <c r="L304" s="82" t="s">
        <v>53</v>
      </c>
      <c r="M304" s="23"/>
      <c r="N304" s="23"/>
      <c r="O304" s="59">
        <v>1700220</v>
      </c>
      <c r="P304" s="59">
        <v>16662156</v>
      </c>
      <c r="Q304" s="13" t="s">
        <v>54</v>
      </c>
      <c r="R304" s="13" t="s">
        <v>55</v>
      </c>
      <c r="S304" s="119" t="s">
        <v>1465</v>
      </c>
      <c r="T304" s="86"/>
      <c r="U304" s="86">
        <v>1026259901</v>
      </c>
      <c r="V304" s="13" t="s">
        <v>336</v>
      </c>
      <c r="W304" s="13">
        <v>299</v>
      </c>
      <c r="X304" s="14">
        <v>44992</v>
      </c>
      <c r="Y304" s="14">
        <v>45290</v>
      </c>
      <c r="Z304" s="83">
        <v>0</v>
      </c>
      <c r="AA304" s="15" t="s">
        <v>28</v>
      </c>
      <c r="AB304" s="27" t="s">
        <v>1042</v>
      </c>
      <c r="AC304" s="8">
        <v>2023</v>
      </c>
      <c r="AD304" s="8" t="s">
        <v>58</v>
      </c>
    </row>
    <row r="305" spans="1:30" x14ac:dyDescent="0.25">
      <c r="A305" s="29" t="s">
        <v>91</v>
      </c>
      <c r="B305" s="8" t="s">
        <v>30</v>
      </c>
      <c r="C305" s="13" t="s">
        <v>49</v>
      </c>
      <c r="D305" s="8" t="s">
        <v>1043</v>
      </c>
      <c r="E305" s="13">
        <f t="shared" si="8"/>
        <v>1</v>
      </c>
      <c r="F305" s="13" t="e">
        <f>VLOOKUP(D305,'[1]GESTIÓN CONTRAC FONAM NACION'!$AC:$AE,2,FALSE)</f>
        <v>#REF!</v>
      </c>
      <c r="G305" s="13" t="e">
        <f t="shared" si="9"/>
        <v>#REF!</v>
      </c>
      <c r="H305" s="21">
        <v>44995</v>
      </c>
      <c r="I305" s="56" t="s">
        <v>1036</v>
      </c>
      <c r="J305" s="23"/>
      <c r="K305" s="13" t="s">
        <v>52</v>
      </c>
      <c r="L305" s="82" t="s">
        <v>53</v>
      </c>
      <c r="M305" s="23"/>
      <c r="N305" s="23"/>
      <c r="O305" s="59">
        <v>1700220</v>
      </c>
      <c r="P305" s="59">
        <v>16662156</v>
      </c>
      <c r="Q305" s="13" t="s">
        <v>54</v>
      </c>
      <c r="R305" s="13" t="s">
        <v>55</v>
      </c>
      <c r="S305" s="117" t="s">
        <v>1466</v>
      </c>
      <c r="T305" s="8"/>
      <c r="U305" s="8">
        <v>98677389</v>
      </c>
      <c r="V305" s="13" t="s">
        <v>336</v>
      </c>
      <c r="W305" s="13">
        <v>299</v>
      </c>
      <c r="X305" s="14">
        <v>44995</v>
      </c>
      <c r="Y305" s="14">
        <v>45290</v>
      </c>
      <c r="Z305" s="83">
        <v>0</v>
      </c>
      <c r="AA305" s="15" t="s">
        <v>28</v>
      </c>
      <c r="AB305" s="27" t="s">
        <v>1044</v>
      </c>
      <c r="AC305" s="8">
        <v>2023</v>
      </c>
      <c r="AD305" s="8" t="s">
        <v>58</v>
      </c>
    </row>
    <row r="306" spans="1:30" x14ac:dyDescent="0.25">
      <c r="A306" s="29" t="s">
        <v>96</v>
      </c>
      <c r="B306" s="8" t="s">
        <v>30</v>
      </c>
      <c r="C306" s="13" t="s">
        <v>49</v>
      </c>
      <c r="D306" s="8" t="s">
        <v>1045</v>
      </c>
      <c r="E306" s="13">
        <f t="shared" si="8"/>
        <v>1</v>
      </c>
      <c r="F306" s="13" t="e">
        <f>VLOOKUP(D306,'[1]GESTIÓN CONTRAC FONAM NACION'!$AC:$AE,2,FALSE)</f>
        <v>#REF!</v>
      </c>
      <c r="G306" s="13" t="e">
        <f t="shared" si="9"/>
        <v>#REF!</v>
      </c>
      <c r="H306" s="21">
        <v>44992</v>
      </c>
      <c r="I306" s="8" t="s">
        <v>1046</v>
      </c>
      <c r="J306" s="23"/>
      <c r="K306" s="13" t="s">
        <v>52</v>
      </c>
      <c r="L306" s="82" t="s">
        <v>53</v>
      </c>
      <c r="M306" s="23"/>
      <c r="N306" s="23"/>
      <c r="O306" s="59">
        <v>1700220</v>
      </c>
      <c r="P306" s="59">
        <v>16662156</v>
      </c>
      <c r="Q306" s="13" t="s">
        <v>54</v>
      </c>
      <c r="R306" s="13" t="s">
        <v>55</v>
      </c>
      <c r="S306" s="117" t="s">
        <v>1467</v>
      </c>
      <c r="T306" s="79"/>
      <c r="U306" s="79">
        <v>1061656136</v>
      </c>
      <c r="V306" s="13" t="s">
        <v>336</v>
      </c>
      <c r="W306" s="13">
        <v>299</v>
      </c>
      <c r="X306" s="14">
        <v>44992</v>
      </c>
      <c r="Y306" s="14">
        <v>45107</v>
      </c>
      <c r="Z306" s="83">
        <v>0</v>
      </c>
      <c r="AA306" s="15" t="s">
        <v>28</v>
      </c>
      <c r="AB306" s="27" t="s">
        <v>1047</v>
      </c>
      <c r="AC306" s="8">
        <v>2023</v>
      </c>
      <c r="AD306" s="8" t="s">
        <v>58</v>
      </c>
    </row>
    <row r="307" spans="1:30" x14ac:dyDescent="0.25">
      <c r="A307" s="29" t="s">
        <v>103</v>
      </c>
      <c r="B307" s="8" t="s">
        <v>30</v>
      </c>
      <c r="C307" s="13" t="s">
        <v>49</v>
      </c>
      <c r="D307" s="8" t="s">
        <v>1048</v>
      </c>
      <c r="E307" s="13">
        <f t="shared" si="8"/>
        <v>1</v>
      </c>
      <c r="F307" s="13" t="e">
        <f>VLOOKUP(D307,'[1]GESTIÓN CONTRAC FONAM NACION'!$AC:$AE,2,FALSE)</f>
        <v>#REF!</v>
      </c>
      <c r="G307" s="13" t="e">
        <f t="shared" si="9"/>
        <v>#REF!</v>
      </c>
      <c r="H307" s="21">
        <v>44993</v>
      </c>
      <c r="I307" s="8" t="s">
        <v>1046</v>
      </c>
      <c r="J307" s="23"/>
      <c r="K307" s="13" t="s">
        <v>52</v>
      </c>
      <c r="L307" s="82" t="s">
        <v>53</v>
      </c>
      <c r="M307" s="23"/>
      <c r="N307" s="23"/>
      <c r="O307" s="59">
        <v>1700220</v>
      </c>
      <c r="P307" s="59">
        <v>16605482</v>
      </c>
      <c r="Q307" s="13" t="s">
        <v>54</v>
      </c>
      <c r="R307" s="13" t="s">
        <v>55</v>
      </c>
      <c r="S307" s="117" t="s">
        <v>1468</v>
      </c>
      <c r="T307" s="79"/>
      <c r="U307" s="79">
        <v>30226131</v>
      </c>
      <c r="V307" s="13" t="s">
        <v>336</v>
      </c>
      <c r="W307" s="13">
        <v>298</v>
      </c>
      <c r="X307" s="14">
        <v>44993</v>
      </c>
      <c r="Y307" s="14">
        <v>45290</v>
      </c>
      <c r="Z307" s="83">
        <v>0</v>
      </c>
      <c r="AA307" s="15" t="s">
        <v>28</v>
      </c>
      <c r="AB307" s="27" t="s">
        <v>1049</v>
      </c>
      <c r="AC307" s="8">
        <v>2023</v>
      </c>
      <c r="AD307" s="8" t="s">
        <v>58</v>
      </c>
    </row>
    <row r="308" spans="1:30" x14ac:dyDescent="0.25">
      <c r="A308" s="29" t="s">
        <v>108</v>
      </c>
      <c r="B308" s="8" t="s">
        <v>30</v>
      </c>
      <c r="C308" s="13" t="s">
        <v>49</v>
      </c>
      <c r="D308" s="15" t="s">
        <v>1050</v>
      </c>
      <c r="E308" s="13">
        <f t="shared" si="8"/>
        <v>1</v>
      </c>
      <c r="F308" s="13" t="e">
        <f>VLOOKUP(D308,'[1]GESTIÓN CONTRAC FONAM NACION'!$AC:$AE,2,FALSE)</f>
        <v>#REF!</v>
      </c>
      <c r="G308" s="13" t="e">
        <f t="shared" si="9"/>
        <v>#REF!</v>
      </c>
      <c r="H308" s="21">
        <v>44993</v>
      </c>
      <c r="I308" s="8" t="s">
        <v>1051</v>
      </c>
      <c r="J308" s="23"/>
      <c r="K308" s="13" t="s">
        <v>52</v>
      </c>
      <c r="L308" s="82" t="s">
        <v>53</v>
      </c>
      <c r="M308" s="23"/>
      <c r="N308" s="23"/>
      <c r="O308" s="59">
        <v>1700220</v>
      </c>
      <c r="P308" s="59">
        <v>16605482</v>
      </c>
      <c r="Q308" s="13" t="s">
        <v>54</v>
      </c>
      <c r="R308" s="13" t="s">
        <v>55</v>
      </c>
      <c r="S308" s="120" t="s">
        <v>1469</v>
      </c>
      <c r="T308" s="73"/>
      <c r="U308" s="73">
        <v>1128627582</v>
      </c>
      <c r="V308" s="13" t="s">
        <v>336</v>
      </c>
      <c r="W308" s="13">
        <v>298</v>
      </c>
      <c r="X308" s="14">
        <v>44993</v>
      </c>
      <c r="Y308" s="14">
        <v>45290</v>
      </c>
      <c r="Z308" s="83">
        <v>0</v>
      </c>
      <c r="AA308" s="15" t="s">
        <v>28</v>
      </c>
      <c r="AB308" s="27" t="s">
        <v>1052</v>
      </c>
      <c r="AC308" s="8">
        <v>2023</v>
      </c>
      <c r="AD308" s="8" t="s">
        <v>58</v>
      </c>
    </row>
    <row r="309" spans="1:30" x14ac:dyDescent="0.25">
      <c r="A309" s="9" t="s">
        <v>113</v>
      </c>
      <c r="B309" s="8" t="s">
        <v>30</v>
      </c>
      <c r="C309" s="13" t="s">
        <v>49</v>
      </c>
      <c r="D309" s="8" t="s">
        <v>1053</v>
      </c>
      <c r="E309" s="13">
        <f t="shared" si="8"/>
        <v>1</v>
      </c>
      <c r="F309" s="13" t="e">
        <f>VLOOKUP(D309,'[1]GESTIÓN CONTRAC FONAM NACION'!$AC:$AE,2,FALSE)</f>
        <v>#REF!</v>
      </c>
      <c r="G309" s="13" t="e">
        <f t="shared" si="9"/>
        <v>#REF!</v>
      </c>
      <c r="H309" s="21">
        <v>44993</v>
      </c>
      <c r="I309" s="8" t="s">
        <v>1046</v>
      </c>
      <c r="J309" s="23"/>
      <c r="K309" s="13" t="s">
        <v>52</v>
      </c>
      <c r="L309" s="82" t="s">
        <v>53</v>
      </c>
      <c r="M309" s="23"/>
      <c r="N309" s="23"/>
      <c r="O309" s="59">
        <v>1700220</v>
      </c>
      <c r="P309" s="59">
        <v>16605482</v>
      </c>
      <c r="Q309" s="13" t="s">
        <v>54</v>
      </c>
      <c r="R309" s="13" t="s">
        <v>55</v>
      </c>
      <c r="S309" s="117" t="s">
        <v>1470</v>
      </c>
      <c r="T309" s="79"/>
      <c r="U309" s="79">
        <v>3132165</v>
      </c>
      <c r="V309" s="13" t="s">
        <v>336</v>
      </c>
      <c r="W309" s="13">
        <v>298</v>
      </c>
      <c r="X309" s="14">
        <v>44993</v>
      </c>
      <c r="Y309" s="14">
        <v>45290</v>
      </c>
      <c r="Z309" s="83">
        <v>0</v>
      </c>
      <c r="AA309" s="15" t="s">
        <v>28</v>
      </c>
      <c r="AB309" s="27" t="s">
        <v>1054</v>
      </c>
      <c r="AC309" s="8">
        <v>2023</v>
      </c>
      <c r="AD309" s="8" t="s">
        <v>58</v>
      </c>
    </row>
    <row r="310" spans="1:30" x14ac:dyDescent="0.25">
      <c r="A310" s="9" t="s">
        <v>118</v>
      </c>
      <c r="B310" s="8" t="s">
        <v>30</v>
      </c>
      <c r="C310" s="13" t="s">
        <v>49</v>
      </c>
      <c r="D310" s="8" t="s">
        <v>1055</v>
      </c>
      <c r="E310" s="13">
        <f t="shared" si="8"/>
        <v>1</v>
      </c>
      <c r="F310" s="13" t="e">
        <f>VLOOKUP(D310,'[1]GESTIÓN CONTRAC FONAM NACION'!$AC:$AE,2,FALSE)</f>
        <v>#REF!</v>
      </c>
      <c r="G310" s="13" t="e">
        <f t="shared" si="9"/>
        <v>#REF!</v>
      </c>
      <c r="H310" s="21">
        <v>44995</v>
      </c>
      <c r="I310" s="8" t="s">
        <v>1056</v>
      </c>
      <c r="J310" s="23"/>
      <c r="K310" s="13" t="s">
        <v>52</v>
      </c>
      <c r="L310" s="82" t="s">
        <v>53</v>
      </c>
      <c r="M310" s="23"/>
      <c r="N310" s="23"/>
      <c r="O310" s="59">
        <v>1497991</v>
      </c>
      <c r="P310" s="59">
        <v>14530513</v>
      </c>
      <c r="Q310" s="13" t="s">
        <v>54</v>
      </c>
      <c r="R310" s="13" t="s">
        <v>55</v>
      </c>
      <c r="S310" s="117" t="s">
        <v>1471</v>
      </c>
      <c r="T310" s="8"/>
      <c r="U310" s="8">
        <v>1106788784</v>
      </c>
      <c r="V310" s="13" t="s">
        <v>1016</v>
      </c>
      <c r="W310" s="13">
        <v>296</v>
      </c>
      <c r="X310" s="14">
        <v>44995</v>
      </c>
      <c r="Y310" s="14">
        <v>45290</v>
      </c>
      <c r="Z310" s="83">
        <v>0</v>
      </c>
      <c r="AA310" s="15" t="s">
        <v>28</v>
      </c>
      <c r="AB310" s="27" t="s">
        <v>1057</v>
      </c>
      <c r="AC310" s="8">
        <v>2023</v>
      </c>
      <c r="AD310" s="8" t="s">
        <v>58</v>
      </c>
    </row>
    <row r="311" spans="1:30" x14ac:dyDescent="0.25">
      <c r="A311" s="9" t="s">
        <v>122</v>
      </c>
      <c r="B311" s="8" t="s">
        <v>30</v>
      </c>
      <c r="C311" s="13" t="s">
        <v>49</v>
      </c>
      <c r="D311" s="13" t="s">
        <v>1058</v>
      </c>
      <c r="E311" s="13">
        <f t="shared" si="8"/>
        <v>1</v>
      </c>
      <c r="F311" s="13" t="e">
        <f>VLOOKUP(D311,'[1]GESTIÓN CONTRAC FONAM NACION'!$AC:$AE,2,FALSE)</f>
        <v>#REF!</v>
      </c>
      <c r="G311" s="13" t="e">
        <f t="shared" si="9"/>
        <v>#REF!</v>
      </c>
      <c r="H311" s="21">
        <v>44995</v>
      </c>
      <c r="I311" s="8" t="s">
        <v>1059</v>
      </c>
      <c r="J311" s="23"/>
      <c r="K311" s="13" t="s">
        <v>52</v>
      </c>
      <c r="L311" s="82" t="s">
        <v>53</v>
      </c>
      <c r="M311" s="23"/>
      <c r="N311" s="23"/>
      <c r="O311" s="59">
        <v>1700220</v>
      </c>
      <c r="P311" s="59">
        <v>16492134</v>
      </c>
      <c r="Q311" s="13" t="s">
        <v>54</v>
      </c>
      <c r="R311" s="13" t="s">
        <v>55</v>
      </c>
      <c r="S311" s="120" t="s">
        <v>1472</v>
      </c>
      <c r="T311" s="73"/>
      <c r="U311" s="73">
        <v>1058843433</v>
      </c>
      <c r="V311" s="13" t="s">
        <v>336</v>
      </c>
      <c r="W311" s="13">
        <v>296</v>
      </c>
      <c r="X311" s="14">
        <v>44995</v>
      </c>
      <c r="Y311" s="14">
        <v>45290</v>
      </c>
      <c r="Z311" s="83">
        <v>0</v>
      </c>
      <c r="AA311" s="15" t="s">
        <v>28</v>
      </c>
      <c r="AB311" s="27" t="s">
        <v>1054</v>
      </c>
      <c r="AC311" s="8">
        <v>2023</v>
      </c>
      <c r="AD311" s="8" t="s">
        <v>58</v>
      </c>
    </row>
    <row r="312" spans="1:30" x14ac:dyDescent="0.25">
      <c r="A312" s="9" t="s">
        <v>126</v>
      </c>
      <c r="B312" s="8" t="s">
        <v>30</v>
      </c>
      <c r="C312" s="13" t="s">
        <v>49</v>
      </c>
      <c r="D312" s="8" t="s">
        <v>1060</v>
      </c>
      <c r="E312" s="13">
        <f t="shared" si="8"/>
        <v>1</v>
      </c>
      <c r="F312" s="13" t="e">
        <f>VLOOKUP(D312,'[1]GESTIÓN CONTRAC FONAM NACION'!$AC:$AE,2,FALSE)</f>
        <v>#REF!</v>
      </c>
      <c r="G312" s="13" t="e">
        <f t="shared" si="9"/>
        <v>#REF!</v>
      </c>
      <c r="H312" s="21">
        <v>44998</v>
      </c>
      <c r="I312" s="8" t="s">
        <v>1059</v>
      </c>
      <c r="J312" s="23"/>
      <c r="K312" s="13" t="s">
        <v>52</v>
      </c>
      <c r="L312" s="82" t="s">
        <v>53</v>
      </c>
      <c r="M312" s="23"/>
      <c r="N312" s="23"/>
      <c r="O312" s="59">
        <v>1700219</v>
      </c>
      <c r="P312" s="59">
        <v>16322102</v>
      </c>
      <c r="Q312" s="13" t="s">
        <v>54</v>
      </c>
      <c r="R312" s="13" t="s">
        <v>55</v>
      </c>
      <c r="S312" s="117" t="s">
        <v>1473</v>
      </c>
      <c r="T312" s="79"/>
      <c r="U312" s="79">
        <v>4061628</v>
      </c>
      <c r="V312" s="13" t="s">
        <v>336</v>
      </c>
      <c r="W312" s="13">
        <v>293</v>
      </c>
      <c r="X312" s="14">
        <v>44998</v>
      </c>
      <c r="Y312" s="14">
        <v>45290</v>
      </c>
      <c r="Z312" s="83">
        <v>0</v>
      </c>
      <c r="AA312" s="15" t="s">
        <v>28</v>
      </c>
      <c r="AB312" s="27" t="s">
        <v>1061</v>
      </c>
      <c r="AC312" s="8">
        <v>2023</v>
      </c>
      <c r="AD312" s="8" t="s">
        <v>58</v>
      </c>
    </row>
    <row r="313" spans="1:30" x14ac:dyDescent="0.25">
      <c r="A313" s="9" t="s">
        <v>131</v>
      </c>
      <c r="B313" s="8" t="s">
        <v>30</v>
      </c>
      <c r="C313" s="13" t="s">
        <v>49</v>
      </c>
      <c r="D313" s="8" t="s">
        <v>1062</v>
      </c>
      <c r="E313" s="13">
        <f t="shared" si="8"/>
        <v>1</v>
      </c>
      <c r="F313" s="13" t="e">
        <f>VLOOKUP(D313,'[1]GESTIÓN CONTRAC FONAM NACION'!$AC:$AE,2,FALSE)</f>
        <v>#REF!</v>
      </c>
      <c r="G313" s="13" t="e">
        <f t="shared" si="9"/>
        <v>#REF!</v>
      </c>
      <c r="H313" s="21">
        <v>44998</v>
      </c>
      <c r="I313" s="8" t="s">
        <v>1063</v>
      </c>
      <c r="J313" s="23"/>
      <c r="K313" s="13" t="s">
        <v>52</v>
      </c>
      <c r="L313" s="82" t="s">
        <v>53</v>
      </c>
      <c r="M313" s="23"/>
      <c r="N313" s="23"/>
      <c r="O313" s="59">
        <v>2896360</v>
      </c>
      <c r="P313" s="59">
        <v>27805056</v>
      </c>
      <c r="Q313" s="13" t="s">
        <v>54</v>
      </c>
      <c r="R313" s="13" t="s">
        <v>55</v>
      </c>
      <c r="S313" s="117" t="s">
        <v>1474</v>
      </c>
      <c r="T313" s="8"/>
      <c r="U313" s="8">
        <v>1128627933</v>
      </c>
      <c r="V313" s="13" t="s">
        <v>336</v>
      </c>
      <c r="W313" s="13">
        <v>293</v>
      </c>
      <c r="X313" s="14">
        <v>44998</v>
      </c>
      <c r="Y313" s="14">
        <v>45290</v>
      </c>
      <c r="Z313" s="83">
        <v>0</v>
      </c>
      <c r="AA313" s="15" t="s">
        <v>28</v>
      </c>
      <c r="AB313" s="27" t="s">
        <v>1064</v>
      </c>
      <c r="AC313" s="8">
        <v>2023</v>
      </c>
      <c r="AD313" s="8" t="s">
        <v>58</v>
      </c>
    </row>
    <row r="314" spans="1:30" x14ac:dyDescent="0.25">
      <c r="A314" s="9" t="s">
        <v>136</v>
      </c>
      <c r="B314" s="8" t="s">
        <v>30</v>
      </c>
      <c r="C314" s="13" t="s">
        <v>49</v>
      </c>
      <c r="D314" s="13" t="s">
        <v>1065</v>
      </c>
      <c r="E314" s="13">
        <f t="shared" si="8"/>
        <v>1</v>
      </c>
      <c r="F314" s="13" t="e">
        <f>VLOOKUP(D314,'[1]GESTIÓN CONTRAC FONAM NACION'!$AC:$AE,2,FALSE)</f>
        <v>#REF!</v>
      </c>
      <c r="G314" s="13" t="e">
        <f t="shared" si="9"/>
        <v>#REF!</v>
      </c>
      <c r="H314" s="21">
        <v>45042</v>
      </c>
      <c r="I314" s="8" t="s">
        <v>1066</v>
      </c>
      <c r="J314" s="23"/>
      <c r="K314" s="13" t="s">
        <v>52</v>
      </c>
      <c r="L314" s="82" t="s">
        <v>53</v>
      </c>
      <c r="M314" s="23"/>
      <c r="N314" s="23"/>
      <c r="O314" s="59">
        <v>3535980</v>
      </c>
      <c r="P314" s="59">
        <v>14143920</v>
      </c>
      <c r="Q314" s="13" t="s">
        <v>54</v>
      </c>
      <c r="R314" s="13" t="s">
        <v>55</v>
      </c>
      <c r="S314" s="120" t="s">
        <v>1475</v>
      </c>
      <c r="T314" s="73"/>
      <c r="U314" s="73">
        <v>1020782137</v>
      </c>
      <c r="V314" s="13" t="s">
        <v>336</v>
      </c>
      <c r="W314" s="13">
        <v>120</v>
      </c>
      <c r="X314" s="14">
        <v>45042</v>
      </c>
      <c r="Y314" s="14">
        <v>45164</v>
      </c>
      <c r="Z314" s="83">
        <v>0</v>
      </c>
      <c r="AA314" s="15" t="s">
        <v>28</v>
      </c>
      <c r="AB314" s="27" t="s">
        <v>1067</v>
      </c>
      <c r="AC314" s="8">
        <v>2023</v>
      </c>
      <c r="AD314" s="8" t="s">
        <v>58</v>
      </c>
    </row>
    <row r="315" spans="1:30" x14ac:dyDescent="0.25">
      <c r="A315" s="9" t="s">
        <v>139</v>
      </c>
      <c r="B315" s="8" t="s">
        <v>30</v>
      </c>
      <c r="C315" s="13" t="s">
        <v>49</v>
      </c>
      <c r="D315" s="8" t="s">
        <v>1014</v>
      </c>
      <c r="E315" s="13">
        <f t="shared" si="8"/>
        <v>2</v>
      </c>
      <c r="F315" s="13" t="e">
        <f>VLOOKUP(D315,'[1]GESTIÓN CONTRAC FONAM NACION'!$AC:$AE,2,FALSE)</f>
        <v>#REF!</v>
      </c>
      <c r="G315" s="13" t="e">
        <f t="shared" si="9"/>
        <v>#REF!</v>
      </c>
      <c r="H315" s="21">
        <v>45097</v>
      </c>
      <c r="I315" s="56" t="s">
        <v>1015</v>
      </c>
      <c r="J315" s="23"/>
      <c r="K315" s="13" t="s">
        <v>52</v>
      </c>
      <c r="L315" s="82" t="s">
        <v>53</v>
      </c>
      <c r="M315" s="23"/>
      <c r="N315" s="23"/>
      <c r="O315" s="59">
        <v>3535980</v>
      </c>
      <c r="P315" s="59">
        <v>19447890</v>
      </c>
      <c r="Q315" s="13" t="s">
        <v>54</v>
      </c>
      <c r="R315" s="13" t="s">
        <v>55</v>
      </c>
      <c r="S315" s="117" t="s">
        <v>1457</v>
      </c>
      <c r="T315" s="79"/>
      <c r="U315" s="79">
        <v>1039101346</v>
      </c>
      <c r="V315" s="13" t="s">
        <v>1016</v>
      </c>
      <c r="W315" s="13">
        <v>167</v>
      </c>
      <c r="X315" s="14">
        <v>45097</v>
      </c>
      <c r="Y315" s="14">
        <v>45264</v>
      </c>
      <c r="Z315" s="83">
        <v>0</v>
      </c>
      <c r="AA315" s="15" t="s">
        <v>28</v>
      </c>
      <c r="AB315" s="27" t="s">
        <v>1068</v>
      </c>
      <c r="AC315" s="8">
        <v>2023</v>
      </c>
      <c r="AD315" s="8" t="s">
        <v>58</v>
      </c>
    </row>
    <row r="316" spans="1:30" x14ac:dyDescent="0.25">
      <c r="A316" s="9" t="s">
        <v>143</v>
      </c>
      <c r="B316" s="8" t="s">
        <v>30</v>
      </c>
      <c r="C316" s="13" t="s">
        <v>49</v>
      </c>
      <c r="D316" s="13" t="s">
        <v>1069</v>
      </c>
      <c r="E316" s="13">
        <f t="shared" si="8"/>
        <v>1</v>
      </c>
      <c r="F316" s="13" t="e">
        <f>VLOOKUP(D316,'[1]GESTIÓN CONTRAC FONAM NACION'!$AC:$AE,2,FALSE)</f>
        <v>#REF!</v>
      </c>
      <c r="G316" s="13" t="e">
        <f t="shared" si="9"/>
        <v>#REF!</v>
      </c>
      <c r="H316" s="21">
        <v>45106</v>
      </c>
      <c r="I316" s="80" t="s">
        <v>1070</v>
      </c>
      <c r="J316" s="23"/>
      <c r="K316" s="13" t="s">
        <v>52</v>
      </c>
      <c r="L316" s="82" t="s">
        <v>53</v>
      </c>
      <c r="M316" s="23"/>
      <c r="N316" s="23"/>
      <c r="O316" s="59">
        <v>1497991</v>
      </c>
      <c r="P316" s="59">
        <v>9087812</v>
      </c>
      <c r="Q316" s="13" t="s">
        <v>54</v>
      </c>
      <c r="R316" s="13" t="s">
        <v>55</v>
      </c>
      <c r="S316" s="120" t="s">
        <v>1476</v>
      </c>
      <c r="T316" s="73"/>
      <c r="U316" s="73">
        <v>1113649727</v>
      </c>
      <c r="V316" s="13" t="s">
        <v>1016</v>
      </c>
      <c r="W316" s="13">
        <v>184</v>
      </c>
      <c r="X316" s="14">
        <v>45106</v>
      </c>
      <c r="Y316" s="14">
        <v>45290</v>
      </c>
      <c r="Z316" s="83">
        <v>0</v>
      </c>
      <c r="AA316" s="15" t="s">
        <v>28</v>
      </c>
      <c r="AB316" s="27" t="s">
        <v>1071</v>
      </c>
      <c r="AC316" s="8">
        <v>2023</v>
      </c>
      <c r="AD316" s="8" t="s">
        <v>58</v>
      </c>
    </row>
    <row r="317" spans="1:30" x14ac:dyDescent="0.25">
      <c r="A317" s="9" t="s">
        <v>147</v>
      </c>
      <c r="B317" s="8" t="s">
        <v>30</v>
      </c>
      <c r="C317" s="13" t="s">
        <v>49</v>
      </c>
      <c r="D317" s="8" t="s">
        <v>1072</v>
      </c>
      <c r="E317" s="13">
        <f t="shared" si="8"/>
        <v>1</v>
      </c>
      <c r="F317" s="13" t="e">
        <f>VLOOKUP(D317,'[1]GESTIÓN CONTRAC FONAM NACION'!$AC:$AE,2,FALSE)</f>
        <v>#REF!</v>
      </c>
      <c r="G317" s="13" t="e">
        <f t="shared" si="9"/>
        <v>#REF!</v>
      </c>
      <c r="H317" s="21">
        <v>45167</v>
      </c>
      <c r="I317" s="8" t="s">
        <v>1073</v>
      </c>
      <c r="J317" s="23"/>
      <c r="K317" s="13" t="s">
        <v>52</v>
      </c>
      <c r="L317" s="82" t="s">
        <v>53</v>
      </c>
      <c r="M317" s="23"/>
      <c r="N317" s="23"/>
      <c r="O317" s="87">
        <v>3535980</v>
      </c>
      <c r="P317" s="59">
        <v>14379652</v>
      </c>
      <c r="Q317" s="13" t="s">
        <v>54</v>
      </c>
      <c r="R317" s="13" t="s">
        <v>55</v>
      </c>
      <c r="S317" s="120" t="s">
        <v>1477</v>
      </c>
      <c r="T317" s="73"/>
      <c r="U317" s="73">
        <v>24339448</v>
      </c>
      <c r="V317" s="13" t="s">
        <v>336</v>
      </c>
      <c r="W317" s="13">
        <v>120</v>
      </c>
      <c r="X317" s="14">
        <v>45168</v>
      </c>
      <c r="Y317" s="14">
        <v>45290</v>
      </c>
      <c r="Z317" s="83">
        <v>0</v>
      </c>
      <c r="AA317" s="15" t="s">
        <v>28</v>
      </c>
      <c r="AB317" s="27" t="s">
        <v>1074</v>
      </c>
      <c r="AC317" s="8">
        <v>2023</v>
      </c>
      <c r="AD317" s="8" t="s">
        <v>58</v>
      </c>
    </row>
    <row r="318" spans="1:30" x14ac:dyDescent="0.25">
      <c r="A318" s="29" t="s">
        <v>151</v>
      </c>
      <c r="B318" s="8" t="s">
        <v>30</v>
      </c>
      <c r="C318" s="13" t="s">
        <v>49</v>
      </c>
      <c r="D318" s="13" t="s">
        <v>1075</v>
      </c>
      <c r="E318" s="13">
        <f t="shared" si="8"/>
        <v>1</v>
      </c>
      <c r="F318" s="13" t="e">
        <f>VLOOKUP(D318,'[1]GESTIÓN CONTRAC FONAM NACION'!$AC:$AE,2,FALSE)</f>
        <v>#REF!</v>
      </c>
      <c r="G318" s="13" t="e">
        <f t="shared" si="9"/>
        <v>#REF!</v>
      </c>
      <c r="H318" s="21">
        <v>45175</v>
      </c>
      <c r="I318" s="22" t="s">
        <v>1076</v>
      </c>
      <c r="J318" s="23"/>
      <c r="K318" s="13" t="s">
        <v>52</v>
      </c>
      <c r="L318" s="82" t="s">
        <v>53</v>
      </c>
      <c r="M318" s="23"/>
      <c r="N318" s="23"/>
      <c r="O318" s="59">
        <v>1700220</v>
      </c>
      <c r="P318" s="59">
        <v>6517510</v>
      </c>
      <c r="Q318" s="13" t="s">
        <v>54</v>
      </c>
      <c r="R318" s="13" t="s">
        <v>55</v>
      </c>
      <c r="S318" s="120" t="s">
        <v>1478</v>
      </c>
      <c r="T318" s="73"/>
      <c r="U318" s="73">
        <v>1060267038</v>
      </c>
      <c r="V318" s="13" t="s">
        <v>336</v>
      </c>
      <c r="W318" s="13">
        <v>115</v>
      </c>
      <c r="X318" s="14">
        <v>45175</v>
      </c>
      <c r="Y318" s="14">
        <v>45290</v>
      </c>
      <c r="Z318" s="83">
        <v>0</v>
      </c>
      <c r="AA318" s="15" t="s">
        <v>28</v>
      </c>
      <c r="AB318" s="27" t="s">
        <v>1077</v>
      </c>
      <c r="AC318" s="8">
        <v>2023</v>
      </c>
      <c r="AD318" s="8" t="s">
        <v>58</v>
      </c>
    </row>
    <row r="319" spans="1:30" x14ac:dyDescent="0.25">
      <c r="A319" s="9" t="s">
        <v>22</v>
      </c>
      <c r="B319" s="8" t="s">
        <v>30</v>
      </c>
      <c r="C319" s="88" t="s">
        <v>1078</v>
      </c>
      <c r="D319" s="13" t="s">
        <v>1079</v>
      </c>
      <c r="E319" s="13">
        <f t="shared" si="8"/>
        <v>1</v>
      </c>
      <c r="F319" s="13" t="e">
        <f>VLOOKUP(D319,'[1]GESTIÓN CONTRAC FONAM NACION'!$AC:$AE,2,FALSE)</f>
        <v>#REF!</v>
      </c>
      <c r="G319" s="13" t="e">
        <f t="shared" si="9"/>
        <v>#REF!</v>
      </c>
      <c r="H319" s="89">
        <v>45072</v>
      </c>
      <c r="I319" s="8" t="s">
        <v>1080</v>
      </c>
      <c r="J319" s="23"/>
      <c r="K319" s="13" t="s">
        <v>852</v>
      </c>
      <c r="L319" s="67" t="s">
        <v>853</v>
      </c>
      <c r="M319" s="23"/>
      <c r="N319" s="23"/>
      <c r="O319" s="90">
        <v>8000000</v>
      </c>
      <c r="P319" s="59">
        <v>24386670</v>
      </c>
      <c r="Q319" s="13" t="s">
        <v>781</v>
      </c>
      <c r="R319" s="13" t="s">
        <v>26</v>
      </c>
      <c r="S319" s="73"/>
      <c r="T319" s="73"/>
      <c r="U319" s="73"/>
      <c r="V319" s="13" t="s">
        <v>94</v>
      </c>
      <c r="W319" s="13">
        <v>218</v>
      </c>
      <c r="X319" s="14">
        <v>45072</v>
      </c>
      <c r="Y319" s="14">
        <v>45290</v>
      </c>
      <c r="Z319" s="14"/>
      <c r="AA319" s="13" t="s">
        <v>28</v>
      </c>
      <c r="AB319" s="27" t="s">
        <v>1081</v>
      </c>
      <c r="AC319" s="8">
        <v>2023</v>
      </c>
      <c r="AD319" s="8" t="s">
        <v>58</v>
      </c>
    </row>
    <row r="320" spans="1:30" x14ac:dyDescent="0.25">
      <c r="A320" s="9" t="s">
        <v>37</v>
      </c>
      <c r="B320" s="8" t="s">
        <v>30</v>
      </c>
      <c r="C320" s="13" t="s">
        <v>849</v>
      </c>
      <c r="D320" s="8" t="s">
        <v>1082</v>
      </c>
      <c r="E320" s="13">
        <f t="shared" si="8"/>
        <v>1</v>
      </c>
      <c r="F320" s="13" t="e">
        <f>VLOOKUP(D320,'[1]GESTIÓN CONTRAC FONAM NACION'!$AC:$AE,2,FALSE)</f>
        <v>#REF!</v>
      </c>
      <c r="G320" s="13" t="e">
        <f t="shared" si="9"/>
        <v>#REF!</v>
      </c>
      <c r="H320" s="89">
        <v>45072</v>
      </c>
      <c r="I320" s="8" t="s">
        <v>1083</v>
      </c>
      <c r="J320" s="23"/>
      <c r="K320" s="13" t="s">
        <v>852</v>
      </c>
      <c r="L320" s="67" t="s">
        <v>853</v>
      </c>
      <c r="M320" s="23"/>
      <c r="N320" s="23"/>
      <c r="O320" s="90" t="s">
        <v>854</v>
      </c>
      <c r="P320" s="59">
        <v>8000000</v>
      </c>
      <c r="Q320" s="13" t="s">
        <v>781</v>
      </c>
      <c r="R320" s="13" t="s">
        <v>26</v>
      </c>
      <c r="S320" s="73"/>
      <c r="T320" s="73"/>
      <c r="U320" s="73"/>
      <c r="V320" s="13" t="s">
        <v>1016</v>
      </c>
      <c r="W320" s="13">
        <v>203</v>
      </c>
      <c r="X320" s="14">
        <v>45072</v>
      </c>
      <c r="Y320" s="14">
        <v>45275</v>
      </c>
      <c r="Z320" s="14"/>
      <c r="AA320" s="13" t="s">
        <v>28</v>
      </c>
      <c r="AB320" s="27" t="s">
        <v>1084</v>
      </c>
      <c r="AC320" s="8">
        <v>2023</v>
      </c>
      <c r="AD320" s="8" t="s">
        <v>58</v>
      </c>
    </row>
    <row r="321" spans="1:30" x14ac:dyDescent="0.25">
      <c r="A321" s="9" t="s">
        <v>41</v>
      </c>
      <c r="B321" s="8" t="s">
        <v>30</v>
      </c>
      <c r="C321" s="8" t="s">
        <v>1085</v>
      </c>
      <c r="D321" s="13" t="s">
        <v>1086</v>
      </c>
      <c r="E321" s="13">
        <f t="shared" si="8"/>
        <v>1</v>
      </c>
      <c r="F321" s="13" t="e">
        <f>VLOOKUP(D321,'[1]GESTIÓN CONTRAC FONAM NACION'!$AC:$AE,2,FALSE)</f>
        <v>#REF!</v>
      </c>
      <c r="G321" s="13" t="e">
        <f t="shared" si="9"/>
        <v>#REF!</v>
      </c>
      <c r="H321" s="89">
        <v>45075</v>
      </c>
      <c r="I321" s="22" t="s">
        <v>1087</v>
      </c>
      <c r="J321" s="23"/>
      <c r="K321" s="13" t="s">
        <v>852</v>
      </c>
      <c r="L321" s="67" t="s">
        <v>853</v>
      </c>
      <c r="M321" s="23"/>
      <c r="N321" s="23"/>
      <c r="O321" s="90">
        <v>569415</v>
      </c>
      <c r="P321" s="59">
        <v>1138830</v>
      </c>
      <c r="Q321" s="13" t="s">
        <v>781</v>
      </c>
      <c r="R321" s="13" t="s">
        <v>26</v>
      </c>
      <c r="S321" s="73"/>
      <c r="T321" s="73"/>
      <c r="U321" s="73"/>
      <c r="V321" s="13" t="s">
        <v>27</v>
      </c>
      <c r="W321" s="13">
        <v>215</v>
      </c>
      <c r="X321" s="14">
        <v>45075</v>
      </c>
      <c r="Y321" s="14">
        <v>45290</v>
      </c>
      <c r="Z321" s="14"/>
      <c r="AA321" s="13" t="s">
        <v>28</v>
      </c>
      <c r="AB321" s="27" t="s">
        <v>1088</v>
      </c>
      <c r="AC321" s="8">
        <v>2023</v>
      </c>
      <c r="AD321" s="8" t="s">
        <v>58</v>
      </c>
    </row>
    <row r="322" spans="1:30" x14ac:dyDescent="0.25">
      <c r="A322" s="9" t="s">
        <v>65</v>
      </c>
      <c r="B322" s="8" t="s">
        <v>30</v>
      </c>
      <c r="C322" s="88" t="s">
        <v>1078</v>
      </c>
      <c r="D322" s="13" t="s">
        <v>1089</v>
      </c>
      <c r="E322" s="13">
        <f t="shared" si="8"/>
        <v>1</v>
      </c>
      <c r="F322" s="13" t="e">
        <f>VLOOKUP(D322,'[1]GESTIÓN CONTRAC FONAM NACION'!$AC:$AE,2,FALSE)</f>
        <v>#REF!</v>
      </c>
      <c r="G322" s="13" t="e">
        <f t="shared" si="9"/>
        <v>#REF!</v>
      </c>
      <c r="H322" s="89">
        <v>45099</v>
      </c>
      <c r="I322" s="22" t="s">
        <v>1090</v>
      </c>
      <c r="J322" s="23"/>
      <c r="K322" s="13" t="s">
        <v>852</v>
      </c>
      <c r="L322" s="67" t="s">
        <v>853</v>
      </c>
      <c r="M322" s="23"/>
      <c r="N322" s="23"/>
      <c r="O322" s="90" t="s">
        <v>854</v>
      </c>
      <c r="P322" s="59">
        <v>11904252</v>
      </c>
      <c r="Q322" s="13" t="s">
        <v>54</v>
      </c>
      <c r="R322" s="13" t="s">
        <v>55</v>
      </c>
      <c r="S322" s="73"/>
      <c r="T322" s="73"/>
      <c r="U322" s="73"/>
      <c r="V322" s="13" t="s">
        <v>1016</v>
      </c>
      <c r="W322" s="13">
        <v>176</v>
      </c>
      <c r="X322" s="14">
        <v>45099</v>
      </c>
      <c r="Y322" s="14">
        <v>45275</v>
      </c>
      <c r="Z322" s="14"/>
      <c r="AA322" s="13" t="s">
        <v>28</v>
      </c>
      <c r="AB322" s="27" t="s">
        <v>1091</v>
      </c>
      <c r="AC322" s="8">
        <v>2023</v>
      </c>
      <c r="AD322" s="8" t="s">
        <v>58</v>
      </c>
    </row>
    <row r="323" spans="1:30" x14ac:dyDescent="0.25">
      <c r="A323" s="9" t="s">
        <v>69</v>
      </c>
      <c r="B323" s="8" t="s">
        <v>30</v>
      </c>
      <c r="C323" s="13" t="s">
        <v>984</v>
      </c>
      <c r="D323" s="13" t="s">
        <v>1092</v>
      </c>
      <c r="E323" s="13">
        <f t="shared" ref="E323:E377" si="10">COUNTIF(D:D,D323)</f>
        <v>1</v>
      </c>
      <c r="F323" s="13" t="e">
        <f>VLOOKUP(D323,'[1]GESTIÓN CONTRAC FONAM NACION'!$AC:$AE,2,FALSE)</f>
        <v>#REF!</v>
      </c>
      <c r="G323" s="13" t="e">
        <f t="shared" ref="G323:G377" si="11">IF(E323=F323,1,"")</f>
        <v>#REF!</v>
      </c>
      <c r="H323" s="89">
        <v>45099</v>
      </c>
      <c r="I323" s="58" t="s">
        <v>1093</v>
      </c>
      <c r="J323" s="23"/>
      <c r="K323" s="13" t="s">
        <v>852</v>
      </c>
      <c r="L323" s="67" t="s">
        <v>853</v>
      </c>
      <c r="M323" s="23"/>
      <c r="N323" s="23"/>
      <c r="O323" s="90" t="s">
        <v>854</v>
      </c>
      <c r="P323" s="59">
        <v>8025379</v>
      </c>
      <c r="Q323" s="13" t="s">
        <v>781</v>
      </c>
      <c r="R323" s="13" t="s">
        <v>26</v>
      </c>
      <c r="S323" s="73"/>
      <c r="T323" s="73"/>
      <c r="U323" s="73"/>
      <c r="V323" s="13" t="s">
        <v>1094</v>
      </c>
      <c r="W323" s="13">
        <v>190</v>
      </c>
      <c r="X323" s="14">
        <v>45100</v>
      </c>
      <c r="Y323" s="14">
        <v>45290</v>
      </c>
      <c r="Z323" s="14"/>
      <c r="AA323" s="13" t="s">
        <v>28</v>
      </c>
      <c r="AB323" s="27" t="s">
        <v>1095</v>
      </c>
      <c r="AC323" s="8">
        <v>2023</v>
      </c>
      <c r="AD323" s="8" t="s">
        <v>58</v>
      </c>
    </row>
    <row r="324" spans="1:30" x14ac:dyDescent="0.25">
      <c r="A324" s="29" t="s">
        <v>74</v>
      </c>
      <c r="B324" s="8" t="s">
        <v>30</v>
      </c>
      <c r="C324" s="88" t="s">
        <v>1078</v>
      </c>
      <c r="D324" s="13" t="s">
        <v>1096</v>
      </c>
      <c r="E324" s="13">
        <f t="shared" si="10"/>
        <v>1</v>
      </c>
      <c r="F324" s="13" t="e">
        <f>VLOOKUP(D324,'[1]GESTIÓN CONTRAC FONAM NACION'!$AC:$AE,2,FALSE)</f>
        <v>#REF!</v>
      </c>
      <c r="G324" s="13" t="e">
        <f t="shared" si="11"/>
        <v>#REF!</v>
      </c>
      <c r="H324" s="21">
        <v>45125</v>
      </c>
      <c r="I324" s="13" t="s">
        <v>1097</v>
      </c>
      <c r="J324" s="23"/>
      <c r="K324" s="13" t="s">
        <v>852</v>
      </c>
      <c r="L324" s="67" t="s">
        <v>853</v>
      </c>
      <c r="M324" s="23"/>
      <c r="N324" s="23"/>
      <c r="O324" s="91" t="s">
        <v>854</v>
      </c>
      <c r="P324" s="59">
        <v>2852000</v>
      </c>
      <c r="Q324" s="13" t="s">
        <v>54</v>
      </c>
      <c r="R324" s="13" t="s">
        <v>55</v>
      </c>
      <c r="S324" s="73"/>
      <c r="T324" s="73"/>
      <c r="U324" s="73"/>
      <c r="V324" s="13" t="s">
        <v>336</v>
      </c>
      <c r="W324" s="13">
        <v>90</v>
      </c>
      <c r="X324" s="14">
        <v>45126</v>
      </c>
      <c r="Y324" s="14">
        <v>45218</v>
      </c>
      <c r="Z324" s="14"/>
      <c r="AA324" s="13" t="s">
        <v>28</v>
      </c>
      <c r="AB324" s="27" t="s">
        <v>1098</v>
      </c>
      <c r="AC324" s="8">
        <v>2023</v>
      </c>
      <c r="AD324" s="8" t="s">
        <v>58</v>
      </c>
    </row>
    <row r="325" spans="1:30" x14ac:dyDescent="0.25">
      <c r="A325" s="29" t="s">
        <v>78</v>
      </c>
      <c r="B325" s="8" t="s">
        <v>30</v>
      </c>
      <c r="C325" s="88" t="s">
        <v>1078</v>
      </c>
      <c r="D325" s="13" t="s">
        <v>1099</v>
      </c>
      <c r="E325" s="13">
        <f t="shared" si="10"/>
        <v>1</v>
      </c>
      <c r="F325" s="13" t="e">
        <f>VLOOKUP(D325,'[1]GESTIÓN CONTRAC FONAM NACION'!$AC:$AE,2,FALSE)</f>
        <v>#REF!</v>
      </c>
      <c r="G325" s="13" t="e">
        <f t="shared" si="11"/>
        <v>#REF!</v>
      </c>
      <c r="H325" s="89">
        <v>45131</v>
      </c>
      <c r="I325" s="58" t="s">
        <v>1100</v>
      </c>
      <c r="J325" s="23"/>
      <c r="K325" s="13" t="s">
        <v>852</v>
      </c>
      <c r="L325" s="67" t="s">
        <v>853</v>
      </c>
      <c r="M325" s="23"/>
      <c r="N325" s="23"/>
      <c r="O325" s="90" t="s">
        <v>854</v>
      </c>
      <c r="P325" s="59">
        <v>9719515</v>
      </c>
      <c r="Q325" s="13" t="s">
        <v>54</v>
      </c>
      <c r="R325" s="13" t="s">
        <v>55</v>
      </c>
      <c r="S325" s="73"/>
      <c r="T325" s="73"/>
      <c r="U325" s="73"/>
      <c r="V325" s="13" t="s">
        <v>1101</v>
      </c>
      <c r="W325" s="13">
        <v>90</v>
      </c>
      <c r="X325" s="14">
        <v>45133</v>
      </c>
      <c r="Y325" s="14">
        <v>45225</v>
      </c>
      <c r="Z325" s="14"/>
      <c r="AA325" s="13" t="s">
        <v>28</v>
      </c>
      <c r="AB325" s="27" t="s">
        <v>1102</v>
      </c>
      <c r="AC325" s="8">
        <v>2023</v>
      </c>
      <c r="AD325" s="8" t="s">
        <v>58</v>
      </c>
    </row>
    <row r="326" spans="1:30" x14ac:dyDescent="0.25">
      <c r="A326" s="29" t="s">
        <v>82</v>
      </c>
      <c r="B326" s="8" t="s">
        <v>30</v>
      </c>
      <c r="C326" s="88" t="s">
        <v>1078</v>
      </c>
      <c r="D326" s="13" t="s">
        <v>1103</v>
      </c>
      <c r="E326" s="13">
        <f t="shared" si="10"/>
        <v>1</v>
      </c>
      <c r="F326" s="13" t="e">
        <f>VLOOKUP(D326,'[1]GESTIÓN CONTRAC FONAM NACION'!$AC:$AE,2,FALSE)</f>
        <v>#REF!</v>
      </c>
      <c r="G326" s="13" t="e">
        <f t="shared" si="11"/>
        <v>#REF!</v>
      </c>
      <c r="H326" s="89">
        <v>45178</v>
      </c>
      <c r="I326" s="8" t="s">
        <v>1104</v>
      </c>
      <c r="J326" s="23"/>
      <c r="K326" s="13" t="s">
        <v>852</v>
      </c>
      <c r="L326" s="67" t="s">
        <v>853</v>
      </c>
      <c r="M326" s="23"/>
      <c r="N326" s="23"/>
      <c r="O326" s="90" t="s">
        <v>854</v>
      </c>
      <c r="P326" s="59">
        <v>1083463</v>
      </c>
      <c r="Q326" s="13" t="s">
        <v>781</v>
      </c>
      <c r="R326" s="13" t="s">
        <v>26</v>
      </c>
      <c r="S326" s="73"/>
      <c r="T326" s="73"/>
      <c r="U326" s="73"/>
      <c r="V326" s="13" t="s">
        <v>763</v>
      </c>
      <c r="W326" s="13">
        <v>120</v>
      </c>
      <c r="X326" s="14">
        <v>45152</v>
      </c>
      <c r="Y326" s="14">
        <v>45274</v>
      </c>
      <c r="Z326" s="14"/>
      <c r="AA326" s="13" t="s">
        <v>28</v>
      </c>
      <c r="AB326" s="27" t="s">
        <v>1105</v>
      </c>
      <c r="AC326" s="8">
        <v>2023</v>
      </c>
      <c r="AD326" s="8" t="s">
        <v>58</v>
      </c>
    </row>
    <row r="327" spans="1:30" x14ac:dyDescent="0.25">
      <c r="A327" s="29" t="s">
        <v>87</v>
      </c>
      <c r="B327" s="8" t="s">
        <v>30</v>
      </c>
      <c r="C327" s="88" t="s">
        <v>1078</v>
      </c>
      <c r="D327" s="13" t="s">
        <v>918</v>
      </c>
      <c r="E327" s="13">
        <f t="shared" si="10"/>
        <v>2</v>
      </c>
      <c r="F327" s="13" t="e">
        <f>VLOOKUP(D327,'[1]GESTIÓN CONTRAC FONAM NACION'!$AC:$AE,2,FALSE)</f>
        <v>#REF!</v>
      </c>
      <c r="G327" s="13" t="e">
        <f t="shared" si="11"/>
        <v>#REF!</v>
      </c>
      <c r="H327" s="89">
        <v>45155</v>
      </c>
      <c r="I327" s="66" t="s">
        <v>1106</v>
      </c>
      <c r="J327" s="23"/>
      <c r="K327" s="13" t="s">
        <v>852</v>
      </c>
      <c r="L327" s="67" t="s">
        <v>853</v>
      </c>
      <c r="M327" s="23"/>
      <c r="N327" s="23"/>
      <c r="O327" s="90" t="s">
        <v>854</v>
      </c>
      <c r="P327" s="59">
        <v>15000000</v>
      </c>
      <c r="Q327" s="13" t="s">
        <v>54</v>
      </c>
      <c r="R327" s="13" t="s">
        <v>55</v>
      </c>
      <c r="S327" s="118" t="s">
        <v>1454</v>
      </c>
      <c r="T327" s="84"/>
      <c r="U327" s="84">
        <v>36182424</v>
      </c>
      <c r="V327" s="13" t="s">
        <v>1107</v>
      </c>
      <c r="W327" s="13">
        <v>120</v>
      </c>
      <c r="X327" s="14">
        <v>45155</v>
      </c>
      <c r="Y327" s="14">
        <v>45275</v>
      </c>
      <c r="Z327" s="14"/>
      <c r="AA327" s="13" t="s">
        <v>28</v>
      </c>
      <c r="AB327" s="27" t="s">
        <v>1108</v>
      </c>
      <c r="AC327" s="8">
        <v>2023</v>
      </c>
      <c r="AD327" s="8" t="s">
        <v>58</v>
      </c>
    </row>
    <row r="328" spans="1:30" x14ac:dyDescent="0.25">
      <c r="A328" s="29" t="s">
        <v>91</v>
      </c>
      <c r="B328" s="8" t="s">
        <v>30</v>
      </c>
      <c r="C328" s="88" t="s">
        <v>1078</v>
      </c>
      <c r="D328" s="13" t="s">
        <v>1109</v>
      </c>
      <c r="E328" s="13">
        <f t="shared" si="10"/>
        <v>1</v>
      </c>
      <c r="F328" s="13" t="e">
        <f>VLOOKUP(D328,'[1]GESTIÓN CONTRAC FONAM NACION'!$AC:$AE,2,FALSE)</f>
        <v>#REF!</v>
      </c>
      <c r="G328" s="13" t="e">
        <f t="shared" si="11"/>
        <v>#REF!</v>
      </c>
      <c r="H328" s="89">
        <v>45162</v>
      </c>
      <c r="I328" s="58" t="s">
        <v>1110</v>
      </c>
      <c r="J328" s="23"/>
      <c r="K328" s="13" t="s">
        <v>852</v>
      </c>
      <c r="L328" s="67" t="s">
        <v>853</v>
      </c>
      <c r="M328" s="23"/>
      <c r="N328" s="23"/>
      <c r="O328" s="90" t="s">
        <v>1111</v>
      </c>
      <c r="P328" s="59">
        <v>6000000</v>
      </c>
      <c r="Q328" s="13" t="s">
        <v>781</v>
      </c>
      <c r="R328" s="13" t="s">
        <v>26</v>
      </c>
      <c r="S328" s="73"/>
      <c r="T328" s="73"/>
      <c r="U328" s="73"/>
      <c r="V328" s="13" t="s">
        <v>111</v>
      </c>
      <c r="W328" s="13">
        <v>113</v>
      </c>
      <c r="X328" s="14">
        <v>45162</v>
      </c>
      <c r="Y328" s="14">
        <v>45275</v>
      </c>
      <c r="Z328" s="14"/>
      <c r="AA328" s="13" t="s">
        <v>28</v>
      </c>
      <c r="AB328" s="27" t="s">
        <v>1112</v>
      </c>
      <c r="AC328" s="8">
        <v>2023</v>
      </c>
      <c r="AD328" s="8" t="s">
        <v>58</v>
      </c>
    </row>
    <row r="329" spans="1:30" x14ac:dyDescent="0.25">
      <c r="A329" s="29" t="s">
        <v>96</v>
      </c>
      <c r="B329" s="8" t="s">
        <v>30</v>
      </c>
      <c r="C329" s="13" t="s">
        <v>984</v>
      </c>
      <c r="D329" s="8" t="s">
        <v>1113</v>
      </c>
      <c r="E329" s="13">
        <f t="shared" si="10"/>
        <v>1</v>
      </c>
      <c r="F329" s="13" t="e">
        <f>VLOOKUP(D329,'[1]GESTIÓN CONTRAC FONAM NACION'!$AC:$AE,2,FALSE)</f>
        <v>#REF!</v>
      </c>
      <c r="G329" s="13" t="e">
        <f t="shared" si="11"/>
        <v>#REF!</v>
      </c>
      <c r="H329" s="89">
        <v>45168</v>
      </c>
      <c r="I329" s="58" t="s">
        <v>1114</v>
      </c>
      <c r="J329" s="23"/>
      <c r="K329" s="13" t="s">
        <v>852</v>
      </c>
      <c r="L329" s="67" t="s">
        <v>853</v>
      </c>
      <c r="M329" s="23"/>
      <c r="N329" s="23"/>
      <c r="O329" s="90" t="s">
        <v>854</v>
      </c>
      <c r="P329" s="59">
        <v>2988000</v>
      </c>
      <c r="Q329" s="13" t="s">
        <v>781</v>
      </c>
      <c r="R329" s="13" t="s">
        <v>55</v>
      </c>
      <c r="S329" s="120" t="s">
        <v>1455</v>
      </c>
      <c r="T329" s="73"/>
      <c r="U329" s="73">
        <v>6804676</v>
      </c>
      <c r="V329" s="13" t="s">
        <v>94</v>
      </c>
      <c r="W329" s="92">
        <v>117</v>
      </c>
      <c r="X329" s="14">
        <v>45173</v>
      </c>
      <c r="Y329" s="14">
        <v>45264</v>
      </c>
      <c r="Z329" s="14"/>
      <c r="AA329" s="13" t="s">
        <v>28</v>
      </c>
      <c r="AB329" s="27" t="s">
        <v>1115</v>
      </c>
      <c r="AC329" s="8">
        <v>2023</v>
      </c>
      <c r="AD329" s="8" t="s">
        <v>58</v>
      </c>
    </row>
    <row r="330" spans="1:30" x14ac:dyDescent="0.25">
      <c r="A330" s="29" t="s">
        <v>103</v>
      </c>
      <c r="B330" s="8" t="s">
        <v>30</v>
      </c>
      <c r="C330" s="13" t="s">
        <v>984</v>
      </c>
      <c r="D330" s="8" t="s">
        <v>1116</v>
      </c>
      <c r="E330" s="13">
        <f t="shared" si="10"/>
        <v>1</v>
      </c>
      <c r="F330" s="13" t="e">
        <f>VLOOKUP(D330,'[1]GESTIÓN CONTRAC FONAM NACION'!$AC:$AE,2,FALSE)</f>
        <v>#REF!</v>
      </c>
      <c r="G330" s="13" t="e">
        <f t="shared" si="11"/>
        <v>#REF!</v>
      </c>
      <c r="H330" s="89">
        <v>45176</v>
      </c>
      <c r="I330" s="58" t="s">
        <v>1117</v>
      </c>
      <c r="J330" s="23"/>
      <c r="K330" s="13" t="s">
        <v>852</v>
      </c>
      <c r="L330" s="67" t="s">
        <v>853</v>
      </c>
      <c r="M330" s="23"/>
      <c r="N330" s="23"/>
      <c r="O330" s="90" t="s">
        <v>854</v>
      </c>
      <c r="P330" s="59">
        <v>1820000</v>
      </c>
      <c r="Q330" s="13" t="s">
        <v>54</v>
      </c>
      <c r="R330" s="13" t="s">
        <v>55</v>
      </c>
      <c r="S330" s="120" t="s">
        <v>1479</v>
      </c>
      <c r="T330" s="73"/>
      <c r="U330" s="73">
        <v>1121930766</v>
      </c>
      <c r="V330" s="13" t="s">
        <v>116</v>
      </c>
      <c r="W330" s="13">
        <v>30</v>
      </c>
      <c r="X330" s="14">
        <v>45181</v>
      </c>
      <c r="Y330" s="14">
        <v>45211</v>
      </c>
      <c r="Z330" s="14"/>
      <c r="AA330" s="13" t="s">
        <v>28</v>
      </c>
      <c r="AB330" s="27" t="s">
        <v>1118</v>
      </c>
      <c r="AC330" s="8">
        <v>2023</v>
      </c>
      <c r="AD330" s="8" t="s">
        <v>58</v>
      </c>
    </row>
    <row r="331" spans="1:30" x14ac:dyDescent="0.25">
      <c r="A331" s="29" t="s">
        <v>108</v>
      </c>
      <c r="B331" s="8" t="s">
        <v>30</v>
      </c>
      <c r="C331" s="88" t="s">
        <v>1078</v>
      </c>
      <c r="D331" s="13" t="s">
        <v>1119</v>
      </c>
      <c r="E331" s="13">
        <f t="shared" si="10"/>
        <v>1</v>
      </c>
      <c r="F331" s="13" t="e">
        <f>VLOOKUP(D331,'[1]GESTIÓN CONTRAC FONAM NACION'!$AC:$AE,2,FALSE)</f>
        <v>#REF!</v>
      </c>
      <c r="G331" s="13" t="e">
        <f t="shared" si="11"/>
        <v>#REF!</v>
      </c>
      <c r="H331" s="89">
        <v>45188</v>
      </c>
      <c r="I331" s="58" t="s">
        <v>1120</v>
      </c>
      <c r="J331" s="23"/>
      <c r="K331" s="13" t="s">
        <v>852</v>
      </c>
      <c r="L331" s="67" t="s">
        <v>853</v>
      </c>
      <c r="M331" s="23"/>
      <c r="N331" s="23"/>
      <c r="O331" s="59">
        <v>2678690</v>
      </c>
      <c r="P331" s="59">
        <v>2678690</v>
      </c>
      <c r="Q331" s="13" t="s">
        <v>781</v>
      </c>
      <c r="R331" s="13" t="s">
        <v>26</v>
      </c>
      <c r="S331" s="121" t="s">
        <v>1121</v>
      </c>
      <c r="T331" s="70"/>
      <c r="U331" s="70" t="s">
        <v>1121</v>
      </c>
      <c r="V331" s="13" t="s">
        <v>94</v>
      </c>
      <c r="W331" s="13">
        <v>60</v>
      </c>
      <c r="X331" s="14">
        <v>45194</v>
      </c>
      <c r="Y331" s="14">
        <v>45255</v>
      </c>
      <c r="Z331" s="14"/>
      <c r="AA331" s="13" t="s">
        <v>28</v>
      </c>
      <c r="AB331" s="27" t="s">
        <v>1122</v>
      </c>
      <c r="AC331" s="8">
        <v>2023</v>
      </c>
      <c r="AD331" s="8" t="s">
        <v>58</v>
      </c>
    </row>
    <row r="332" spans="1:30" x14ac:dyDescent="0.25">
      <c r="A332" s="93" t="s">
        <v>22</v>
      </c>
      <c r="B332" s="8" t="s">
        <v>30</v>
      </c>
      <c r="C332" s="15" t="s">
        <v>856</v>
      </c>
      <c r="D332" s="13" t="s">
        <v>1123</v>
      </c>
      <c r="E332" s="13">
        <f t="shared" si="10"/>
        <v>1</v>
      </c>
      <c r="F332" s="13" t="e">
        <f>VLOOKUP(D332,'[1]GESTIÓN CONTRAC FONAM NACION'!$AC:$AE,2,FALSE)</f>
        <v>#REF!</v>
      </c>
      <c r="G332" s="13" t="e">
        <f t="shared" si="11"/>
        <v>#REF!</v>
      </c>
      <c r="H332" s="94">
        <v>45016</v>
      </c>
      <c r="I332" s="22" t="s">
        <v>1124</v>
      </c>
      <c r="J332" s="23"/>
      <c r="K332" s="13" t="s">
        <v>852</v>
      </c>
      <c r="L332" s="75" t="s">
        <v>939</v>
      </c>
      <c r="M332" s="23"/>
      <c r="N332" s="23"/>
      <c r="O332" s="90" t="s">
        <v>854</v>
      </c>
      <c r="P332" s="59">
        <v>9200000</v>
      </c>
      <c r="Q332" s="13" t="s">
        <v>54</v>
      </c>
      <c r="R332" s="13" t="s">
        <v>55</v>
      </c>
      <c r="S332" s="73"/>
      <c r="T332" s="73"/>
      <c r="U332" s="73"/>
      <c r="V332" s="13" t="s">
        <v>336</v>
      </c>
      <c r="W332" s="15">
        <v>90</v>
      </c>
      <c r="X332" s="14">
        <v>45016</v>
      </c>
      <c r="Y332" s="14">
        <v>45137</v>
      </c>
      <c r="Z332" s="14"/>
      <c r="AA332" s="13" t="s">
        <v>28</v>
      </c>
      <c r="AB332" s="27" t="s">
        <v>1125</v>
      </c>
      <c r="AC332" s="8">
        <v>2023</v>
      </c>
      <c r="AD332" s="8" t="s">
        <v>58</v>
      </c>
    </row>
    <row r="333" spans="1:30" x14ac:dyDescent="0.25">
      <c r="A333" s="29" t="s">
        <v>37</v>
      </c>
      <c r="B333" s="8" t="s">
        <v>30</v>
      </c>
      <c r="C333" s="13" t="s">
        <v>947</v>
      </c>
      <c r="D333" s="8" t="s">
        <v>1126</v>
      </c>
      <c r="E333" s="13">
        <f t="shared" si="10"/>
        <v>1</v>
      </c>
      <c r="F333" s="13" t="e">
        <f>VLOOKUP(D333,'[1]GESTIÓN CONTRAC FONAM NACION'!$AC:$AE,2,FALSE)</f>
        <v>#REF!</v>
      </c>
      <c r="G333" s="13" t="e">
        <f t="shared" si="11"/>
        <v>#REF!</v>
      </c>
      <c r="H333" s="21">
        <v>45071</v>
      </c>
      <c r="I333" s="22" t="s">
        <v>1127</v>
      </c>
      <c r="J333" s="23"/>
      <c r="K333" s="13" t="s">
        <v>852</v>
      </c>
      <c r="L333" s="76" t="s">
        <v>939</v>
      </c>
      <c r="M333" s="23"/>
      <c r="N333" s="23"/>
      <c r="O333" s="90" t="s">
        <v>854</v>
      </c>
      <c r="P333" s="59">
        <v>9748531</v>
      </c>
      <c r="Q333" s="13" t="s">
        <v>781</v>
      </c>
      <c r="R333" s="13" t="s">
        <v>26</v>
      </c>
      <c r="S333" s="8"/>
      <c r="T333" s="8"/>
      <c r="U333" s="8"/>
      <c r="V333" s="13" t="s">
        <v>336</v>
      </c>
      <c r="W333" s="13">
        <v>90</v>
      </c>
      <c r="X333" s="95">
        <v>45072</v>
      </c>
      <c r="Y333" s="14">
        <v>45164</v>
      </c>
      <c r="Z333" s="14"/>
      <c r="AA333" s="13" t="s">
        <v>28</v>
      </c>
      <c r="AB333" s="27" t="s">
        <v>1128</v>
      </c>
      <c r="AC333" s="8">
        <v>2023</v>
      </c>
      <c r="AD333" s="8" t="s">
        <v>58</v>
      </c>
    </row>
    <row r="334" spans="1:30" ht="16.5" x14ac:dyDescent="0.3">
      <c r="A334" s="29" t="s">
        <v>41</v>
      </c>
      <c r="B334" s="8" t="s">
        <v>30</v>
      </c>
      <c r="C334" s="13" t="s">
        <v>860</v>
      </c>
      <c r="D334" s="13" t="s">
        <v>1129</v>
      </c>
      <c r="E334" s="13">
        <f t="shared" si="10"/>
        <v>1</v>
      </c>
      <c r="F334" s="13" t="e">
        <f>VLOOKUP(D334,'[1]GESTIÓN CONTRAC FONAM NACION'!$AC:$AE,2,FALSE)</f>
        <v>#REF!</v>
      </c>
      <c r="G334" s="13" t="e">
        <f t="shared" si="11"/>
        <v>#REF!</v>
      </c>
      <c r="H334" s="21">
        <v>45075</v>
      </c>
      <c r="I334" s="13" t="s">
        <v>1130</v>
      </c>
      <c r="J334" s="23"/>
      <c r="K334" s="13" t="s">
        <v>852</v>
      </c>
      <c r="L334" s="76" t="s">
        <v>939</v>
      </c>
      <c r="M334" s="23"/>
      <c r="N334" s="23"/>
      <c r="O334" s="96">
        <v>6738615</v>
      </c>
      <c r="P334" s="59">
        <v>6738615</v>
      </c>
      <c r="Q334" s="13" t="s">
        <v>781</v>
      </c>
      <c r="R334" s="13" t="s">
        <v>26</v>
      </c>
      <c r="S334" s="8"/>
      <c r="T334" s="8"/>
      <c r="U334" s="8"/>
      <c r="V334" s="13" t="s">
        <v>94</v>
      </c>
      <c r="W334" s="13">
        <v>30</v>
      </c>
      <c r="X334" s="14">
        <v>45075</v>
      </c>
      <c r="Y334" s="14">
        <v>45136</v>
      </c>
      <c r="Z334" s="14"/>
      <c r="AA334" s="13" t="s">
        <v>28</v>
      </c>
      <c r="AB334" s="27" t="s">
        <v>1131</v>
      </c>
      <c r="AC334" s="8">
        <v>2023</v>
      </c>
      <c r="AD334" s="8" t="s">
        <v>58</v>
      </c>
    </row>
    <row r="335" spans="1:30" ht="16.5" x14ac:dyDescent="0.3">
      <c r="A335" s="29" t="s">
        <v>65</v>
      </c>
      <c r="B335" s="8" t="s">
        <v>30</v>
      </c>
      <c r="C335" s="13" t="s">
        <v>860</v>
      </c>
      <c r="D335" s="13" t="s">
        <v>1132</v>
      </c>
      <c r="E335" s="13">
        <f t="shared" si="10"/>
        <v>1</v>
      </c>
      <c r="F335" s="13" t="e">
        <f>VLOOKUP(D335,'[1]GESTIÓN CONTRAC FONAM NACION'!$AC:$AE,2,FALSE)</f>
        <v>#REF!</v>
      </c>
      <c r="G335" s="13" t="e">
        <f t="shared" si="11"/>
        <v>#REF!</v>
      </c>
      <c r="H335" s="21">
        <v>45075</v>
      </c>
      <c r="I335" s="13" t="s">
        <v>1133</v>
      </c>
      <c r="J335" s="23"/>
      <c r="K335" s="13" t="s">
        <v>852</v>
      </c>
      <c r="L335" s="76" t="s">
        <v>939</v>
      </c>
      <c r="M335" s="23"/>
      <c r="N335" s="23"/>
      <c r="O335" s="96">
        <v>5258194</v>
      </c>
      <c r="P335" s="59">
        <v>5258194</v>
      </c>
      <c r="Q335" s="13" t="s">
        <v>781</v>
      </c>
      <c r="R335" s="13" t="s">
        <v>26</v>
      </c>
      <c r="S335" s="8"/>
      <c r="T335" s="8"/>
      <c r="U335" s="8"/>
      <c r="V335" s="13" t="s">
        <v>27</v>
      </c>
      <c r="W335" s="13">
        <v>60</v>
      </c>
      <c r="X335" s="97">
        <v>45075</v>
      </c>
      <c r="Y335" s="97">
        <v>45136</v>
      </c>
      <c r="Z335" s="14"/>
      <c r="AA335" s="13" t="s">
        <v>28</v>
      </c>
      <c r="AB335" s="27" t="s">
        <v>1134</v>
      </c>
      <c r="AC335" s="8">
        <v>2023</v>
      </c>
      <c r="AD335" s="8" t="s">
        <v>58</v>
      </c>
    </row>
    <row r="336" spans="1:30" x14ac:dyDescent="0.25">
      <c r="A336" s="29" t="s">
        <v>69</v>
      </c>
      <c r="B336" s="8" t="s">
        <v>30</v>
      </c>
      <c r="C336" s="13" t="s">
        <v>860</v>
      </c>
      <c r="D336" s="8" t="s">
        <v>1135</v>
      </c>
      <c r="E336" s="13">
        <f t="shared" si="10"/>
        <v>1</v>
      </c>
      <c r="F336" s="13" t="e">
        <f>VLOOKUP(D336,'[1]GESTIÓN CONTRAC FONAM NACION'!$AC:$AE,2,FALSE)</f>
        <v>#REF!</v>
      </c>
      <c r="G336" s="13" t="e">
        <f t="shared" si="11"/>
        <v>#REF!</v>
      </c>
      <c r="H336" s="21">
        <v>45124</v>
      </c>
      <c r="I336" s="15" t="s">
        <v>1136</v>
      </c>
      <c r="J336" s="23"/>
      <c r="K336" s="13" t="s">
        <v>852</v>
      </c>
      <c r="L336" s="76" t="s">
        <v>939</v>
      </c>
      <c r="M336" s="23"/>
      <c r="N336" s="23"/>
      <c r="O336" s="59">
        <v>5236000</v>
      </c>
      <c r="P336" s="59">
        <v>5236000</v>
      </c>
      <c r="Q336" s="13" t="s">
        <v>781</v>
      </c>
      <c r="R336" s="13" t="s">
        <v>26</v>
      </c>
      <c r="S336" s="73"/>
      <c r="T336" s="73"/>
      <c r="U336" s="73"/>
      <c r="V336" s="13" t="s">
        <v>184</v>
      </c>
      <c r="W336" s="13">
        <v>90</v>
      </c>
      <c r="X336" s="14">
        <v>45139</v>
      </c>
      <c r="Y336" s="14">
        <v>45231</v>
      </c>
      <c r="Z336" s="14"/>
      <c r="AA336" s="13" t="s">
        <v>28</v>
      </c>
      <c r="AB336" s="27" t="s">
        <v>1137</v>
      </c>
      <c r="AC336" s="8">
        <v>2023</v>
      </c>
      <c r="AD336" s="8" t="s">
        <v>58</v>
      </c>
    </row>
    <row r="337" spans="1:30" x14ac:dyDescent="0.25">
      <c r="A337" s="29" t="s">
        <v>74</v>
      </c>
      <c r="B337" s="8" t="s">
        <v>30</v>
      </c>
      <c r="C337" s="13" t="s">
        <v>947</v>
      </c>
      <c r="D337" s="13" t="s">
        <v>1138</v>
      </c>
      <c r="E337" s="13">
        <f t="shared" si="10"/>
        <v>1</v>
      </c>
      <c r="F337" s="13" t="e">
        <f>VLOOKUP(D337,'[1]GESTIÓN CONTRAC FONAM NACION'!$AC:$AE,2,FALSE)</f>
        <v>#REF!</v>
      </c>
      <c r="G337" s="13" t="e">
        <f t="shared" si="11"/>
        <v>#REF!</v>
      </c>
      <c r="H337" s="21">
        <v>45147</v>
      </c>
      <c r="I337" s="15" t="s">
        <v>1139</v>
      </c>
      <c r="J337" s="23"/>
      <c r="K337" s="13" t="s">
        <v>852</v>
      </c>
      <c r="L337" s="76" t="s">
        <v>939</v>
      </c>
      <c r="M337" s="23"/>
      <c r="N337" s="23"/>
      <c r="O337" s="59">
        <v>5017040</v>
      </c>
      <c r="P337" s="59">
        <v>5017040</v>
      </c>
      <c r="Q337" s="13" t="s">
        <v>781</v>
      </c>
      <c r="R337" s="13" t="s">
        <v>26</v>
      </c>
      <c r="S337" s="73"/>
      <c r="T337" s="73"/>
      <c r="U337" s="73"/>
      <c r="V337" s="13" t="s">
        <v>111</v>
      </c>
      <c r="W337" s="13">
        <v>60</v>
      </c>
      <c r="X337" s="14">
        <v>45177</v>
      </c>
      <c r="Y337" s="14">
        <v>45207</v>
      </c>
      <c r="Z337" s="14"/>
      <c r="AA337" s="13" t="s">
        <v>28</v>
      </c>
      <c r="AB337" s="27" t="s">
        <v>1140</v>
      </c>
      <c r="AC337" s="8">
        <v>2023</v>
      </c>
      <c r="AD337" s="8" t="s">
        <v>58</v>
      </c>
    </row>
    <row r="338" spans="1:30" x14ac:dyDescent="0.25">
      <c r="A338" s="29" t="s">
        <v>78</v>
      </c>
      <c r="B338" s="8" t="s">
        <v>30</v>
      </c>
      <c r="C338" s="13" t="s">
        <v>1141</v>
      </c>
      <c r="D338" s="13" t="s">
        <v>925</v>
      </c>
      <c r="E338" s="13">
        <f t="shared" si="10"/>
        <v>3</v>
      </c>
      <c r="F338" s="13" t="e">
        <f>VLOOKUP(D338,'[1]GESTIÓN CONTRAC FONAM NACION'!$AC:$AE,2,FALSE)</f>
        <v>#REF!</v>
      </c>
      <c r="G338" s="13" t="e">
        <f t="shared" si="11"/>
        <v>#REF!</v>
      </c>
      <c r="H338" s="21">
        <v>45168</v>
      </c>
      <c r="I338" s="74" t="s">
        <v>1142</v>
      </c>
      <c r="J338" s="23"/>
      <c r="K338" s="13" t="s">
        <v>852</v>
      </c>
      <c r="L338" s="76" t="s">
        <v>939</v>
      </c>
      <c r="M338" s="23"/>
      <c r="N338" s="23"/>
      <c r="O338" s="59">
        <v>3915100</v>
      </c>
      <c r="P338" s="59">
        <v>3915100</v>
      </c>
      <c r="Q338" s="13" t="s">
        <v>781</v>
      </c>
      <c r="R338" s="13" t="s">
        <v>26</v>
      </c>
      <c r="S338" s="73"/>
      <c r="T338" s="73"/>
      <c r="U338" s="73"/>
      <c r="V338" s="13" t="s">
        <v>1107</v>
      </c>
      <c r="W338" s="13">
        <v>60</v>
      </c>
      <c r="X338" s="14">
        <v>45168</v>
      </c>
      <c r="Y338" s="14">
        <v>45229</v>
      </c>
      <c r="Z338" s="14"/>
      <c r="AA338" s="13" t="s">
        <v>28</v>
      </c>
      <c r="AB338" s="27" t="s">
        <v>1143</v>
      </c>
      <c r="AC338" s="8">
        <v>2023</v>
      </c>
      <c r="AD338" s="8" t="s">
        <v>58</v>
      </c>
    </row>
    <row r="339" spans="1:30" x14ac:dyDescent="0.25">
      <c r="A339" s="29" t="s">
        <v>82</v>
      </c>
      <c r="B339" s="8" t="s">
        <v>30</v>
      </c>
      <c r="C339" s="15" t="s">
        <v>856</v>
      </c>
      <c r="D339" s="13" t="s">
        <v>1144</v>
      </c>
      <c r="E339" s="13">
        <f t="shared" si="10"/>
        <v>1</v>
      </c>
      <c r="F339" s="13" t="e">
        <f>VLOOKUP(D339,'[1]GESTIÓN CONTRAC FONAM NACION'!$AC:$AE,2,FALSE)</f>
        <v>#REF!</v>
      </c>
      <c r="G339" s="13" t="e">
        <f t="shared" si="11"/>
        <v>#REF!</v>
      </c>
      <c r="H339" s="21">
        <v>45176</v>
      </c>
      <c r="I339" s="74" t="s">
        <v>1145</v>
      </c>
      <c r="J339" s="23"/>
      <c r="K339" s="13" t="s">
        <v>852</v>
      </c>
      <c r="L339" s="76" t="s">
        <v>939</v>
      </c>
      <c r="M339" s="23"/>
      <c r="N339" s="23"/>
      <c r="O339" s="59">
        <v>3219273</v>
      </c>
      <c r="P339" s="59">
        <v>3219273</v>
      </c>
      <c r="Q339" s="13" t="s">
        <v>781</v>
      </c>
      <c r="R339" s="13" t="s">
        <v>26</v>
      </c>
      <c r="S339" s="73"/>
      <c r="T339" s="73"/>
      <c r="U339" s="73"/>
      <c r="V339" s="13" t="s">
        <v>336</v>
      </c>
      <c r="W339" s="13">
        <v>60</v>
      </c>
      <c r="X339" s="14">
        <v>45188</v>
      </c>
      <c r="Y339" s="14">
        <v>45249</v>
      </c>
      <c r="Z339" s="14"/>
      <c r="AA339" s="13" t="s">
        <v>28</v>
      </c>
      <c r="AB339" s="27" t="s">
        <v>1146</v>
      </c>
      <c r="AC339" s="8">
        <v>2023</v>
      </c>
      <c r="AD339" s="8" t="s">
        <v>58</v>
      </c>
    </row>
    <row r="340" spans="1:30" x14ac:dyDescent="0.25">
      <c r="A340" s="29" t="s">
        <v>87</v>
      </c>
      <c r="B340" s="8" t="s">
        <v>30</v>
      </c>
      <c r="C340" s="13" t="s">
        <v>969</v>
      </c>
      <c r="D340" s="13" t="s">
        <v>1147</v>
      </c>
      <c r="E340" s="13">
        <f t="shared" si="10"/>
        <v>1</v>
      </c>
      <c r="F340" s="13" t="e">
        <f>VLOOKUP(D340,'[1]GESTIÓN CONTRAC FONAM NACION'!$AC:$AE,2,FALSE)</f>
        <v>#REF!</v>
      </c>
      <c r="G340" s="13" t="e">
        <f t="shared" si="11"/>
        <v>#REF!</v>
      </c>
      <c r="H340" s="21">
        <v>45168</v>
      </c>
      <c r="I340" s="74" t="s">
        <v>1148</v>
      </c>
      <c r="J340" s="23"/>
      <c r="K340" s="13" t="s">
        <v>852</v>
      </c>
      <c r="L340" s="76" t="s">
        <v>939</v>
      </c>
      <c r="M340" s="23"/>
      <c r="N340" s="23"/>
      <c r="O340" s="59">
        <v>2680000</v>
      </c>
      <c r="P340" s="59">
        <v>2680000</v>
      </c>
      <c r="Q340" s="13" t="s">
        <v>54</v>
      </c>
      <c r="R340" s="13" t="s">
        <v>55</v>
      </c>
      <c r="S340" s="120" t="s">
        <v>1480</v>
      </c>
      <c r="T340" s="73"/>
      <c r="U340" s="73">
        <v>1110537045</v>
      </c>
      <c r="V340" s="13" t="s">
        <v>1107</v>
      </c>
      <c r="W340" s="13">
        <v>60</v>
      </c>
      <c r="X340" s="14">
        <v>45180</v>
      </c>
      <c r="Y340" s="14">
        <v>45241</v>
      </c>
      <c r="Z340" s="14"/>
      <c r="AA340" s="13" t="s">
        <v>28</v>
      </c>
      <c r="AB340" s="27" t="s">
        <v>1149</v>
      </c>
      <c r="AC340" s="8">
        <v>2023</v>
      </c>
      <c r="AD340" s="8" t="s">
        <v>58</v>
      </c>
    </row>
    <row r="341" spans="1:30" x14ac:dyDescent="0.25">
      <c r="A341" s="29" t="s">
        <v>91</v>
      </c>
      <c r="B341" s="8" t="s">
        <v>30</v>
      </c>
      <c r="C341" s="13" t="s">
        <v>947</v>
      </c>
      <c r="D341" s="13" t="s">
        <v>1150</v>
      </c>
      <c r="E341" s="13">
        <f t="shared" si="10"/>
        <v>1</v>
      </c>
      <c r="F341" s="13" t="e">
        <f>VLOOKUP(D341,'[1]GESTIÓN CONTRAC FONAM NACION'!$AC:$AE,2,FALSE)</f>
        <v>#REF!</v>
      </c>
      <c r="G341" s="13" t="e">
        <f t="shared" si="11"/>
        <v>#REF!</v>
      </c>
      <c r="H341" s="21">
        <v>45184</v>
      </c>
      <c r="I341" s="66" t="s">
        <v>1151</v>
      </c>
      <c r="J341" s="23"/>
      <c r="K341" s="13" t="s">
        <v>852</v>
      </c>
      <c r="L341" s="76" t="s">
        <v>939</v>
      </c>
      <c r="M341" s="23"/>
      <c r="N341" s="23"/>
      <c r="O341" s="59">
        <v>4999414.34</v>
      </c>
      <c r="P341" s="59">
        <v>4999414.34</v>
      </c>
      <c r="Q341" s="13" t="s">
        <v>54</v>
      </c>
      <c r="R341" s="13" t="s">
        <v>26</v>
      </c>
      <c r="S341" s="73"/>
      <c r="T341" s="73"/>
      <c r="U341" s="73"/>
      <c r="V341" s="13" t="s">
        <v>94</v>
      </c>
      <c r="W341" s="13">
        <v>60</v>
      </c>
      <c r="X341" s="14">
        <v>45187</v>
      </c>
      <c r="Y341" s="14">
        <v>45248</v>
      </c>
      <c r="Z341" s="14"/>
      <c r="AA341" s="13" t="s">
        <v>28</v>
      </c>
      <c r="AB341" s="27" t="s">
        <v>1149</v>
      </c>
      <c r="AC341" s="8">
        <v>2023</v>
      </c>
      <c r="AD341" s="8" t="s">
        <v>58</v>
      </c>
    </row>
    <row r="342" spans="1:30" x14ac:dyDescent="0.25">
      <c r="A342" s="29" t="s">
        <v>96</v>
      </c>
      <c r="B342" s="8" t="s">
        <v>30</v>
      </c>
      <c r="C342" s="57"/>
      <c r="D342" s="70" t="s">
        <v>1152</v>
      </c>
      <c r="E342" s="13">
        <f t="shared" si="10"/>
        <v>1</v>
      </c>
      <c r="F342" s="13" t="e">
        <f>VLOOKUP(D342,'[1]GESTIÓN CONTRAC FONAM NACION'!$AC:$AE,2,FALSE)</f>
        <v>#REF!</v>
      </c>
      <c r="G342" s="13" t="e">
        <f t="shared" si="11"/>
        <v>#REF!</v>
      </c>
      <c r="H342" s="21">
        <v>45189</v>
      </c>
      <c r="I342" s="66" t="s">
        <v>1153</v>
      </c>
      <c r="J342" s="23"/>
      <c r="K342" s="13" t="s">
        <v>852</v>
      </c>
      <c r="L342" s="76" t="s">
        <v>939</v>
      </c>
      <c r="M342" s="23"/>
      <c r="N342" s="23"/>
      <c r="O342" s="59">
        <v>7711200</v>
      </c>
      <c r="P342" s="59">
        <v>7711200</v>
      </c>
      <c r="Q342" s="13" t="s">
        <v>54</v>
      </c>
      <c r="R342" s="13" t="s">
        <v>26</v>
      </c>
      <c r="S342" s="73"/>
      <c r="T342" s="73"/>
      <c r="U342" s="73"/>
      <c r="V342" s="13" t="s">
        <v>72</v>
      </c>
      <c r="W342" s="13">
        <v>30</v>
      </c>
      <c r="X342" s="14">
        <v>45190</v>
      </c>
      <c r="Y342" s="14">
        <v>45220</v>
      </c>
      <c r="Z342" s="14"/>
      <c r="AA342" s="13" t="s">
        <v>28</v>
      </c>
      <c r="AB342" s="27" t="s">
        <v>1154</v>
      </c>
      <c r="AC342" s="8">
        <v>2023</v>
      </c>
      <c r="AD342" s="8" t="s">
        <v>58</v>
      </c>
    </row>
    <row r="343" spans="1:30" x14ac:dyDescent="0.25">
      <c r="A343" s="29" t="s">
        <v>690</v>
      </c>
      <c r="B343" s="98" t="s">
        <v>23</v>
      </c>
      <c r="C343" s="13" t="s">
        <v>49</v>
      </c>
      <c r="D343" s="13" t="s">
        <v>1155</v>
      </c>
      <c r="E343" s="13">
        <f t="shared" si="10"/>
        <v>1</v>
      </c>
      <c r="F343" s="13" t="e">
        <f>VLOOKUP(D343,'[1]GESTIÓN CONTRAC FONAM NACION'!$AC:$AE,2,FALSE)</f>
        <v>#N/A</v>
      </c>
      <c r="G343" s="13" t="e">
        <f t="shared" si="11"/>
        <v>#N/A</v>
      </c>
      <c r="H343" s="21">
        <v>44869</v>
      </c>
      <c r="I343" s="13" t="s">
        <v>1156</v>
      </c>
      <c r="J343" s="23"/>
      <c r="K343" s="13" t="s">
        <v>52</v>
      </c>
      <c r="L343" s="24" t="s">
        <v>53</v>
      </c>
      <c r="M343" s="23"/>
      <c r="N343" s="23"/>
      <c r="O343" s="59">
        <v>1700220</v>
      </c>
      <c r="P343" s="99" t="e">
        <v>#VALUE!</v>
      </c>
      <c r="Q343" s="13" t="s">
        <v>54</v>
      </c>
      <c r="R343" s="13" t="s">
        <v>55</v>
      </c>
      <c r="S343" s="114" t="s">
        <v>1481</v>
      </c>
      <c r="T343" s="26"/>
      <c r="U343" s="26">
        <v>22193901</v>
      </c>
      <c r="V343" s="13" t="s">
        <v>27</v>
      </c>
      <c r="W343" s="13"/>
      <c r="X343" s="14">
        <v>44870</v>
      </c>
      <c r="Y343" s="14">
        <v>45219</v>
      </c>
      <c r="Z343" s="14"/>
      <c r="AA343" s="15" t="s">
        <v>28</v>
      </c>
      <c r="AB343" s="27" t="s">
        <v>1157</v>
      </c>
      <c r="AC343" s="8">
        <v>2023</v>
      </c>
      <c r="AD343" s="8" t="s">
        <v>1158</v>
      </c>
    </row>
    <row r="344" spans="1:30" x14ac:dyDescent="0.25">
      <c r="A344" s="9" t="s">
        <v>1159</v>
      </c>
      <c r="B344" s="98" t="s">
        <v>23</v>
      </c>
      <c r="C344" s="88" t="s">
        <v>49</v>
      </c>
      <c r="D344" s="13" t="s">
        <v>1160</v>
      </c>
      <c r="E344" s="13">
        <f t="shared" si="10"/>
        <v>1</v>
      </c>
      <c r="F344" s="13" t="e">
        <f>VLOOKUP(D344,'[1]GESTIÓN CONTRAC FONAM NACION'!$AC:$AE,2,FALSE)</f>
        <v>#N/A</v>
      </c>
      <c r="G344" s="13" t="e">
        <f t="shared" si="11"/>
        <v>#N/A</v>
      </c>
      <c r="H344" s="89">
        <v>44869</v>
      </c>
      <c r="I344" s="22" t="s">
        <v>1161</v>
      </c>
      <c r="J344" s="23"/>
      <c r="K344" s="13" t="s">
        <v>52</v>
      </c>
      <c r="L344" s="24" t="s">
        <v>53</v>
      </c>
      <c r="M344" s="23"/>
      <c r="N344" s="23"/>
      <c r="O344" s="59">
        <v>1700220</v>
      </c>
      <c r="P344" s="100" t="e">
        <v>#VALUE!</v>
      </c>
      <c r="Q344" s="13" t="s">
        <v>54</v>
      </c>
      <c r="R344" s="13" t="s">
        <v>55</v>
      </c>
      <c r="S344" s="114" t="s">
        <v>1482</v>
      </c>
      <c r="T344" s="26"/>
      <c r="U344" s="26">
        <v>1001443449</v>
      </c>
      <c r="V344" s="13" t="s">
        <v>27</v>
      </c>
      <c r="W344" s="13"/>
      <c r="X344" s="14">
        <v>44870</v>
      </c>
      <c r="Y344" s="14">
        <v>45219</v>
      </c>
      <c r="Z344" s="14"/>
      <c r="AA344" s="15" t="s">
        <v>28</v>
      </c>
      <c r="AB344" s="27" t="s">
        <v>1162</v>
      </c>
      <c r="AC344" s="8">
        <v>2023</v>
      </c>
      <c r="AD344" s="8" t="s">
        <v>1158</v>
      </c>
    </row>
    <row r="345" spans="1:30" x14ac:dyDescent="0.25">
      <c r="A345" s="29" t="s">
        <v>1163</v>
      </c>
      <c r="B345" s="98" t="s">
        <v>23</v>
      </c>
      <c r="C345" s="13" t="s">
        <v>49</v>
      </c>
      <c r="D345" s="15" t="s">
        <v>1164</v>
      </c>
      <c r="E345" s="13">
        <f t="shared" si="10"/>
        <v>1</v>
      </c>
      <c r="F345" s="13" t="e">
        <f>VLOOKUP(D345,'[1]GESTIÓN CONTRAC FONAM NACION'!$AC:$AE,2,FALSE)</f>
        <v>#N/A</v>
      </c>
      <c r="G345" s="13" t="e">
        <f t="shared" si="11"/>
        <v>#N/A</v>
      </c>
      <c r="H345" s="21">
        <v>44897</v>
      </c>
      <c r="I345" s="22" t="s">
        <v>1165</v>
      </c>
      <c r="J345" s="23"/>
      <c r="K345" s="13" t="s">
        <v>52</v>
      </c>
      <c r="L345" s="24" t="s">
        <v>53</v>
      </c>
      <c r="M345" s="23"/>
      <c r="N345" s="23"/>
      <c r="O345" s="59">
        <v>1497991</v>
      </c>
      <c r="P345" s="99" t="e">
        <v>#VALUE!</v>
      </c>
      <c r="Q345" s="13" t="s">
        <v>54</v>
      </c>
      <c r="R345" s="13" t="s">
        <v>55</v>
      </c>
      <c r="S345" s="115" t="s">
        <v>1400</v>
      </c>
      <c r="T345" s="28"/>
      <c r="U345" s="28">
        <v>1104697308</v>
      </c>
      <c r="V345" s="13" t="s">
        <v>1166</v>
      </c>
      <c r="W345" s="13"/>
      <c r="X345" s="14">
        <v>44900</v>
      </c>
      <c r="Y345" s="14">
        <v>44985</v>
      </c>
      <c r="Z345" s="14"/>
      <c r="AA345" s="15" t="s">
        <v>99</v>
      </c>
      <c r="AB345" s="15" t="s">
        <v>1167</v>
      </c>
      <c r="AC345" s="8">
        <v>2023</v>
      </c>
      <c r="AD345" s="8" t="s">
        <v>1158</v>
      </c>
    </row>
    <row r="346" spans="1:30" x14ac:dyDescent="0.25">
      <c r="A346" s="101" t="s">
        <v>1168</v>
      </c>
      <c r="B346" s="98" t="s">
        <v>23</v>
      </c>
      <c r="C346" s="13" t="s">
        <v>49</v>
      </c>
      <c r="D346" s="15" t="s">
        <v>1169</v>
      </c>
      <c r="E346" s="13">
        <f t="shared" si="10"/>
        <v>1</v>
      </c>
      <c r="F346" s="13" t="e">
        <f>VLOOKUP(D346,'[1]GESTIÓN CONTRAC FONAM NACION'!$AC:$AE,2,FALSE)</f>
        <v>#N/A</v>
      </c>
      <c r="G346" s="13" t="e">
        <f t="shared" si="11"/>
        <v>#N/A</v>
      </c>
      <c r="H346" s="21">
        <v>44986</v>
      </c>
      <c r="I346" s="22" t="s">
        <v>1165</v>
      </c>
      <c r="J346" s="23"/>
      <c r="K346" s="13" t="s">
        <v>52</v>
      </c>
      <c r="L346" s="24" t="s">
        <v>53</v>
      </c>
      <c r="M346" s="23"/>
      <c r="N346" s="23"/>
      <c r="O346" s="59">
        <v>1497991</v>
      </c>
      <c r="P346" s="99" t="e">
        <v>#VALUE!</v>
      </c>
      <c r="Q346" s="13" t="s">
        <v>54</v>
      </c>
      <c r="R346" s="13" t="s">
        <v>55</v>
      </c>
      <c r="S346" s="115" t="s">
        <v>1483</v>
      </c>
      <c r="T346" s="28"/>
      <c r="U346" s="28">
        <v>1104695130</v>
      </c>
      <c r="V346" s="13" t="s">
        <v>1166</v>
      </c>
      <c r="W346" s="13"/>
      <c r="X346" s="14">
        <v>44986</v>
      </c>
      <c r="Y346" s="14">
        <v>45111</v>
      </c>
      <c r="Z346" s="14"/>
      <c r="AA346" s="15" t="s">
        <v>99</v>
      </c>
      <c r="AB346" s="15" t="s">
        <v>1167</v>
      </c>
      <c r="AC346" s="8">
        <v>2023</v>
      </c>
      <c r="AD346" s="8" t="s">
        <v>1158</v>
      </c>
    </row>
    <row r="347" spans="1:30" x14ac:dyDescent="0.25">
      <c r="A347" s="102" t="s">
        <v>1168</v>
      </c>
      <c r="B347" s="98" t="s">
        <v>23</v>
      </c>
      <c r="C347" s="13" t="s">
        <v>49</v>
      </c>
      <c r="D347" s="15" t="s">
        <v>1170</v>
      </c>
      <c r="E347" s="13">
        <f t="shared" si="10"/>
        <v>1</v>
      </c>
      <c r="F347" s="13" t="e">
        <f>VLOOKUP(D347,'[1]GESTIÓN CONTRAC FONAM NACION'!$AC:$AE,2,FALSE)</f>
        <v>#N/A</v>
      </c>
      <c r="G347" s="13" t="e">
        <f t="shared" si="11"/>
        <v>#N/A</v>
      </c>
      <c r="H347" s="21">
        <v>45112</v>
      </c>
      <c r="I347" s="22" t="s">
        <v>1165</v>
      </c>
      <c r="J347" s="23"/>
      <c r="K347" s="13" t="s">
        <v>52</v>
      </c>
      <c r="L347" s="24"/>
      <c r="M347" s="23"/>
      <c r="N347" s="23"/>
      <c r="O347" s="59">
        <v>1497991</v>
      </c>
      <c r="P347" s="99" t="e">
        <v>#VALUE!</v>
      </c>
      <c r="Q347" s="13" t="s">
        <v>54</v>
      </c>
      <c r="R347" s="13" t="s">
        <v>55</v>
      </c>
      <c r="S347" s="115" t="s">
        <v>1484</v>
      </c>
      <c r="T347" s="28"/>
      <c r="U347" s="28">
        <v>93299847</v>
      </c>
      <c r="V347" s="13" t="s">
        <v>1166</v>
      </c>
      <c r="W347" s="13"/>
      <c r="X347" s="14">
        <v>45112</v>
      </c>
      <c r="Y347" s="14">
        <v>45220</v>
      </c>
      <c r="Z347" s="14"/>
      <c r="AA347" s="15" t="s">
        <v>28</v>
      </c>
      <c r="AB347" s="15"/>
      <c r="AC347" s="8">
        <v>2023</v>
      </c>
      <c r="AD347" s="8" t="s">
        <v>1158</v>
      </c>
    </row>
    <row r="348" spans="1:30" x14ac:dyDescent="0.25">
      <c r="A348" s="29" t="s">
        <v>1171</v>
      </c>
      <c r="B348" s="98" t="s">
        <v>23</v>
      </c>
      <c r="C348" s="13" t="s">
        <v>49</v>
      </c>
      <c r="D348" s="15" t="s">
        <v>1172</v>
      </c>
      <c r="E348" s="13">
        <f t="shared" si="10"/>
        <v>1</v>
      </c>
      <c r="F348" s="13" t="e">
        <f>VLOOKUP(D348,'[1]GESTIÓN CONTRAC FONAM NACION'!$AC:$AE,2,FALSE)</f>
        <v>#N/A</v>
      </c>
      <c r="G348" s="13" t="e">
        <f t="shared" si="11"/>
        <v>#N/A</v>
      </c>
      <c r="H348" s="21">
        <v>44900</v>
      </c>
      <c r="I348" s="15" t="s">
        <v>1173</v>
      </c>
      <c r="J348" s="23"/>
      <c r="K348" s="13" t="s">
        <v>52</v>
      </c>
      <c r="L348" s="24" t="s">
        <v>53</v>
      </c>
      <c r="M348" s="23"/>
      <c r="N348" s="23"/>
      <c r="O348" s="59">
        <v>1497991</v>
      </c>
      <c r="P348" s="99" t="e">
        <v>#VALUE!</v>
      </c>
      <c r="Q348" s="13" t="s">
        <v>54</v>
      </c>
      <c r="R348" s="13" t="s">
        <v>55</v>
      </c>
      <c r="S348" s="115" t="s">
        <v>1485</v>
      </c>
      <c r="T348" s="28"/>
      <c r="U348" s="28">
        <v>75065229</v>
      </c>
      <c r="V348" s="13" t="s">
        <v>94</v>
      </c>
      <c r="W348" s="13"/>
      <c r="X348" s="14">
        <v>44900</v>
      </c>
      <c r="Y348" s="14">
        <v>45220</v>
      </c>
      <c r="Z348" s="14"/>
      <c r="AA348" s="15" t="s">
        <v>28</v>
      </c>
      <c r="AB348" s="15" t="s">
        <v>1174</v>
      </c>
      <c r="AC348" s="8">
        <v>2023</v>
      </c>
      <c r="AD348" s="8" t="s">
        <v>1158</v>
      </c>
    </row>
    <row r="349" spans="1:30" x14ac:dyDescent="0.25">
      <c r="A349" s="29" t="s">
        <v>1175</v>
      </c>
      <c r="B349" s="98" t="s">
        <v>23</v>
      </c>
      <c r="C349" s="13" t="s">
        <v>49</v>
      </c>
      <c r="D349" s="15" t="s">
        <v>1176</v>
      </c>
      <c r="E349" s="13">
        <f t="shared" si="10"/>
        <v>1</v>
      </c>
      <c r="F349" s="13" t="e">
        <f>VLOOKUP(D349,'[1]GESTIÓN CONTRAC FONAM NACION'!$AC:$AE,2,FALSE)</f>
        <v>#N/A</v>
      </c>
      <c r="G349" s="13" t="e">
        <f t="shared" si="11"/>
        <v>#N/A</v>
      </c>
      <c r="H349" s="21">
        <v>44900</v>
      </c>
      <c r="I349" s="22" t="s">
        <v>1177</v>
      </c>
      <c r="J349" s="23"/>
      <c r="K349" s="13" t="s">
        <v>52</v>
      </c>
      <c r="L349" s="24" t="s">
        <v>53</v>
      </c>
      <c r="M349" s="23"/>
      <c r="N349" s="23"/>
      <c r="O349" s="103">
        <v>4278535</v>
      </c>
      <c r="P349" s="99" t="e">
        <v>#VALUE!</v>
      </c>
      <c r="Q349" s="13" t="s">
        <v>54</v>
      </c>
      <c r="R349" s="13" t="s">
        <v>55</v>
      </c>
      <c r="S349" s="115" t="s">
        <v>1486</v>
      </c>
      <c r="T349" s="28"/>
      <c r="U349" s="28">
        <v>1036635430</v>
      </c>
      <c r="V349" s="13" t="s">
        <v>27</v>
      </c>
      <c r="W349" s="13"/>
      <c r="X349" s="14">
        <v>44900</v>
      </c>
      <c r="Y349" s="14">
        <v>45225</v>
      </c>
      <c r="Z349" s="14">
        <v>45092</v>
      </c>
      <c r="AA349" s="15" t="s">
        <v>28</v>
      </c>
      <c r="AB349" s="15" t="s">
        <v>1178</v>
      </c>
      <c r="AC349" s="8">
        <v>2023</v>
      </c>
      <c r="AD349" s="8" t="s">
        <v>1158</v>
      </c>
    </row>
    <row r="350" spans="1:30" x14ac:dyDescent="0.25">
      <c r="A350" s="29" t="s">
        <v>1179</v>
      </c>
      <c r="B350" s="98" t="s">
        <v>23</v>
      </c>
      <c r="C350" s="88" t="s">
        <v>49</v>
      </c>
      <c r="D350" s="8" t="s">
        <v>1180</v>
      </c>
      <c r="E350" s="13">
        <f t="shared" si="10"/>
        <v>1</v>
      </c>
      <c r="F350" s="13" t="e">
        <f>VLOOKUP(D350,'[1]GESTIÓN CONTRAC FONAM NACION'!$AC:$AE,2,FALSE)</f>
        <v>#N/A</v>
      </c>
      <c r="G350" s="13" t="e">
        <f t="shared" si="11"/>
        <v>#N/A</v>
      </c>
      <c r="H350" s="21">
        <v>44900</v>
      </c>
      <c r="I350" s="15" t="s">
        <v>1181</v>
      </c>
      <c r="J350" s="23"/>
      <c r="K350" s="13" t="s">
        <v>52</v>
      </c>
      <c r="L350" s="24" t="s">
        <v>53</v>
      </c>
      <c r="M350" s="23"/>
      <c r="N350" s="23"/>
      <c r="O350" s="103">
        <v>1497991</v>
      </c>
      <c r="P350" s="100" t="e">
        <v>#VALUE!</v>
      </c>
      <c r="Q350" s="13" t="s">
        <v>54</v>
      </c>
      <c r="R350" s="13" t="s">
        <v>55</v>
      </c>
      <c r="S350" s="122" t="s">
        <v>1431</v>
      </c>
      <c r="T350" s="104"/>
      <c r="U350" s="104">
        <v>9930098</v>
      </c>
      <c r="V350" s="13" t="s">
        <v>94</v>
      </c>
      <c r="W350" s="13"/>
      <c r="X350" s="14">
        <v>44900</v>
      </c>
      <c r="Y350" s="14">
        <v>45220</v>
      </c>
      <c r="Z350" s="14">
        <v>45107</v>
      </c>
      <c r="AA350" s="15" t="s">
        <v>154</v>
      </c>
      <c r="AB350" s="8" t="s">
        <v>1182</v>
      </c>
      <c r="AC350" s="8">
        <v>2023</v>
      </c>
      <c r="AD350" s="8" t="s">
        <v>1158</v>
      </c>
    </row>
    <row r="351" spans="1:30" x14ac:dyDescent="0.25">
      <c r="A351" s="29" t="s">
        <v>1183</v>
      </c>
      <c r="B351" s="98" t="s">
        <v>23</v>
      </c>
      <c r="C351" s="13" t="s">
        <v>49</v>
      </c>
      <c r="D351" s="15" t="s">
        <v>1184</v>
      </c>
      <c r="E351" s="13">
        <f t="shared" si="10"/>
        <v>1</v>
      </c>
      <c r="F351" s="13" t="e">
        <f>VLOOKUP(D351,'[1]GESTIÓN CONTRAC FONAM NACION'!$AC:$AE,2,FALSE)</f>
        <v>#N/A</v>
      </c>
      <c r="G351" s="13" t="e">
        <f t="shared" si="11"/>
        <v>#N/A</v>
      </c>
      <c r="H351" s="21">
        <v>44900</v>
      </c>
      <c r="I351" s="15" t="s">
        <v>1185</v>
      </c>
      <c r="J351" s="23"/>
      <c r="K351" s="13" t="s">
        <v>52</v>
      </c>
      <c r="L351" s="24" t="s">
        <v>53</v>
      </c>
      <c r="M351" s="23"/>
      <c r="N351" s="23"/>
      <c r="O351" s="103">
        <v>1497991</v>
      </c>
      <c r="P351" s="99" t="e">
        <v>#VALUE!</v>
      </c>
      <c r="Q351" s="13" t="s">
        <v>54</v>
      </c>
      <c r="R351" s="13" t="s">
        <v>55</v>
      </c>
      <c r="S351" s="115" t="s">
        <v>1417</v>
      </c>
      <c r="T351" s="28"/>
      <c r="U351" s="28">
        <v>1110501353</v>
      </c>
      <c r="V351" s="13" t="s">
        <v>94</v>
      </c>
      <c r="W351" s="13"/>
      <c r="X351" s="14">
        <v>44900</v>
      </c>
      <c r="Y351" s="14">
        <v>44985</v>
      </c>
      <c r="Z351" s="14"/>
      <c r="AA351" s="15" t="s">
        <v>99</v>
      </c>
      <c r="AB351" s="15" t="s">
        <v>1186</v>
      </c>
      <c r="AC351" s="8">
        <v>2023</v>
      </c>
      <c r="AD351" s="8" t="s">
        <v>1158</v>
      </c>
    </row>
    <row r="352" spans="1:30" x14ac:dyDescent="0.25">
      <c r="A352" s="101" t="s">
        <v>1187</v>
      </c>
      <c r="B352" s="98" t="s">
        <v>23</v>
      </c>
      <c r="C352" s="13" t="s">
        <v>49</v>
      </c>
      <c r="D352" s="15" t="s">
        <v>1188</v>
      </c>
      <c r="E352" s="13">
        <f t="shared" si="10"/>
        <v>1</v>
      </c>
      <c r="F352" s="13" t="e">
        <f>VLOOKUP(D352,'[1]GESTIÓN CONTRAC FONAM NACION'!$AC:$AE,2,FALSE)</f>
        <v>#N/A</v>
      </c>
      <c r="G352" s="13" t="e">
        <f t="shared" si="11"/>
        <v>#N/A</v>
      </c>
      <c r="H352" s="21">
        <v>44986</v>
      </c>
      <c r="I352" s="15" t="s">
        <v>1185</v>
      </c>
      <c r="J352" s="23"/>
      <c r="K352" s="13" t="s">
        <v>52</v>
      </c>
      <c r="L352" s="24" t="s">
        <v>53</v>
      </c>
      <c r="M352" s="23"/>
      <c r="N352" s="23"/>
      <c r="O352" s="103">
        <v>1497991</v>
      </c>
      <c r="P352" s="99" t="e">
        <v>#VALUE!</v>
      </c>
      <c r="Q352" s="13" t="s">
        <v>54</v>
      </c>
      <c r="R352" s="13" t="s">
        <v>55</v>
      </c>
      <c r="S352" s="115" t="s">
        <v>1487</v>
      </c>
      <c r="T352" s="28"/>
      <c r="U352" s="28">
        <v>2717758</v>
      </c>
      <c r="V352" s="13" t="s">
        <v>94</v>
      </c>
      <c r="W352" s="13"/>
      <c r="X352" s="14">
        <v>44986</v>
      </c>
      <c r="Y352" s="14">
        <v>45220</v>
      </c>
      <c r="Z352" s="14"/>
      <c r="AA352" s="15" t="s">
        <v>28</v>
      </c>
      <c r="AB352" s="15" t="s">
        <v>1186</v>
      </c>
      <c r="AC352" s="8">
        <v>2023</v>
      </c>
      <c r="AD352" s="8" t="s">
        <v>1158</v>
      </c>
    </row>
    <row r="353" spans="1:30" x14ac:dyDescent="0.25">
      <c r="A353" s="9" t="s">
        <v>1189</v>
      </c>
      <c r="B353" s="98" t="s">
        <v>23</v>
      </c>
      <c r="C353" s="88" t="s">
        <v>49</v>
      </c>
      <c r="D353" s="8" t="s">
        <v>1190</v>
      </c>
      <c r="E353" s="13">
        <f t="shared" si="10"/>
        <v>1</v>
      </c>
      <c r="F353" s="13" t="e">
        <f>VLOOKUP(D353,'[1]GESTIÓN CONTRAC FONAM NACION'!$AC:$AE,2,FALSE)</f>
        <v>#N/A</v>
      </c>
      <c r="G353" s="13" t="e">
        <f t="shared" si="11"/>
        <v>#N/A</v>
      </c>
      <c r="H353" s="89">
        <v>44897</v>
      </c>
      <c r="I353" s="22" t="s">
        <v>1191</v>
      </c>
      <c r="J353" s="23"/>
      <c r="K353" s="13" t="s">
        <v>52</v>
      </c>
      <c r="L353" s="24" t="s">
        <v>53</v>
      </c>
      <c r="M353" s="23"/>
      <c r="N353" s="23"/>
      <c r="O353" s="103">
        <v>2896360</v>
      </c>
      <c r="P353" s="100" t="e">
        <v>#VALUE!</v>
      </c>
      <c r="Q353" s="13" t="s">
        <v>54</v>
      </c>
      <c r="R353" s="13" t="s">
        <v>55</v>
      </c>
      <c r="S353" s="122" t="s">
        <v>1488</v>
      </c>
      <c r="T353" s="104"/>
      <c r="U353" s="104">
        <v>41943079</v>
      </c>
      <c r="V353" s="13" t="s">
        <v>94</v>
      </c>
      <c r="W353" s="13"/>
      <c r="X353" s="14">
        <v>44897</v>
      </c>
      <c r="Y353" s="14">
        <v>45230</v>
      </c>
      <c r="Z353" s="14"/>
      <c r="AA353" s="15" t="s">
        <v>28</v>
      </c>
      <c r="AB353" s="8" t="s">
        <v>1192</v>
      </c>
      <c r="AC353" s="8">
        <v>2023</v>
      </c>
      <c r="AD353" s="8" t="s">
        <v>1158</v>
      </c>
    </row>
    <row r="354" spans="1:30" x14ac:dyDescent="0.25">
      <c r="A354" s="29" t="s">
        <v>1193</v>
      </c>
      <c r="B354" s="98" t="s">
        <v>23</v>
      </c>
      <c r="C354" s="13" t="s">
        <v>49</v>
      </c>
      <c r="D354" s="15" t="s">
        <v>538</v>
      </c>
      <c r="E354" s="13">
        <f t="shared" si="10"/>
        <v>2</v>
      </c>
      <c r="F354" s="13" t="e">
        <f>VLOOKUP(D354,'[1]GESTIÓN CONTRAC FONAM NACION'!$AC:$AE,2,FALSE)</f>
        <v>#REF!</v>
      </c>
      <c r="G354" s="13" t="e">
        <f t="shared" si="11"/>
        <v>#REF!</v>
      </c>
      <c r="H354" s="21">
        <v>44897</v>
      </c>
      <c r="I354" s="22" t="s">
        <v>1194</v>
      </c>
      <c r="J354" s="23"/>
      <c r="K354" s="13" t="s">
        <v>52</v>
      </c>
      <c r="L354" s="24" t="s">
        <v>53</v>
      </c>
      <c r="M354" s="23"/>
      <c r="N354" s="23"/>
      <c r="O354" s="103">
        <v>1497991</v>
      </c>
      <c r="P354" s="99" t="e">
        <v>#VALUE!</v>
      </c>
      <c r="Q354" s="13" t="s">
        <v>54</v>
      </c>
      <c r="R354" s="13" t="s">
        <v>55</v>
      </c>
      <c r="S354" s="115" t="s">
        <v>1390</v>
      </c>
      <c r="T354" s="28"/>
      <c r="U354" s="28">
        <v>1104697983</v>
      </c>
      <c r="V354" s="13" t="s">
        <v>94</v>
      </c>
      <c r="W354" s="13"/>
      <c r="X354" s="14">
        <v>44897</v>
      </c>
      <c r="Y354" s="14">
        <v>44985</v>
      </c>
      <c r="Z354" s="14"/>
      <c r="AA354" s="15" t="s">
        <v>99</v>
      </c>
      <c r="AB354" s="15" t="s">
        <v>1195</v>
      </c>
      <c r="AC354" s="8">
        <v>2023</v>
      </c>
      <c r="AD354" s="8" t="s">
        <v>1158</v>
      </c>
    </row>
    <row r="355" spans="1:30" x14ac:dyDescent="0.25">
      <c r="A355" s="105" t="s">
        <v>1196</v>
      </c>
      <c r="B355" s="98" t="s">
        <v>23</v>
      </c>
      <c r="C355" s="13" t="s">
        <v>49</v>
      </c>
      <c r="D355" s="15" t="s">
        <v>1197</v>
      </c>
      <c r="E355" s="13">
        <f t="shared" si="10"/>
        <v>1</v>
      </c>
      <c r="F355" s="13" t="e">
        <f>VLOOKUP(D355,'[1]GESTIÓN CONTRAC FONAM NACION'!$AC:$AE,2,FALSE)</f>
        <v>#N/A</v>
      </c>
      <c r="G355" s="13" t="e">
        <f t="shared" si="11"/>
        <v>#N/A</v>
      </c>
      <c r="H355" s="94">
        <v>44986</v>
      </c>
      <c r="I355" s="22" t="s">
        <v>1194</v>
      </c>
      <c r="J355" s="23"/>
      <c r="K355" s="13" t="s">
        <v>52</v>
      </c>
      <c r="L355" s="24" t="s">
        <v>53</v>
      </c>
      <c r="M355" s="23"/>
      <c r="N355" s="23"/>
      <c r="O355" s="103">
        <v>1497991</v>
      </c>
      <c r="P355" s="99" t="e">
        <v>#VALUE!</v>
      </c>
      <c r="Q355" s="13" t="s">
        <v>54</v>
      </c>
      <c r="R355" s="13" t="s">
        <v>55</v>
      </c>
      <c r="S355" s="115" t="s">
        <v>1430</v>
      </c>
      <c r="T355" s="28"/>
      <c r="U355" s="28">
        <v>1053854922</v>
      </c>
      <c r="V355" s="13" t="s">
        <v>94</v>
      </c>
      <c r="W355" s="13"/>
      <c r="X355" s="14">
        <v>44986</v>
      </c>
      <c r="Y355" s="14">
        <v>45176</v>
      </c>
      <c r="Z355" s="14"/>
      <c r="AA355" s="15" t="s">
        <v>56</v>
      </c>
      <c r="AB355" s="15" t="s">
        <v>1195</v>
      </c>
      <c r="AC355" s="8">
        <v>2023</v>
      </c>
      <c r="AD355" s="8" t="s">
        <v>1158</v>
      </c>
    </row>
    <row r="356" spans="1:30" x14ac:dyDescent="0.25">
      <c r="A356" s="9" t="s">
        <v>1198</v>
      </c>
      <c r="B356" s="98" t="s">
        <v>23</v>
      </c>
      <c r="C356" s="88" t="s">
        <v>49</v>
      </c>
      <c r="D356" s="8" t="s">
        <v>1199</v>
      </c>
      <c r="E356" s="13">
        <f t="shared" si="10"/>
        <v>1</v>
      </c>
      <c r="F356" s="13" t="e">
        <f>VLOOKUP(D356,'[1]GESTIÓN CONTRAC FONAM NACION'!$AC:$AE,2,FALSE)</f>
        <v>#N/A</v>
      </c>
      <c r="G356" s="13" t="e">
        <f t="shared" si="11"/>
        <v>#N/A</v>
      </c>
      <c r="H356" s="89">
        <v>44897</v>
      </c>
      <c r="I356" s="22" t="s">
        <v>1200</v>
      </c>
      <c r="J356" s="23"/>
      <c r="K356" s="13" t="s">
        <v>52</v>
      </c>
      <c r="L356" s="24" t="s">
        <v>53</v>
      </c>
      <c r="M356" s="23"/>
      <c r="N356" s="23"/>
      <c r="O356" s="103">
        <v>1497991</v>
      </c>
      <c r="P356" s="100" t="e">
        <v>#VALUE!</v>
      </c>
      <c r="Q356" s="13" t="s">
        <v>54</v>
      </c>
      <c r="R356" s="13" t="s">
        <v>55</v>
      </c>
      <c r="S356" s="122" t="s">
        <v>1489</v>
      </c>
      <c r="T356" s="104"/>
      <c r="U356" s="104">
        <v>1004752284</v>
      </c>
      <c r="V356" s="13" t="s">
        <v>94</v>
      </c>
      <c r="W356" s="13"/>
      <c r="X356" s="14">
        <v>44897</v>
      </c>
      <c r="Y356" s="14">
        <v>45225</v>
      </c>
      <c r="Z356" s="14"/>
      <c r="AA356" s="15" t="s">
        <v>28</v>
      </c>
      <c r="AB356" s="8" t="s">
        <v>1201</v>
      </c>
      <c r="AC356" s="8">
        <v>2023</v>
      </c>
      <c r="AD356" s="8" t="s">
        <v>1158</v>
      </c>
    </row>
    <row r="357" spans="1:30" x14ac:dyDescent="0.25">
      <c r="A357" s="9" t="s">
        <v>1202</v>
      </c>
      <c r="B357" s="98" t="s">
        <v>23</v>
      </c>
      <c r="C357" s="88" t="s">
        <v>49</v>
      </c>
      <c r="D357" s="8" t="s">
        <v>1203</v>
      </c>
      <c r="E357" s="13">
        <f t="shared" si="10"/>
        <v>1</v>
      </c>
      <c r="F357" s="13" t="e">
        <f>VLOOKUP(D357,'[1]GESTIÓN CONTRAC FONAM NACION'!$AC:$AE,2,FALSE)</f>
        <v>#N/A</v>
      </c>
      <c r="G357" s="13" t="e">
        <f t="shared" si="11"/>
        <v>#N/A</v>
      </c>
      <c r="H357" s="89">
        <v>44902</v>
      </c>
      <c r="I357" s="22" t="s">
        <v>1204</v>
      </c>
      <c r="J357" s="23"/>
      <c r="K357" s="13" t="s">
        <v>52</v>
      </c>
      <c r="L357" s="24" t="s">
        <v>53</v>
      </c>
      <c r="M357" s="23"/>
      <c r="N357" s="23"/>
      <c r="O357" s="59">
        <v>1497991</v>
      </c>
      <c r="P357" s="100" t="e">
        <v>#VALUE!</v>
      </c>
      <c r="Q357" s="13" t="s">
        <v>54</v>
      </c>
      <c r="R357" s="13" t="s">
        <v>55</v>
      </c>
      <c r="S357" s="122" t="s">
        <v>1490</v>
      </c>
      <c r="T357" s="104"/>
      <c r="U357" s="104">
        <v>1004720380</v>
      </c>
      <c r="V357" s="13" t="s">
        <v>279</v>
      </c>
      <c r="W357" s="13"/>
      <c r="X357" s="14">
        <v>44902</v>
      </c>
      <c r="Y357" s="14">
        <v>45220</v>
      </c>
      <c r="Z357" s="14"/>
      <c r="AA357" s="15" t="s">
        <v>28</v>
      </c>
      <c r="AB357" s="8" t="s">
        <v>1205</v>
      </c>
      <c r="AC357" s="8">
        <v>2023</v>
      </c>
      <c r="AD357" s="8" t="s">
        <v>1158</v>
      </c>
    </row>
    <row r="358" spans="1:30" x14ac:dyDescent="0.25">
      <c r="A358" s="29" t="s">
        <v>1206</v>
      </c>
      <c r="B358" s="98" t="s">
        <v>23</v>
      </c>
      <c r="C358" s="13" t="s">
        <v>49</v>
      </c>
      <c r="D358" s="15" t="s">
        <v>1207</v>
      </c>
      <c r="E358" s="13">
        <f t="shared" si="10"/>
        <v>1</v>
      </c>
      <c r="F358" s="13" t="e">
        <f>VLOOKUP(D358,'[1]GESTIÓN CONTRAC FONAM NACION'!$AC:$AE,2,FALSE)</f>
        <v>#N/A</v>
      </c>
      <c r="G358" s="13" t="e">
        <f t="shared" si="11"/>
        <v>#N/A</v>
      </c>
      <c r="H358" s="21">
        <v>44902</v>
      </c>
      <c r="I358" s="22" t="s">
        <v>1208</v>
      </c>
      <c r="J358" s="23"/>
      <c r="K358" s="13" t="s">
        <v>52</v>
      </c>
      <c r="L358" s="24" t="s">
        <v>53</v>
      </c>
      <c r="M358" s="23"/>
      <c r="N358" s="23"/>
      <c r="O358" s="59">
        <v>2481571</v>
      </c>
      <c r="P358" s="99" t="e">
        <v>#VALUE!</v>
      </c>
      <c r="Q358" s="13" t="s">
        <v>54</v>
      </c>
      <c r="R358" s="13" t="s">
        <v>55</v>
      </c>
      <c r="S358" s="114" t="s">
        <v>1491</v>
      </c>
      <c r="T358" s="26"/>
      <c r="U358" s="26">
        <v>1045080175</v>
      </c>
      <c r="V358" s="13" t="s">
        <v>27</v>
      </c>
      <c r="W358" s="13"/>
      <c r="X358" s="14">
        <v>44902</v>
      </c>
      <c r="Y358" s="14">
        <v>45219</v>
      </c>
      <c r="Z358" s="14">
        <v>45049</v>
      </c>
      <c r="AA358" s="15" t="s">
        <v>154</v>
      </c>
      <c r="AB358" s="15" t="s">
        <v>1209</v>
      </c>
      <c r="AC358" s="8">
        <v>2023</v>
      </c>
      <c r="AD358" s="8" t="s">
        <v>1158</v>
      </c>
    </row>
    <row r="359" spans="1:30" x14ac:dyDescent="0.25">
      <c r="A359" s="9">
        <v>176</v>
      </c>
      <c r="B359" s="98" t="s">
        <v>23</v>
      </c>
      <c r="C359" s="88" t="s">
        <v>49</v>
      </c>
      <c r="D359" s="8" t="s">
        <v>1210</v>
      </c>
      <c r="E359" s="13">
        <f t="shared" si="10"/>
        <v>1</v>
      </c>
      <c r="F359" s="13" t="e">
        <f>VLOOKUP(D359,'[1]GESTIÓN CONTRAC FONAM NACION'!$AC:$AE,2,FALSE)</f>
        <v>#N/A</v>
      </c>
      <c r="G359" s="13" t="e">
        <f t="shared" si="11"/>
        <v>#N/A</v>
      </c>
      <c r="H359" s="89">
        <v>44909</v>
      </c>
      <c r="I359" s="22" t="s">
        <v>1211</v>
      </c>
      <c r="J359" s="23"/>
      <c r="K359" s="13" t="s">
        <v>52</v>
      </c>
      <c r="L359" s="24" t="s">
        <v>53</v>
      </c>
      <c r="M359" s="23"/>
      <c r="N359" s="23"/>
      <c r="O359" s="59">
        <v>1497991</v>
      </c>
      <c r="P359" s="100" t="e">
        <v>#VALUE!</v>
      </c>
      <c r="Q359" s="13" t="s">
        <v>54</v>
      </c>
      <c r="R359" s="13" t="s">
        <v>55</v>
      </c>
      <c r="S359" s="122" t="s">
        <v>1492</v>
      </c>
      <c r="T359" s="104"/>
      <c r="U359" s="104">
        <v>1088322070</v>
      </c>
      <c r="V359" s="13" t="s">
        <v>279</v>
      </c>
      <c r="W359" s="13"/>
      <c r="X359" s="14">
        <v>44909</v>
      </c>
      <c r="Y359" s="14">
        <v>45220</v>
      </c>
      <c r="Z359" s="14"/>
      <c r="AA359" s="15" t="s">
        <v>28</v>
      </c>
      <c r="AB359" s="8" t="s">
        <v>1212</v>
      </c>
      <c r="AC359" s="8">
        <v>2023</v>
      </c>
      <c r="AD359" s="8" t="s">
        <v>1158</v>
      </c>
    </row>
    <row r="360" spans="1:30" x14ac:dyDescent="0.25">
      <c r="A360" s="29" t="s">
        <v>209</v>
      </c>
      <c r="B360" s="98" t="s">
        <v>23</v>
      </c>
      <c r="C360" s="13" t="s">
        <v>984</v>
      </c>
      <c r="D360" s="8" t="s">
        <v>1213</v>
      </c>
      <c r="E360" s="13">
        <f t="shared" si="10"/>
        <v>1</v>
      </c>
      <c r="F360" s="13" t="e">
        <f>VLOOKUP(D360,'[1]GESTIÓN CONTRAC FONAM NACION'!$AC:$AE,2,FALSE)</f>
        <v>#N/A</v>
      </c>
      <c r="G360" s="13" t="e">
        <f t="shared" si="11"/>
        <v>#N/A</v>
      </c>
      <c r="H360" s="21">
        <v>44897</v>
      </c>
      <c r="I360" s="8" t="s">
        <v>1214</v>
      </c>
      <c r="J360" s="23"/>
      <c r="K360" s="13" t="s">
        <v>852</v>
      </c>
      <c r="L360" s="67" t="s">
        <v>853</v>
      </c>
      <c r="M360" s="23"/>
      <c r="N360" s="23"/>
      <c r="O360" s="106">
        <v>183171.43</v>
      </c>
      <c r="P360" s="100" t="e">
        <v>#VALUE!</v>
      </c>
      <c r="Q360" s="13" t="s">
        <v>781</v>
      </c>
      <c r="R360" s="13" t="s">
        <v>26</v>
      </c>
      <c r="S360" s="26"/>
      <c r="T360" s="26"/>
      <c r="U360" s="26"/>
      <c r="V360" s="13" t="s">
        <v>94</v>
      </c>
      <c r="W360" s="13"/>
      <c r="X360" s="14">
        <v>44900</v>
      </c>
      <c r="Y360" s="14">
        <v>45199</v>
      </c>
      <c r="Z360" s="14"/>
      <c r="AA360" s="15" t="s">
        <v>28</v>
      </c>
      <c r="AB360" s="8" t="s">
        <v>1215</v>
      </c>
      <c r="AC360" s="8">
        <v>2023</v>
      </c>
      <c r="AD360" s="8" t="s">
        <v>1158</v>
      </c>
    </row>
    <row r="361" spans="1:30" x14ac:dyDescent="0.25">
      <c r="A361" s="93" t="s">
        <v>215</v>
      </c>
      <c r="B361" s="98" t="s">
        <v>23</v>
      </c>
      <c r="C361" s="13" t="s">
        <v>1216</v>
      </c>
      <c r="D361" s="13" t="s">
        <v>1217</v>
      </c>
      <c r="E361" s="13">
        <f t="shared" si="10"/>
        <v>1</v>
      </c>
      <c r="F361" s="13" t="e">
        <f>VLOOKUP(D361,'[1]GESTIÓN CONTRAC FONAM NACION'!$AC:$AE,2,FALSE)</f>
        <v>#N/A</v>
      </c>
      <c r="G361" s="13" t="e">
        <f t="shared" si="11"/>
        <v>#N/A</v>
      </c>
      <c r="H361" s="94">
        <v>44901</v>
      </c>
      <c r="I361" s="13" t="s">
        <v>1218</v>
      </c>
      <c r="J361" s="23"/>
      <c r="K361" s="13" t="s">
        <v>852</v>
      </c>
      <c r="L361" s="30" t="s">
        <v>853</v>
      </c>
      <c r="M361" s="23"/>
      <c r="N361" s="23"/>
      <c r="O361" s="59">
        <v>3867247</v>
      </c>
      <c r="P361" s="99" t="e">
        <v>#VALUE!</v>
      </c>
      <c r="Q361" s="13" t="s">
        <v>781</v>
      </c>
      <c r="R361" s="13" t="s">
        <v>26</v>
      </c>
      <c r="S361" s="26"/>
      <c r="T361" s="26"/>
      <c r="U361" s="26"/>
      <c r="V361" s="13" t="s">
        <v>27</v>
      </c>
      <c r="W361" s="13"/>
      <c r="X361" s="14">
        <v>44907</v>
      </c>
      <c r="Y361" s="14">
        <v>45245</v>
      </c>
      <c r="Z361" s="14"/>
      <c r="AA361" s="15" t="s">
        <v>28</v>
      </c>
      <c r="AB361" s="15" t="s">
        <v>1219</v>
      </c>
      <c r="AC361" s="8">
        <v>2023</v>
      </c>
      <c r="AD361" s="8" t="s">
        <v>1158</v>
      </c>
    </row>
    <row r="362" spans="1:30" x14ac:dyDescent="0.25">
      <c r="A362" s="29" t="s">
        <v>221</v>
      </c>
      <c r="B362" s="98" t="s">
        <v>23</v>
      </c>
      <c r="C362" s="13" t="s">
        <v>984</v>
      </c>
      <c r="D362" s="13" t="s">
        <v>1220</v>
      </c>
      <c r="E362" s="13">
        <f t="shared" si="10"/>
        <v>1</v>
      </c>
      <c r="F362" s="13" t="e">
        <f>VLOOKUP(D362,'[1]GESTIÓN CONTRAC FONAM NACION'!$AC:$AE,2,FALSE)</f>
        <v>#N/A</v>
      </c>
      <c r="G362" s="13" t="e">
        <f t="shared" si="11"/>
        <v>#N/A</v>
      </c>
      <c r="H362" s="21">
        <v>44902</v>
      </c>
      <c r="I362" s="13" t="s">
        <v>1221</v>
      </c>
      <c r="J362" s="23"/>
      <c r="K362" s="13" t="s">
        <v>852</v>
      </c>
      <c r="L362" s="107" t="s">
        <v>853</v>
      </c>
      <c r="M362" s="23"/>
      <c r="N362" s="23"/>
      <c r="O362" s="106">
        <v>213847</v>
      </c>
      <c r="P362" s="100">
        <v>268520.20000000019</v>
      </c>
      <c r="Q362" s="13" t="s">
        <v>781</v>
      </c>
      <c r="R362" s="13" t="s">
        <v>26</v>
      </c>
      <c r="S362" s="26"/>
      <c r="T362" s="26"/>
      <c r="U362" s="26"/>
      <c r="V362" s="13" t="s">
        <v>129</v>
      </c>
      <c r="W362" s="13"/>
      <c r="X362" s="14">
        <v>44902</v>
      </c>
      <c r="Y362" s="14">
        <v>45229</v>
      </c>
      <c r="Z362" s="14"/>
      <c r="AA362" s="15" t="s">
        <v>28</v>
      </c>
      <c r="AB362" s="8" t="s">
        <v>1222</v>
      </c>
      <c r="AC362" s="8">
        <v>2023</v>
      </c>
      <c r="AD362" s="8" t="s">
        <v>1158</v>
      </c>
    </row>
    <row r="363" spans="1:30" x14ac:dyDescent="0.25">
      <c r="A363" s="29" t="s">
        <v>225</v>
      </c>
      <c r="B363" s="98" t="s">
        <v>23</v>
      </c>
      <c r="C363" s="13" t="s">
        <v>984</v>
      </c>
      <c r="D363" s="8" t="s">
        <v>1223</v>
      </c>
      <c r="E363" s="13">
        <f t="shared" si="10"/>
        <v>1</v>
      </c>
      <c r="F363" s="13" t="e">
        <f>VLOOKUP(D363,'[1]GESTIÓN CONTRAC FONAM NACION'!$AC:$AE,2,FALSE)</f>
        <v>#N/A</v>
      </c>
      <c r="G363" s="13" t="e">
        <f t="shared" si="11"/>
        <v>#N/A</v>
      </c>
      <c r="H363" s="21">
        <v>44902</v>
      </c>
      <c r="I363" s="8" t="s">
        <v>1224</v>
      </c>
      <c r="J363" s="23"/>
      <c r="K363" s="13" t="s">
        <v>852</v>
      </c>
      <c r="L363" s="67" t="s">
        <v>853</v>
      </c>
      <c r="M363" s="23"/>
      <c r="N363" s="23"/>
      <c r="O363" s="106">
        <v>221000</v>
      </c>
      <c r="P363" s="100" t="e">
        <v>#VALUE!</v>
      </c>
      <c r="Q363" s="13" t="s">
        <v>54</v>
      </c>
      <c r="R363" s="13" t="s">
        <v>55</v>
      </c>
      <c r="S363" s="122" t="s">
        <v>1493</v>
      </c>
      <c r="T363" s="104"/>
      <c r="U363" s="104">
        <v>10268980</v>
      </c>
      <c r="V363" s="13" t="s">
        <v>1225</v>
      </c>
      <c r="W363" s="13"/>
      <c r="X363" s="14">
        <v>44902</v>
      </c>
      <c r="Y363" s="14">
        <v>45222</v>
      </c>
      <c r="Z363" s="14"/>
      <c r="AA363" s="15" t="s">
        <v>28</v>
      </c>
      <c r="AB363" s="8" t="s">
        <v>1226</v>
      </c>
      <c r="AC363" s="8">
        <v>2023</v>
      </c>
      <c r="AD363" s="8" t="s">
        <v>1158</v>
      </c>
    </row>
    <row r="364" spans="1:30" x14ac:dyDescent="0.25">
      <c r="A364" s="9" t="s">
        <v>231</v>
      </c>
      <c r="B364" s="98" t="s">
        <v>23</v>
      </c>
      <c r="C364" s="13" t="s">
        <v>984</v>
      </c>
      <c r="D364" s="8" t="s">
        <v>1227</v>
      </c>
      <c r="E364" s="13">
        <f t="shared" si="10"/>
        <v>1</v>
      </c>
      <c r="F364" s="13" t="e">
        <f>VLOOKUP(D364,'[1]GESTIÓN CONTRAC FONAM NACION'!$AC:$AE,2,FALSE)</f>
        <v>#N/A</v>
      </c>
      <c r="G364" s="13" t="e">
        <f t="shared" si="11"/>
        <v>#N/A</v>
      </c>
      <c r="H364" s="89">
        <v>44895</v>
      </c>
      <c r="I364" s="8" t="s">
        <v>1228</v>
      </c>
      <c r="J364" s="23"/>
      <c r="K364" s="13" t="s">
        <v>1011</v>
      </c>
      <c r="L364" s="67" t="s">
        <v>853</v>
      </c>
      <c r="M364" s="23"/>
      <c r="N364" s="23"/>
      <c r="O364" s="108">
        <v>10231740.27</v>
      </c>
      <c r="P364" s="100" t="e">
        <v>#VALUE!</v>
      </c>
      <c r="Q364" s="13" t="s">
        <v>781</v>
      </c>
      <c r="R364" s="13" t="s">
        <v>26</v>
      </c>
      <c r="S364" s="26"/>
      <c r="T364" s="26"/>
      <c r="U364" s="26"/>
      <c r="V364" s="13" t="s">
        <v>27</v>
      </c>
      <c r="W364" s="13"/>
      <c r="X364" s="14">
        <v>44895</v>
      </c>
      <c r="Y364" s="14">
        <v>45260</v>
      </c>
      <c r="Z364" s="14"/>
      <c r="AA364" s="15" t="s">
        <v>28</v>
      </c>
      <c r="AB364" s="8" t="s">
        <v>1229</v>
      </c>
      <c r="AC364" s="8">
        <v>2023</v>
      </c>
      <c r="AD364" s="8" t="s">
        <v>1158</v>
      </c>
    </row>
    <row r="365" spans="1:30" x14ac:dyDescent="0.25">
      <c r="A365" s="29" t="s">
        <v>235</v>
      </c>
      <c r="B365" s="98" t="s">
        <v>23</v>
      </c>
      <c r="C365" s="13" t="s">
        <v>1216</v>
      </c>
      <c r="D365" s="15" t="s">
        <v>1230</v>
      </c>
      <c r="E365" s="13">
        <f t="shared" si="10"/>
        <v>1</v>
      </c>
      <c r="F365" s="13" t="e">
        <f>VLOOKUP(D365,'[1]GESTIÓN CONTRAC FONAM NACION'!$AC:$AE,2,FALSE)</f>
        <v>#REF!</v>
      </c>
      <c r="G365" s="13" t="e">
        <f t="shared" si="11"/>
        <v>#REF!</v>
      </c>
      <c r="H365" s="21">
        <v>44914</v>
      </c>
      <c r="I365" s="15" t="s">
        <v>1231</v>
      </c>
      <c r="J365" s="23"/>
      <c r="K365" s="13" t="s">
        <v>852</v>
      </c>
      <c r="L365" s="67" t="s">
        <v>853</v>
      </c>
      <c r="M365" s="23"/>
      <c r="N365" s="23"/>
      <c r="O365" s="90">
        <v>1075695</v>
      </c>
      <c r="P365" s="99" t="e">
        <v>#VALUE!</v>
      </c>
      <c r="Q365" s="13" t="s">
        <v>781</v>
      </c>
      <c r="R365" s="13" t="s">
        <v>26</v>
      </c>
      <c r="S365" s="26"/>
      <c r="T365" s="26"/>
      <c r="U365" s="26"/>
      <c r="V365" s="15" t="s">
        <v>1016</v>
      </c>
      <c r="W365" s="13"/>
      <c r="X365" s="14">
        <v>44917</v>
      </c>
      <c r="Y365" s="14">
        <v>45115</v>
      </c>
      <c r="Z365" s="14"/>
      <c r="AA365" s="15" t="s">
        <v>28</v>
      </c>
      <c r="AB365" s="15" t="s">
        <v>1232</v>
      </c>
      <c r="AC365" s="8">
        <v>2023</v>
      </c>
      <c r="AD365" s="8" t="s">
        <v>1158</v>
      </c>
    </row>
    <row r="366" spans="1:30" x14ac:dyDescent="0.25">
      <c r="A366" s="9" t="s">
        <v>243</v>
      </c>
      <c r="B366" s="98" t="s">
        <v>23</v>
      </c>
      <c r="C366" s="13" t="s">
        <v>984</v>
      </c>
      <c r="D366" s="8" t="s">
        <v>1233</v>
      </c>
      <c r="E366" s="13">
        <f t="shared" si="10"/>
        <v>1</v>
      </c>
      <c r="F366" s="13" t="e">
        <f>VLOOKUP(D366,'[1]GESTIÓN CONTRAC FONAM NACION'!$AC:$AE,2,FALSE)</f>
        <v>#N/A</v>
      </c>
      <c r="G366" s="13" t="e">
        <f t="shared" si="11"/>
        <v>#N/A</v>
      </c>
      <c r="H366" s="89">
        <v>44923</v>
      </c>
      <c r="I366" s="8" t="s">
        <v>1234</v>
      </c>
      <c r="J366" s="23"/>
      <c r="K366" s="13" t="s">
        <v>852</v>
      </c>
      <c r="L366" s="67" t="s">
        <v>853</v>
      </c>
      <c r="M366" s="23"/>
      <c r="N366" s="23"/>
      <c r="O366" s="106">
        <v>273732</v>
      </c>
      <c r="P366" s="100" t="e">
        <v>#VALUE!</v>
      </c>
      <c r="Q366" s="13" t="s">
        <v>781</v>
      </c>
      <c r="R366" s="13" t="s">
        <v>26</v>
      </c>
      <c r="S366" s="26"/>
      <c r="T366" s="26"/>
      <c r="U366" s="26"/>
      <c r="V366" s="8" t="s">
        <v>1016</v>
      </c>
      <c r="W366" s="13"/>
      <c r="X366" s="14">
        <v>44923</v>
      </c>
      <c r="Y366" s="14">
        <v>45260</v>
      </c>
      <c r="Z366" s="14"/>
      <c r="AA366" s="15" t="s">
        <v>28</v>
      </c>
      <c r="AB366" s="8" t="s">
        <v>1235</v>
      </c>
      <c r="AC366" s="8">
        <v>2023</v>
      </c>
      <c r="AD366" s="8" t="s">
        <v>1158</v>
      </c>
    </row>
    <row r="367" spans="1:30" x14ac:dyDescent="0.25">
      <c r="A367" s="9" t="s">
        <v>69</v>
      </c>
      <c r="B367" s="98" t="s">
        <v>23</v>
      </c>
      <c r="C367" s="13" t="s">
        <v>1001</v>
      </c>
      <c r="D367" s="15" t="s">
        <v>1236</v>
      </c>
      <c r="E367" s="13">
        <f t="shared" si="10"/>
        <v>1</v>
      </c>
      <c r="F367" s="13" t="e">
        <f>VLOOKUP(D367,'[1]GESTIÓN CONTRAC FONAM NACION'!$AC:$AE,2,FALSE)</f>
        <v>#N/A</v>
      </c>
      <c r="G367" s="13" t="e">
        <f t="shared" si="11"/>
        <v>#N/A</v>
      </c>
      <c r="H367" s="89">
        <v>44865</v>
      </c>
      <c r="I367" s="36" t="s">
        <v>1237</v>
      </c>
      <c r="J367" s="23"/>
      <c r="K367" s="70" t="s">
        <v>1238</v>
      </c>
      <c r="L367" s="78" t="s">
        <v>1004</v>
      </c>
      <c r="M367" s="23"/>
      <c r="N367" s="23"/>
      <c r="O367" s="106">
        <v>1401050</v>
      </c>
      <c r="P367" s="100" t="e">
        <v>#VALUE!</v>
      </c>
      <c r="Q367" s="13" t="s">
        <v>54</v>
      </c>
      <c r="R367" s="13" t="s">
        <v>55</v>
      </c>
      <c r="S367" s="114" t="s">
        <v>1494</v>
      </c>
      <c r="T367" s="26"/>
      <c r="U367" s="26">
        <v>8031159</v>
      </c>
      <c r="V367" s="13" t="s">
        <v>116</v>
      </c>
      <c r="W367" s="13"/>
      <c r="X367" s="14">
        <v>44866</v>
      </c>
      <c r="Y367" s="14">
        <v>45260</v>
      </c>
      <c r="Z367" s="14"/>
      <c r="AA367" s="13" t="s">
        <v>28</v>
      </c>
      <c r="AB367" s="27" t="s">
        <v>1239</v>
      </c>
      <c r="AC367" s="8">
        <v>2023</v>
      </c>
      <c r="AD367" s="8" t="s">
        <v>1158</v>
      </c>
    </row>
    <row r="368" spans="1:30" x14ac:dyDescent="0.25">
      <c r="A368" s="29" t="s">
        <v>74</v>
      </c>
      <c r="B368" s="98" t="s">
        <v>23</v>
      </c>
      <c r="C368" s="13" t="s">
        <v>1001</v>
      </c>
      <c r="D368" s="8" t="s">
        <v>1240</v>
      </c>
      <c r="E368" s="13">
        <f t="shared" si="10"/>
        <v>1</v>
      </c>
      <c r="F368" s="13" t="e">
        <f>VLOOKUP(D368,'[1]GESTIÓN CONTRAC FONAM NACION'!$AC:$AE,2,FALSE)</f>
        <v>#N/A</v>
      </c>
      <c r="G368" s="13" t="e">
        <f t="shared" si="11"/>
        <v>#N/A</v>
      </c>
      <c r="H368" s="21">
        <v>44895</v>
      </c>
      <c r="I368" s="39" t="s">
        <v>1241</v>
      </c>
      <c r="J368" s="23"/>
      <c r="K368" s="70" t="s">
        <v>1238</v>
      </c>
      <c r="L368" s="78" t="s">
        <v>1004</v>
      </c>
      <c r="M368" s="23"/>
      <c r="N368" s="23"/>
      <c r="O368" s="106">
        <v>1218170</v>
      </c>
      <c r="P368" s="100" t="e">
        <v>#VALUE!</v>
      </c>
      <c r="Q368" s="13" t="s">
        <v>54</v>
      </c>
      <c r="R368" s="13" t="s">
        <v>55</v>
      </c>
      <c r="S368" s="122" t="s">
        <v>1495</v>
      </c>
      <c r="T368" s="104"/>
      <c r="U368" s="104">
        <v>25135154</v>
      </c>
      <c r="V368" s="13" t="s">
        <v>336</v>
      </c>
      <c r="W368" s="13"/>
      <c r="X368" s="14">
        <v>44895</v>
      </c>
      <c r="Y368" s="14">
        <v>45259</v>
      </c>
      <c r="Z368" s="14"/>
      <c r="AA368" s="13" t="s">
        <v>28</v>
      </c>
      <c r="AB368" s="8" t="s">
        <v>1242</v>
      </c>
      <c r="AC368" s="8">
        <v>2023</v>
      </c>
      <c r="AD368" s="8" t="s">
        <v>1158</v>
      </c>
    </row>
    <row r="369" spans="1:30" x14ac:dyDescent="0.25">
      <c r="A369" s="29" t="s">
        <v>78</v>
      </c>
      <c r="B369" s="98" t="s">
        <v>23</v>
      </c>
      <c r="C369" s="36" t="s">
        <v>1001</v>
      </c>
      <c r="D369" s="39" t="s">
        <v>1243</v>
      </c>
      <c r="E369" s="13">
        <f t="shared" si="10"/>
        <v>1</v>
      </c>
      <c r="F369" s="13" t="e">
        <f>VLOOKUP(D369,'[1]GESTIÓN CONTRAC FONAM NACION'!$AC:$AE,2,FALSE)</f>
        <v>#REF!</v>
      </c>
      <c r="G369" s="13" t="e">
        <f t="shared" si="11"/>
        <v>#REF!</v>
      </c>
      <c r="H369" s="21">
        <v>44895</v>
      </c>
      <c r="I369" s="39" t="s">
        <v>1244</v>
      </c>
      <c r="J369" s="23"/>
      <c r="K369" s="109" t="s">
        <v>1238</v>
      </c>
      <c r="L369" s="78" t="s">
        <v>1004</v>
      </c>
      <c r="M369" s="23"/>
      <c r="N369" s="23"/>
      <c r="O369" s="108">
        <v>750000</v>
      </c>
      <c r="P369" s="110" t="e">
        <v>#VALUE!</v>
      </c>
      <c r="Q369" s="36" t="s">
        <v>54</v>
      </c>
      <c r="R369" s="13" t="s">
        <v>55</v>
      </c>
      <c r="S369" s="123" t="s">
        <v>1496</v>
      </c>
      <c r="T369" s="111"/>
      <c r="U369" s="111">
        <v>42145067</v>
      </c>
      <c r="V369" s="36" t="s">
        <v>134</v>
      </c>
      <c r="W369" s="36"/>
      <c r="X369" s="11">
        <v>44895</v>
      </c>
      <c r="Y369" s="11">
        <v>45199</v>
      </c>
      <c r="Z369" s="11"/>
      <c r="AA369" s="36" t="s">
        <v>28</v>
      </c>
      <c r="AB369" s="39" t="s">
        <v>1245</v>
      </c>
      <c r="AC369" s="8">
        <v>2023</v>
      </c>
      <c r="AD369" s="8" t="s">
        <v>1158</v>
      </c>
    </row>
    <row r="370" spans="1:30" x14ac:dyDescent="0.25">
      <c r="A370" s="29" t="s">
        <v>82</v>
      </c>
      <c r="B370" s="98" t="s">
        <v>23</v>
      </c>
      <c r="C370" s="13" t="s">
        <v>1001</v>
      </c>
      <c r="D370" s="15" t="s">
        <v>1246</v>
      </c>
      <c r="E370" s="13">
        <f t="shared" si="10"/>
        <v>1</v>
      </c>
      <c r="F370" s="13" t="e">
        <f>VLOOKUP(D370,'[1]GESTIÓN CONTRAC FONAM NACION'!$AC:$AE,2,FALSE)</f>
        <v>#N/A</v>
      </c>
      <c r="G370" s="13" t="e">
        <f t="shared" si="11"/>
        <v>#N/A</v>
      </c>
      <c r="H370" s="21">
        <v>44890</v>
      </c>
      <c r="I370" s="15" t="s">
        <v>1247</v>
      </c>
      <c r="J370" s="23"/>
      <c r="K370" s="70" t="s">
        <v>1238</v>
      </c>
      <c r="L370" s="78" t="s">
        <v>1004</v>
      </c>
      <c r="M370" s="23"/>
      <c r="N370" s="23"/>
      <c r="O370" s="90">
        <v>579596</v>
      </c>
      <c r="P370" s="99" t="e">
        <v>#VALUE!</v>
      </c>
      <c r="Q370" s="13" t="s">
        <v>54</v>
      </c>
      <c r="R370" s="13" t="s">
        <v>55</v>
      </c>
      <c r="S370" s="115" t="s">
        <v>1497</v>
      </c>
      <c r="T370" s="28"/>
      <c r="U370" s="28">
        <v>83161216</v>
      </c>
      <c r="V370" s="13" t="s">
        <v>106</v>
      </c>
      <c r="W370" s="13"/>
      <c r="X370" s="14">
        <v>44890</v>
      </c>
      <c r="Y370" s="14">
        <v>45254</v>
      </c>
      <c r="Z370" s="14"/>
      <c r="AA370" s="13" t="s">
        <v>28</v>
      </c>
      <c r="AB370" s="15" t="s">
        <v>1248</v>
      </c>
      <c r="AC370" s="8">
        <v>2023</v>
      </c>
      <c r="AD370" s="8" t="s">
        <v>1158</v>
      </c>
    </row>
    <row r="371" spans="1:30" x14ac:dyDescent="0.25">
      <c r="A371" s="29" t="s">
        <v>87</v>
      </c>
      <c r="B371" s="98" t="s">
        <v>23</v>
      </c>
      <c r="C371" s="13" t="s">
        <v>1001</v>
      </c>
      <c r="D371" s="8" t="s">
        <v>1249</v>
      </c>
      <c r="E371" s="13">
        <f t="shared" si="10"/>
        <v>1</v>
      </c>
      <c r="F371" s="13" t="e">
        <f>VLOOKUP(D371,'[1]GESTIÓN CONTRAC FONAM NACION'!$AC:$AE,2,FALSE)</f>
        <v>#N/A</v>
      </c>
      <c r="G371" s="13" t="e">
        <f t="shared" si="11"/>
        <v>#N/A</v>
      </c>
      <c r="H371" s="21">
        <v>44890</v>
      </c>
      <c r="I371" s="39" t="s">
        <v>1250</v>
      </c>
      <c r="J371" s="23"/>
      <c r="K371" s="70" t="s">
        <v>1238</v>
      </c>
      <c r="L371" s="78" t="s">
        <v>1004</v>
      </c>
      <c r="M371" s="23"/>
      <c r="N371" s="23"/>
      <c r="O371" s="106">
        <v>4637706</v>
      </c>
      <c r="P371" s="100" t="e">
        <v>#VALUE!</v>
      </c>
      <c r="Q371" s="13" t="s">
        <v>54</v>
      </c>
      <c r="R371" s="13" t="s">
        <v>55</v>
      </c>
      <c r="S371" s="122" t="s">
        <v>1498</v>
      </c>
      <c r="T371" s="104"/>
      <c r="U371" s="104">
        <v>30323960</v>
      </c>
      <c r="V371" s="13" t="s">
        <v>94</v>
      </c>
      <c r="W371" s="13"/>
      <c r="X371" s="14">
        <v>44896</v>
      </c>
      <c r="Y371" s="14">
        <v>45229</v>
      </c>
      <c r="Z371" s="14"/>
      <c r="AA371" s="13" t="s">
        <v>28</v>
      </c>
      <c r="AB371" s="8" t="s">
        <v>1251</v>
      </c>
      <c r="AC371" s="8">
        <v>2023</v>
      </c>
      <c r="AD371" s="8" t="s">
        <v>1158</v>
      </c>
    </row>
    <row r="372" spans="1:30" x14ac:dyDescent="0.25">
      <c r="A372" s="29" t="s">
        <v>91</v>
      </c>
      <c r="B372" s="98" t="s">
        <v>23</v>
      </c>
      <c r="C372" s="13" t="s">
        <v>1001</v>
      </c>
      <c r="D372" s="13" t="s">
        <v>1252</v>
      </c>
      <c r="E372" s="13">
        <f t="shared" si="10"/>
        <v>1</v>
      </c>
      <c r="F372" s="13" t="e">
        <f>VLOOKUP(D372,'[1]GESTIÓN CONTRAC FONAM NACION'!$AC:$AE,2,FALSE)</f>
        <v>#N/A</v>
      </c>
      <c r="G372" s="13" t="e">
        <f t="shared" si="11"/>
        <v>#N/A</v>
      </c>
      <c r="H372" s="21">
        <v>44895</v>
      </c>
      <c r="I372" s="15" t="s">
        <v>1253</v>
      </c>
      <c r="J372" s="23"/>
      <c r="K372" s="70" t="s">
        <v>1238</v>
      </c>
      <c r="L372" s="112" t="s">
        <v>1004</v>
      </c>
      <c r="M372" s="23"/>
      <c r="N372" s="23"/>
      <c r="O372" s="90">
        <v>296543180</v>
      </c>
      <c r="P372" s="99">
        <v>5844490</v>
      </c>
      <c r="Q372" s="13" t="s">
        <v>54</v>
      </c>
      <c r="R372" s="13" t="s">
        <v>55</v>
      </c>
      <c r="S372" s="114" t="s">
        <v>1499</v>
      </c>
      <c r="T372" s="26"/>
      <c r="U372" s="26">
        <v>30737799</v>
      </c>
      <c r="V372" s="13" t="s">
        <v>1254</v>
      </c>
      <c r="W372" s="13"/>
      <c r="X372" s="14">
        <v>44896</v>
      </c>
      <c r="Y372" s="14">
        <v>45260</v>
      </c>
      <c r="Z372" s="14"/>
      <c r="AA372" s="13" t="s">
        <v>28</v>
      </c>
      <c r="AB372" s="15" t="s">
        <v>1255</v>
      </c>
      <c r="AC372" s="8">
        <v>2023</v>
      </c>
      <c r="AD372" s="8" t="s">
        <v>1158</v>
      </c>
    </row>
    <row r="373" spans="1:30" x14ac:dyDescent="0.25">
      <c r="A373" s="9" t="s">
        <v>96</v>
      </c>
      <c r="B373" s="98" t="s">
        <v>23</v>
      </c>
      <c r="C373" s="13" t="s">
        <v>1001</v>
      </c>
      <c r="D373" s="8" t="s">
        <v>1256</v>
      </c>
      <c r="E373" s="13">
        <f t="shared" si="10"/>
        <v>1</v>
      </c>
      <c r="F373" s="13" t="e">
        <f>VLOOKUP(D373,'[1]GESTIÓN CONTRAC FONAM NACION'!$AC:$AE,2,FALSE)</f>
        <v>#N/A</v>
      </c>
      <c r="G373" s="13" t="e">
        <f t="shared" si="11"/>
        <v>#N/A</v>
      </c>
      <c r="H373" s="89">
        <v>44895</v>
      </c>
      <c r="I373" s="39" t="s">
        <v>1257</v>
      </c>
      <c r="J373" s="23"/>
      <c r="K373" s="70" t="s">
        <v>1238</v>
      </c>
      <c r="L373" s="78" t="s">
        <v>1004</v>
      </c>
      <c r="M373" s="23"/>
      <c r="N373" s="23"/>
      <c r="O373" s="106">
        <v>465187</v>
      </c>
      <c r="P373" s="100" t="e">
        <v>#VALUE!</v>
      </c>
      <c r="Q373" s="13" t="s">
        <v>54</v>
      </c>
      <c r="R373" s="13" t="s">
        <v>55</v>
      </c>
      <c r="S373" s="122" t="s">
        <v>1500</v>
      </c>
      <c r="T373" s="104"/>
      <c r="U373" s="104">
        <v>11371894</v>
      </c>
      <c r="V373" s="13" t="s">
        <v>106</v>
      </c>
      <c r="W373" s="13"/>
      <c r="X373" s="14">
        <v>44896</v>
      </c>
      <c r="Y373" s="14">
        <v>45260</v>
      </c>
      <c r="Z373" s="14"/>
      <c r="AA373" s="13" t="s">
        <v>28</v>
      </c>
      <c r="AB373" s="65" t="s">
        <v>1258</v>
      </c>
      <c r="AC373" s="8">
        <v>2023</v>
      </c>
      <c r="AD373" s="8" t="s">
        <v>1158</v>
      </c>
    </row>
    <row r="374" spans="1:30" x14ac:dyDescent="0.25">
      <c r="A374" s="9" t="s">
        <v>103</v>
      </c>
      <c r="B374" s="98" t="s">
        <v>23</v>
      </c>
      <c r="C374" s="13" t="s">
        <v>1001</v>
      </c>
      <c r="D374" s="8" t="s">
        <v>1259</v>
      </c>
      <c r="E374" s="13">
        <f t="shared" si="10"/>
        <v>1</v>
      </c>
      <c r="F374" s="13" t="e">
        <f>VLOOKUP(D374,'[1]GESTIÓN CONTRAC FONAM NACION'!$AC:$AE,2,FALSE)</f>
        <v>#N/A</v>
      </c>
      <c r="G374" s="13" t="e">
        <f t="shared" si="11"/>
        <v>#N/A</v>
      </c>
      <c r="H374" s="89">
        <v>44896</v>
      </c>
      <c r="I374" s="39" t="s">
        <v>1260</v>
      </c>
      <c r="J374" s="23"/>
      <c r="K374" s="70" t="s">
        <v>1238</v>
      </c>
      <c r="L374" s="78" t="s">
        <v>1004</v>
      </c>
      <c r="M374" s="23"/>
      <c r="N374" s="23"/>
      <c r="O374" s="106">
        <v>1273080</v>
      </c>
      <c r="P374" s="100" t="e">
        <v>#VALUE!</v>
      </c>
      <c r="Q374" s="13" t="s">
        <v>54</v>
      </c>
      <c r="R374" s="13" t="s">
        <v>55</v>
      </c>
      <c r="S374" s="122" t="s">
        <v>1501</v>
      </c>
      <c r="T374" s="104"/>
      <c r="U374" s="104">
        <v>31134648</v>
      </c>
      <c r="V374" s="13" t="s">
        <v>1261</v>
      </c>
      <c r="W374" s="13"/>
      <c r="X374" s="14">
        <v>44896</v>
      </c>
      <c r="Y374" s="14">
        <v>45260</v>
      </c>
      <c r="Z374" s="14"/>
      <c r="AA374" s="13" t="s">
        <v>28</v>
      </c>
      <c r="AB374" s="65" t="s">
        <v>1262</v>
      </c>
      <c r="AC374" s="8">
        <v>2023</v>
      </c>
      <c r="AD374" s="8" t="s">
        <v>1158</v>
      </c>
    </row>
    <row r="375" spans="1:30" x14ac:dyDescent="0.25">
      <c r="A375" s="9" t="s">
        <v>108</v>
      </c>
      <c r="B375" s="98" t="s">
        <v>23</v>
      </c>
      <c r="C375" s="13" t="s">
        <v>1001</v>
      </c>
      <c r="D375" s="8" t="s">
        <v>1263</v>
      </c>
      <c r="E375" s="13">
        <f t="shared" si="10"/>
        <v>1</v>
      </c>
      <c r="F375" s="13" t="e">
        <f>VLOOKUP(D375,'[1]GESTIÓN CONTRAC FONAM NACION'!$AC:$AE,2,FALSE)</f>
        <v>#N/A</v>
      </c>
      <c r="G375" s="13" t="e">
        <f t="shared" si="11"/>
        <v>#N/A</v>
      </c>
      <c r="H375" s="89">
        <v>44896</v>
      </c>
      <c r="I375" s="39" t="s">
        <v>1264</v>
      </c>
      <c r="J375" s="23"/>
      <c r="K375" s="70" t="s">
        <v>1238</v>
      </c>
      <c r="L375" s="78" t="s">
        <v>1004</v>
      </c>
      <c r="M375" s="23"/>
      <c r="N375" s="23"/>
      <c r="O375" s="106">
        <v>1069827</v>
      </c>
      <c r="P375" s="100" t="e">
        <v>#VALUE!</v>
      </c>
      <c r="Q375" s="13" t="s">
        <v>54</v>
      </c>
      <c r="R375" s="13" t="s">
        <v>55</v>
      </c>
      <c r="S375" s="122" t="s">
        <v>1502</v>
      </c>
      <c r="T375" s="104"/>
      <c r="U375" s="104">
        <v>28679835</v>
      </c>
      <c r="V375" s="13" t="s">
        <v>1261</v>
      </c>
      <c r="W375" s="13"/>
      <c r="X375" s="14">
        <v>44896</v>
      </c>
      <c r="Y375" s="14">
        <v>45260</v>
      </c>
      <c r="Z375" s="14"/>
      <c r="AA375" s="13" t="s">
        <v>28</v>
      </c>
      <c r="AB375" s="65" t="s">
        <v>1265</v>
      </c>
      <c r="AC375" s="8">
        <v>2023</v>
      </c>
      <c r="AD375" s="8" t="s">
        <v>1158</v>
      </c>
    </row>
    <row r="376" spans="1:30" x14ac:dyDescent="0.25">
      <c r="A376" s="9" t="s">
        <v>113</v>
      </c>
      <c r="B376" s="98" t="s">
        <v>23</v>
      </c>
      <c r="C376" s="13" t="s">
        <v>1001</v>
      </c>
      <c r="D376" s="8" t="s">
        <v>1266</v>
      </c>
      <c r="E376" s="13">
        <f t="shared" si="10"/>
        <v>1</v>
      </c>
      <c r="F376" s="13" t="e">
        <f>VLOOKUP(D376,'[1]GESTIÓN CONTRAC FONAM NACION'!$AC:$AE,2,FALSE)</f>
        <v>#N/A</v>
      </c>
      <c r="G376" s="13" t="e">
        <f t="shared" si="11"/>
        <v>#N/A</v>
      </c>
      <c r="H376" s="89">
        <v>44896</v>
      </c>
      <c r="I376" s="39" t="s">
        <v>1267</v>
      </c>
      <c r="J376" s="23"/>
      <c r="K376" s="70" t="s">
        <v>1238</v>
      </c>
      <c r="L376" s="78" t="s">
        <v>1004</v>
      </c>
      <c r="M376" s="23"/>
      <c r="N376" s="23"/>
      <c r="O376" s="106">
        <v>541452.44999999995</v>
      </c>
      <c r="P376" s="100" t="e">
        <v>#VALUE!</v>
      </c>
      <c r="Q376" s="13" t="s">
        <v>54</v>
      </c>
      <c r="R376" s="13" t="s">
        <v>55</v>
      </c>
      <c r="S376" s="122" t="s">
        <v>1503</v>
      </c>
      <c r="T376" s="104"/>
      <c r="U376" s="104">
        <v>21367665</v>
      </c>
      <c r="V376" s="13" t="s">
        <v>116</v>
      </c>
      <c r="W376" s="13"/>
      <c r="X376" s="14">
        <v>44896</v>
      </c>
      <c r="Y376" s="14">
        <v>45260</v>
      </c>
      <c r="Z376" s="14"/>
      <c r="AA376" s="13" t="s">
        <v>28</v>
      </c>
      <c r="AB376" s="65" t="s">
        <v>1268</v>
      </c>
      <c r="AC376" s="8">
        <v>2023</v>
      </c>
      <c r="AD376" s="8" t="s">
        <v>1158</v>
      </c>
    </row>
    <row r="377" spans="1:30" x14ac:dyDescent="0.25">
      <c r="A377" s="9" t="s">
        <v>118</v>
      </c>
      <c r="B377" s="98" t="s">
        <v>23</v>
      </c>
      <c r="C377" s="13" t="s">
        <v>1001</v>
      </c>
      <c r="D377" s="8" t="s">
        <v>1269</v>
      </c>
      <c r="E377" s="13">
        <f t="shared" si="10"/>
        <v>1</v>
      </c>
      <c r="F377" s="13" t="e">
        <f>VLOOKUP(D377,'[1]GESTIÓN CONTRAC FONAM NACION'!$AC:$AE,2,FALSE)</f>
        <v>#N/A</v>
      </c>
      <c r="G377" s="13" t="e">
        <f t="shared" si="11"/>
        <v>#N/A</v>
      </c>
      <c r="H377" s="89">
        <v>44897</v>
      </c>
      <c r="I377" s="39" t="s">
        <v>1270</v>
      </c>
      <c r="J377" s="23"/>
      <c r="K377" s="70" t="s">
        <v>1238</v>
      </c>
      <c r="L377" s="78" t="s">
        <v>1004</v>
      </c>
      <c r="M377" s="23"/>
      <c r="N377" s="23"/>
      <c r="O377" s="106">
        <v>674732</v>
      </c>
      <c r="P377" s="100" t="e">
        <v>#VALUE!</v>
      </c>
      <c r="Q377" s="13" t="s">
        <v>54</v>
      </c>
      <c r="R377" s="13" t="s">
        <v>55</v>
      </c>
      <c r="S377" s="122" t="s">
        <v>1504</v>
      </c>
      <c r="T377" s="104"/>
      <c r="U377" s="104">
        <v>38202471</v>
      </c>
      <c r="V377" s="13" t="s">
        <v>111</v>
      </c>
      <c r="W377" s="13"/>
      <c r="X377" s="14">
        <v>44897</v>
      </c>
      <c r="Y377" s="14">
        <v>45259</v>
      </c>
      <c r="Z377" s="15"/>
      <c r="AA377" s="13" t="s">
        <v>28</v>
      </c>
      <c r="AB377" s="65" t="s">
        <v>1271</v>
      </c>
      <c r="AC377" s="8">
        <v>2023</v>
      </c>
      <c r="AD377" s="8" t="s">
        <v>1158</v>
      </c>
    </row>
  </sheetData>
  <dataValidations count="42">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77"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7:K377" xr:uid="{00000000-0002-0000-0000-000001000000}">
      <formula1>$H$351050:$H$351071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43:K366" xr:uid="{00000000-0002-0000-0000-000002000000}">
      <formula1>$D$351050:$D$351056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4:C377" xr:uid="{00000000-0002-0000-0000-000003000000}">
      <formula1>$I$351114:$I$352806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67:C373" xr:uid="{00000000-0002-0000-0000-000004000000}">
      <formula1>$I$351223:$I$352915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43:C366" xr:uid="{00000000-0002-0000-0000-000005000000}">
      <formula1>$I$351292:$I$352984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77" xr:uid="{00000000-0002-0000-0000-000006000000}">
      <formula1>$K$351050:$K$351054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5:K316 K319:K342" xr:uid="{00000000-0002-0000-0000-000007000000}">
      <formula1>$D$350722:$D$350728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7:C338 C340" xr:uid="{00000000-0002-0000-0000-000008000000}">
      <formula1>$I$350964:$I$352656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316" xr:uid="{00000000-0002-0000-0000-000009000000}">
      <formula1>$I$351145:$I$352837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9 C324:C328 C322 C331" xr:uid="{00000000-0002-0000-0000-00000A000000}">
      <formula1>$I$351109:$I$352801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0 C323 C333:C336 C341" xr:uid="{00000000-0002-0000-0000-00000B000000}">
      <formula1>$I$351125:$I$352817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C330" xr:uid="{00000000-0002-0000-0000-00000C000000}">
      <formula1>$I$351153:$I$352845</formula1>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334" xr:uid="{00000000-0002-0000-0000-00000D000000}"/>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O314 O316" xr:uid="{00000000-0002-0000-0000-00000E000000}"/>
    <dataValidation type="list" allowBlank="1" showInputMessage="1" showErrorMessage="1" errorTitle="Entrada no válida" error="Por favor seleccione un elemento de la lista" promptTitle="Seleccione un elemento de la lista" prompt=" Seleccione de la lista la NATURALEZA JURÍDICA del Contratista" sqref="Q295:Q316 Q319:Q342" xr:uid="{00000000-0002-0000-0000-00000F000000}">
      <formula1>$K$350722:$K$350726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2:U332" xr:uid="{00000000-0002-0000-0000-000010000000}">
      <formula1>$L$350722:$L$350727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4 C276 C253:C254 C247:C250 C287:C289 C280:C285 C262 C271:C272 C292:C293 C317:C318 C2:C245" xr:uid="{00000000-0002-0000-0000-000011000000}">
      <formula1>#REF!</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275 C263:C265 C255:C261 C246 C273 C251:C252 C278:C279 C267:C269" xr:uid="{00000000-0002-0000-0000-000012000000}"/>
    <dataValidation type="date" allowBlank="1" showInputMessage="1" errorTitle="Entrada no válida" error="Por favor escriba una fecha válida (AAAA/MM/DD)" promptTitle="Ingrese una fecha (AAAA/MM/DD)" prompt=" Registre la fecha en la cual se SUSCRIBIÓ el contrato  (Formato AAAA/MM/DD)." sqref="I69 I83 H269:H270 H272:H293 H148:H267 H295:H377 H2:H146" xr:uid="{00000000-0002-0000-0000-000013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I248:I249 I252:I253 I287 I273 I275 I281:I282 I264:I266 V54 V57:V58 V65:V71 V85:V87 V74:V77 V79:V83 V269:V270 V2:V8 V89:V98 V251:V267 V60:V62 V272:V276 V10:V22 V148:V176 V178:V185 V187:V192 V25:V52 V278:V293 V194:V249 I324 I335 V295:V304 V306:V364 I367 V367:V377 V100:V146" xr:uid="{00000000-0002-0000-0000-0000140000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56 D342 S261:U261 S331:U331 S327:U327 D281" xr:uid="{00000000-0002-0000-0000-000015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28:G28 D62:G62 D45:D46 D57:D58 D69:D70 D67:G67 D35:D36 D75:G75 D103:G103 D107:G107 D153:G153 D131:G131 D114:D116 D122:D123 D278:G278 D269:D270 D331:G331 D5 D8:D9 D127:D129 D248:D249 D273:D274 D252:D255 D280:D282 D257:D258 D264:D267 D284:D285 D260:D262 D287:D291 D302:G302 D311:G311 D321:D328 D314:G314 D316:G316 D334:D335 D318:G318 D372:G372 D337:D342 D77:G77 D2:D3 E29:G29 E76:G76 E315:G315 E317:G317 E2:G27 D30:G30 E31:G61 E63:G66 E68:G74 E78:G102 E104:G106 E108:G130 E132:G152 E154:G277 E279:G301 E303:G310 E312:G313 E319:G330 E332:G371 E373:G377" xr:uid="{00000000-0002-0000-0000-000016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292 X293 X272:X291 X2:X17 X269:X270 Y136 X148:X267 X334:X377 X295:X332 Z343 X19:X146"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17:K318 K2:K293" xr:uid="{00000000-0002-0000-0000-000018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4" xr:uid="{00000000-0002-0000-0000-000019000000}">
      <formula1>$D$350778:$D$350784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0:C291 C286" xr:uid="{00000000-0002-0000-0000-00001A000000}">
      <formula1>$I$351048:$I$352740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6" xr:uid="{00000000-0002-0000-0000-00001B000000}">
      <formula1>$I$351043:$I$352735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0" xr:uid="{00000000-0002-0000-0000-00001C000000}">
      <formula1>$I$351129:$I$352821</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A269:AA291 AA246:AA266 AA293 L271:L293 AA319:AA342 L332:L342 AA367:AA377 O361 L367:L377 P2:P342"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7:O258 O281 O273:O274 O260 O278:O279 O336:O340 O342 O331" xr:uid="{00000000-0002-0000-0000-00001E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2:O5 O65 O70:O71 O28 O77:O78 O75 O103 O114:O116 O152:O153 O138 O73 O122:O123 O142:O143 O134 O136 O131 O53:O62 O224 O35:O51 O211 O8:O9 O127:O129 O177 O184:O185 O203:O205 S106:U107 S77:U77 S35:U36 S28:U28 S8:U9 S131:U131 S45:U46 S57:U58 S69:U70 S62:U62 S67:U67 S5:U5 S127:U129 S103:U103 S152:U153 S75:U75 S138:U138 S73:U73 S185:U185 S122:U123 S142:U143 S134:U134 S224:U224 S272:U291 S114:U116 S2:U3 S266:U267 S257:U258 S177:U177 S211:U211 S203:U205 S246:U255 S260:U260 S262:U264 S269:U269 O313 O311 O318 S302:U302 S314:U314 S311:U311 S316:U316 S328:U330 S318:U326 S336:U342 O367 S372:U372 S364:U366 S360:U362" xr:uid="{00000000-0002-0000-0000-00001F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7:Q318 S317:U317 Q2:Q293"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4" xr:uid="{00000000-0002-0000-0000-000021000000}">
      <formula1>$K$350778:$K$350782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R377" xr:uid="{00000000-0002-0000-0000-000022000000}">
      <formula1>$L$350281:$L$350286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65:U6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270:U270 S256:U256 S265:U265" xr:uid="{00000000-0002-0000-0000-000024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6 W278:W280 W282:W291 W22:W24 W18:W20 W293 W27 W272:W276 W10 W29:W52 W148:W254 W333:W335 W339:W341 W337 W330:W331 W310:W328 W344:W359 W77:W146" xr:uid="{00000000-0002-0000-0000-000025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X292:Y292 W343" xr:uid="{00000000-0002-0000-0000-00002600000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W269:W270 W17 W28 W277 W281 W11:W15 W2:W9 W21 W25:W26 W75:W76 W68 W292 W53:W63 W72 W255:W267 W329 W308:W309 W342 W336 W338 W361:W377" xr:uid="{00000000-0002-0000-0000-000027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93 Y269:Y270 Y272:Y291 Y137:Y267 Y295:Y377 Y2:Y135"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Z272:Z291 Z269:Z270 Z148:Z267 Z293:Z342 Z344:Z376 Z2:Z146" xr:uid="{00000000-0002-0000-0000-000029000000}">
      <formula1>1900/1/1</formula1>
      <formula2>3000/1/1</formula2>
    </dataValidation>
  </dataValidations>
  <hyperlinks>
    <hyperlink ref="AB88" r:id="rId1" xr:uid="{00000000-0004-0000-0000-000000000000}"/>
    <hyperlink ref="AB96" r:id="rId2" xr:uid="{00000000-0004-0000-0000-000001000000}"/>
    <hyperlink ref="AB184" r:id="rId3" xr:uid="{00000000-0004-0000-0000-000002000000}"/>
    <hyperlink ref="AB200" r:id="rId4" xr:uid="{00000000-0004-0000-0000-000003000000}"/>
    <hyperlink ref="AB238" r:id="rId5" xr:uid="{00000000-0004-0000-0000-000004000000}"/>
    <hyperlink ref="AB239" r:id="rId6" xr:uid="{00000000-0004-0000-0000-000005000000}"/>
    <hyperlink ref="AB32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6"/>
  <sheetViews>
    <sheetView tabSelected="1" workbookViewId="0">
      <pane ySplit="1" topLeftCell="A2" activePane="bottomLeft" state="frozen"/>
      <selection pane="bottomLeft" activeCell="C1" sqref="C1"/>
    </sheetView>
  </sheetViews>
  <sheetFormatPr baseColWidth="10" defaultRowHeight="15" x14ac:dyDescent="0.25"/>
  <cols>
    <col min="1" max="1" width="47.85546875" customWidth="1"/>
    <col min="3" max="3" width="41.5703125" customWidth="1"/>
    <col min="4" max="4" width="78.85546875" bestFit="1" customWidth="1"/>
    <col min="5" max="5" width="14.7109375" bestFit="1" customWidth="1"/>
    <col min="6" max="6" width="18.28515625" customWidth="1"/>
    <col min="12" max="13" width="21.28515625" bestFit="1" customWidth="1"/>
    <col min="16" max="16" width="13.5703125" bestFit="1" customWidth="1"/>
    <col min="17" max="17" width="17.85546875" bestFit="1" customWidth="1"/>
    <col min="19" max="19" width="11.5703125" bestFit="1" customWidth="1"/>
    <col min="20" max="22" width="14.7109375" bestFit="1" customWidth="1"/>
    <col min="24" max="24" width="29.85546875" customWidth="1"/>
    <col min="25" max="25" width="11.5703125" bestFit="1" customWidth="1"/>
  </cols>
  <sheetData>
    <row r="1" spans="1:26" ht="56.25" x14ac:dyDescent="0.25">
      <c r="A1" s="1" t="s">
        <v>0</v>
      </c>
      <c r="B1" s="2" t="s">
        <v>1</v>
      </c>
      <c r="C1" s="3" t="s">
        <v>2</v>
      </c>
      <c r="D1" s="1" t="s">
        <v>3</v>
      </c>
      <c r="E1" s="2" t="s">
        <v>4</v>
      </c>
      <c r="F1" s="2" t="s">
        <v>5</v>
      </c>
      <c r="G1" s="2" t="s">
        <v>45</v>
      </c>
      <c r="H1" s="2" t="s">
        <v>6</v>
      </c>
      <c r="I1" s="2" t="s">
        <v>7</v>
      </c>
      <c r="J1" s="1" t="s">
        <v>8</v>
      </c>
      <c r="K1" s="18" t="s">
        <v>46</v>
      </c>
      <c r="L1" s="2" t="s">
        <v>47</v>
      </c>
      <c r="M1" s="4" t="s">
        <v>9</v>
      </c>
      <c r="N1" s="5" t="s">
        <v>10</v>
      </c>
      <c r="O1" s="5" t="s">
        <v>11</v>
      </c>
      <c r="P1" s="113" t="s">
        <v>1273</v>
      </c>
      <c r="Q1" s="6" t="s">
        <v>13</v>
      </c>
      <c r="R1" s="2" t="s">
        <v>14</v>
      </c>
      <c r="S1" s="3" t="s">
        <v>15</v>
      </c>
      <c r="T1" s="2" t="s">
        <v>16</v>
      </c>
      <c r="U1" s="2" t="s">
        <v>17</v>
      </c>
      <c r="V1" s="1" t="s">
        <v>18</v>
      </c>
      <c r="W1" s="1" t="s">
        <v>19</v>
      </c>
      <c r="X1" s="7" t="s">
        <v>20</v>
      </c>
      <c r="Y1" s="19" t="s">
        <v>21</v>
      </c>
      <c r="Z1" s="20" t="s">
        <v>48</v>
      </c>
    </row>
    <row r="2" spans="1:26" s="435" customFormat="1" x14ac:dyDescent="0.25">
      <c r="A2" s="132" t="s">
        <v>3833</v>
      </c>
      <c r="B2" s="133" t="s">
        <v>30</v>
      </c>
      <c r="C2" s="132" t="s">
        <v>49</v>
      </c>
      <c r="D2" s="132" t="s">
        <v>1740</v>
      </c>
      <c r="E2" s="134">
        <v>45686</v>
      </c>
      <c r="F2" s="133" t="s">
        <v>4196</v>
      </c>
      <c r="G2" s="132"/>
      <c r="H2" s="135" t="s">
        <v>52</v>
      </c>
      <c r="I2" s="133" t="s">
        <v>53</v>
      </c>
      <c r="J2" s="135" t="s">
        <v>1513</v>
      </c>
      <c r="K2" s="132"/>
      <c r="L2" s="136">
        <v>3670921</v>
      </c>
      <c r="M2" s="137">
        <v>40380131</v>
      </c>
      <c r="N2" s="135" t="s">
        <v>54</v>
      </c>
      <c r="O2" s="135" t="s">
        <v>1514</v>
      </c>
      <c r="P2" s="138">
        <v>1035859381</v>
      </c>
      <c r="Q2" s="135" t="s">
        <v>1121</v>
      </c>
      <c r="R2" s="135" t="s">
        <v>4447</v>
      </c>
      <c r="S2" s="135">
        <v>332</v>
      </c>
      <c r="T2" s="134">
        <v>45686</v>
      </c>
      <c r="U2" s="134">
        <v>46020</v>
      </c>
      <c r="V2" s="134"/>
      <c r="W2" s="133" t="s">
        <v>28</v>
      </c>
      <c r="X2" s="139" t="s">
        <v>4463</v>
      </c>
      <c r="Y2" s="132">
        <v>2025</v>
      </c>
      <c r="Z2" s="133" t="s">
        <v>30</v>
      </c>
    </row>
    <row r="3" spans="1:26" s="435" customFormat="1" x14ac:dyDescent="0.25">
      <c r="A3" s="132" t="s">
        <v>3834</v>
      </c>
      <c r="B3" s="133" t="s">
        <v>30</v>
      </c>
      <c r="C3" s="132" t="s">
        <v>49</v>
      </c>
      <c r="D3" s="132" t="s">
        <v>109</v>
      </c>
      <c r="E3" s="134">
        <v>45688</v>
      </c>
      <c r="F3" s="133" t="s">
        <v>4197</v>
      </c>
      <c r="G3" s="132"/>
      <c r="H3" s="135" t="s">
        <v>52</v>
      </c>
      <c r="I3" s="133" t="s">
        <v>53</v>
      </c>
      <c r="J3" s="135" t="s">
        <v>1513</v>
      </c>
      <c r="K3" s="132"/>
      <c r="L3" s="136">
        <v>4200744</v>
      </c>
      <c r="M3" s="137">
        <v>45228010</v>
      </c>
      <c r="N3" s="135" t="s">
        <v>54</v>
      </c>
      <c r="O3" s="135" t="s">
        <v>1514</v>
      </c>
      <c r="P3" s="138">
        <v>1110454070</v>
      </c>
      <c r="Q3" s="135" t="s">
        <v>1121</v>
      </c>
      <c r="R3" s="135" t="s">
        <v>111</v>
      </c>
      <c r="S3" s="135">
        <v>326</v>
      </c>
      <c r="T3" s="134">
        <v>45688</v>
      </c>
      <c r="U3" s="134">
        <v>46014</v>
      </c>
      <c r="V3" s="134"/>
      <c r="W3" s="133" t="s">
        <v>28</v>
      </c>
      <c r="X3" s="139" t="s">
        <v>4464</v>
      </c>
      <c r="Y3" s="132">
        <v>2025</v>
      </c>
      <c r="Z3" s="133" t="s">
        <v>30</v>
      </c>
    </row>
    <row r="4" spans="1:26" s="435" customFormat="1" x14ac:dyDescent="0.25">
      <c r="A4" s="132" t="s">
        <v>3835</v>
      </c>
      <c r="B4" s="133" t="s">
        <v>30</v>
      </c>
      <c r="C4" s="132" t="s">
        <v>49</v>
      </c>
      <c r="D4" s="132" t="s">
        <v>1749</v>
      </c>
      <c r="E4" s="134">
        <v>45688</v>
      </c>
      <c r="F4" s="133" t="s">
        <v>4198</v>
      </c>
      <c r="G4" s="132"/>
      <c r="H4" s="135" t="s">
        <v>52</v>
      </c>
      <c r="I4" s="133" t="s">
        <v>53</v>
      </c>
      <c r="J4" s="135" t="s">
        <v>1513</v>
      </c>
      <c r="K4" s="132"/>
      <c r="L4" s="136">
        <v>2436451</v>
      </c>
      <c r="M4" s="137">
        <v>26800961</v>
      </c>
      <c r="N4" s="135" t="s">
        <v>54</v>
      </c>
      <c r="O4" s="135" t="s">
        <v>1514</v>
      </c>
      <c r="P4" s="138">
        <v>25196350</v>
      </c>
      <c r="Q4" s="135" t="s">
        <v>1121</v>
      </c>
      <c r="R4" s="135" t="s">
        <v>1225</v>
      </c>
      <c r="S4" s="135">
        <v>333</v>
      </c>
      <c r="T4" s="134">
        <v>45688</v>
      </c>
      <c r="U4" s="134">
        <v>46020</v>
      </c>
      <c r="V4" s="134"/>
      <c r="W4" s="133" t="s">
        <v>28</v>
      </c>
      <c r="X4" s="139" t="s">
        <v>4465</v>
      </c>
      <c r="Y4" s="132">
        <v>2025</v>
      </c>
      <c r="Z4" s="133" t="s">
        <v>30</v>
      </c>
    </row>
    <row r="5" spans="1:26" s="435" customFormat="1" x14ac:dyDescent="0.25">
      <c r="A5" s="132" t="s">
        <v>3836</v>
      </c>
      <c r="B5" s="133" t="s">
        <v>30</v>
      </c>
      <c r="C5" s="132" t="s">
        <v>49</v>
      </c>
      <c r="D5" s="132" t="s">
        <v>4085</v>
      </c>
      <c r="E5" s="134">
        <v>45688</v>
      </c>
      <c r="F5" s="133" t="s">
        <v>4199</v>
      </c>
      <c r="G5" s="132"/>
      <c r="H5" s="135" t="s">
        <v>52</v>
      </c>
      <c r="I5" s="133" t="s">
        <v>53</v>
      </c>
      <c r="J5" s="135" t="s">
        <v>1513</v>
      </c>
      <c r="K5" s="132"/>
      <c r="L5" s="136">
        <v>4200744</v>
      </c>
      <c r="M5" s="137">
        <v>46208184</v>
      </c>
      <c r="N5" s="135" t="s">
        <v>54</v>
      </c>
      <c r="O5" s="135" t="s">
        <v>1514</v>
      </c>
      <c r="P5" s="138">
        <v>80222817</v>
      </c>
      <c r="Q5" s="135" t="s">
        <v>1121</v>
      </c>
      <c r="R5" s="135" t="s">
        <v>1225</v>
      </c>
      <c r="S5" s="135">
        <v>333</v>
      </c>
      <c r="T5" s="134">
        <v>45688</v>
      </c>
      <c r="U5" s="134">
        <v>46020</v>
      </c>
      <c r="V5" s="134"/>
      <c r="W5" s="133" t="s">
        <v>28</v>
      </c>
      <c r="X5" s="139" t="s">
        <v>4466</v>
      </c>
      <c r="Y5" s="132">
        <v>2025</v>
      </c>
      <c r="Z5" s="133" t="s">
        <v>30</v>
      </c>
    </row>
    <row r="6" spans="1:26" s="435" customFormat="1" x14ac:dyDescent="0.25">
      <c r="A6" s="132" t="s">
        <v>3837</v>
      </c>
      <c r="B6" s="133" t="s">
        <v>30</v>
      </c>
      <c r="C6" s="132" t="s">
        <v>49</v>
      </c>
      <c r="D6" s="132" t="s">
        <v>1807</v>
      </c>
      <c r="E6" s="134">
        <v>45692</v>
      </c>
      <c r="F6" s="133" t="s">
        <v>4200</v>
      </c>
      <c r="G6" s="132"/>
      <c r="H6" s="135" t="s">
        <v>52</v>
      </c>
      <c r="I6" s="133" t="s">
        <v>53</v>
      </c>
      <c r="J6" s="135" t="s">
        <v>1513</v>
      </c>
      <c r="K6" s="132"/>
      <c r="L6" s="136">
        <v>4620818</v>
      </c>
      <c r="M6" s="137">
        <v>50366916</v>
      </c>
      <c r="N6" s="135" t="s">
        <v>54</v>
      </c>
      <c r="O6" s="135" t="s">
        <v>1514</v>
      </c>
      <c r="P6" s="138" t="s">
        <v>4455</v>
      </c>
      <c r="Q6" s="135" t="s">
        <v>1121</v>
      </c>
      <c r="R6" s="135" t="s">
        <v>763</v>
      </c>
      <c r="S6" s="135">
        <v>327</v>
      </c>
      <c r="T6" s="134">
        <v>45692</v>
      </c>
      <c r="U6" s="134">
        <v>46021</v>
      </c>
      <c r="V6" s="134"/>
      <c r="W6" s="133" t="s">
        <v>28</v>
      </c>
      <c r="X6" s="139" t="s">
        <v>4467</v>
      </c>
      <c r="Y6" s="132">
        <v>2025</v>
      </c>
      <c r="Z6" s="133" t="s">
        <v>30</v>
      </c>
    </row>
    <row r="7" spans="1:26" s="435" customFormat="1" x14ac:dyDescent="0.25">
      <c r="A7" s="132" t="s">
        <v>3838</v>
      </c>
      <c r="B7" s="133" t="s">
        <v>30</v>
      </c>
      <c r="C7" s="132" t="s">
        <v>49</v>
      </c>
      <c r="D7" s="132" t="s">
        <v>4086</v>
      </c>
      <c r="E7" s="134">
        <v>45692</v>
      </c>
      <c r="F7" s="133" t="s">
        <v>4201</v>
      </c>
      <c r="G7" s="132"/>
      <c r="H7" s="135" t="s">
        <v>52</v>
      </c>
      <c r="I7" s="133" t="s">
        <v>53</v>
      </c>
      <c r="J7" s="135" t="s">
        <v>1513</v>
      </c>
      <c r="K7" s="132"/>
      <c r="L7" s="136">
        <v>3226850</v>
      </c>
      <c r="M7" s="137">
        <v>35172665</v>
      </c>
      <c r="N7" s="135" t="s">
        <v>54</v>
      </c>
      <c r="O7" s="135" t="s">
        <v>1514</v>
      </c>
      <c r="P7" s="138" t="s">
        <v>1474</v>
      </c>
      <c r="Q7" s="135" t="s">
        <v>1121</v>
      </c>
      <c r="R7" s="135" t="s">
        <v>336</v>
      </c>
      <c r="S7" s="135">
        <v>328</v>
      </c>
      <c r="T7" s="134">
        <v>45692</v>
      </c>
      <c r="U7" s="134">
        <v>46022</v>
      </c>
      <c r="V7" s="134"/>
      <c r="W7" s="133" t="s">
        <v>28</v>
      </c>
      <c r="X7" s="139" t="s">
        <v>4468</v>
      </c>
      <c r="Y7" s="132">
        <v>2025</v>
      </c>
      <c r="Z7" s="133" t="s">
        <v>30</v>
      </c>
    </row>
    <row r="8" spans="1:26" s="435" customFormat="1" x14ac:dyDescent="0.25">
      <c r="A8" s="132" t="s">
        <v>3839</v>
      </c>
      <c r="B8" s="133" t="s">
        <v>30</v>
      </c>
      <c r="C8" s="132" t="s">
        <v>49</v>
      </c>
      <c r="D8" s="132" t="s">
        <v>132</v>
      </c>
      <c r="E8" s="134">
        <v>45694</v>
      </c>
      <c r="F8" s="133" t="s">
        <v>4202</v>
      </c>
      <c r="G8" s="132"/>
      <c r="H8" s="135" t="s">
        <v>52</v>
      </c>
      <c r="I8" s="133" t="s">
        <v>53</v>
      </c>
      <c r="J8" s="135" t="s">
        <v>1513</v>
      </c>
      <c r="K8" s="132"/>
      <c r="L8" s="136">
        <v>3818858</v>
      </c>
      <c r="M8" s="137">
        <v>41370962</v>
      </c>
      <c r="N8" s="135" t="s">
        <v>54</v>
      </c>
      <c r="O8" s="135" t="s">
        <v>1514</v>
      </c>
      <c r="P8" s="138" t="s">
        <v>1292</v>
      </c>
      <c r="Q8" s="135" t="s">
        <v>1121</v>
      </c>
      <c r="R8" s="135" t="s">
        <v>1225</v>
      </c>
      <c r="S8" s="135">
        <v>325</v>
      </c>
      <c r="T8" s="134">
        <v>45694</v>
      </c>
      <c r="U8" s="134">
        <v>46021</v>
      </c>
      <c r="V8" s="134"/>
      <c r="W8" s="133" t="s">
        <v>28</v>
      </c>
      <c r="X8" s="434" t="s">
        <v>4699</v>
      </c>
      <c r="Y8" s="132">
        <v>2025</v>
      </c>
      <c r="Z8" s="133" t="s">
        <v>30</v>
      </c>
    </row>
    <row r="9" spans="1:26" s="435" customFormat="1" x14ac:dyDescent="0.25">
      <c r="A9" s="132" t="s">
        <v>3840</v>
      </c>
      <c r="B9" s="133" t="s">
        <v>30</v>
      </c>
      <c r="C9" s="132" t="s">
        <v>49</v>
      </c>
      <c r="D9" s="132" t="s">
        <v>252</v>
      </c>
      <c r="E9" s="134">
        <v>45694</v>
      </c>
      <c r="F9" s="133" t="s">
        <v>4203</v>
      </c>
      <c r="G9" s="132"/>
      <c r="H9" s="135" t="s">
        <v>52</v>
      </c>
      <c r="I9" s="133" t="s">
        <v>53</v>
      </c>
      <c r="J9" s="135" t="s">
        <v>1513</v>
      </c>
      <c r="K9" s="132"/>
      <c r="L9" s="136">
        <v>1836238</v>
      </c>
      <c r="M9" s="137">
        <v>19892578</v>
      </c>
      <c r="N9" s="135" t="s">
        <v>54</v>
      </c>
      <c r="O9" s="135" t="s">
        <v>1514</v>
      </c>
      <c r="P9" s="138" t="s">
        <v>1324</v>
      </c>
      <c r="Q9" s="135" t="s">
        <v>1121</v>
      </c>
      <c r="R9" s="135" t="s">
        <v>129</v>
      </c>
      <c r="S9" s="135">
        <v>325</v>
      </c>
      <c r="T9" s="134">
        <v>45694</v>
      </c>
      <c r="U9" s="134">
        <v>46021</v>
      </c>
      <c r="V9" s="134"/>
      <c r="W9" s="133" t="s">
        <v>28</v>
      </c>
      <c r="X9" s="434" t="s">
        <v>4700</v>
      </c>
      <c r="Y9" s="132">
        <v>2025</v>
      </c>
      <c r="Z9" s="133" t="s">
        <v>30</v>
      </c>
    </row>
    <row r="10" spans="1:26" s="435" customFormat="1" x14ac:dyDescent="0.25">
      <c r="A10" s="132" t="s">
        <v>3841</v>
      </c>
      <c r="B10" s="133" t="s">
        <v>30</v>
      </c>
      <c r="C10" s="132" t="s">
        <v>49</v>
      </c>
      <c r="D10" s="132" t="s">
        <v>282</v>
      </c>
      <c r="E10" s="134">
        <v>45694</v>
      </c>
      <c r="F10" s="133" t="s">
        <v>4204</v>
      </c>
      <c r="G10" s="132"/>
      <c r="H10" s="135" t="s">
        <v>52</v>
      </c>
      <c r="I10" s="133" t="s">
        <v>53</v>
      </c>
      <c r="J10" s="135" t="s">
        <v>1513</v>
      </c>
      <c r="K10" s="132"/>
      <c r="L10" s="136">
        <v>1836238</v>
      </c>
      <c r="M10" s="137">
        <v>19892578</v>
      </c>
      <c r="N10" s="135" t="s">
        <v>54</v>
      </c>
      <c r="O10" s="135" t="s">
        <v>1514</v>
      </c>
      <c r="P10" s="138" t="s">
        <v>1330</v>
      </c>
      <c r="Q10" s="135" t="s">
        <v>1121</v>
      </c>
      <c r="R10" s="135" t="s">
        <v>129</v>
      </c>
      <c r="S10" s="135">
        <v>325</v>
      </c>
      <c r="T10" s="134">
        <v>45694</v>
      </c>
      <c r="U10" s="134">
        <v>46021</v>
      </c>
      <c r="V10" s="134"/>
      <c r="W10" s="133" t="s">
        <v>28</v>
      </c>
      <c r="X10" s="434" t="s">
        <v>4701</v>
      </c>
      <c r="Y10" s="132">
        <v>2025</v>
      </c>
      <c r="Z10" s="133" t="s">
        <v>30</v>
      </c>
    </row>
    <row r="11" spans="1:26" s="435" customFormat="1" x14ac:dyDescent="0.25">
      <c r="A11" s="132" t="s">
        <v>3842</v>
      </c>
      <c r="B11" s="133" t="s">
        <v>30</v>
      </c>
      <c r="C11" s="132" t="s">
        <v>49</v>
      </c>
      <c r="D11" s="132" t="s">
        <v>4087</v>
      </c>
      <c r="E11" s="134">
        <v>45694</v>
      </c>
      <c r="F11" s="133" t="s">
        <v>4205</v>
      </c>
      <c r="G11" s="132"/>
      <c r="H11" s="135" t="s">
        <v>52</v>
      </c>
      <c r="I11" s="133" t="s">
        <v>53</v>
      </c>
      <c r="J11" s="135" t="s">
        <v>1513</v>
      </c>
      <c r="K11" s="132"/>
      <c r="L11" s="136">
        <v>4620818</v>
      </c>
      <c r="M11" s="137">
        <v>50058862</v>
      </c>
      <c r="N11" s="135" t="s">
        <v>54</v>
      </c>
      <c r="O11" s="135" t="s">
        <v>1514</v>
      </c>
      <c r="P11" s="138" t="s">
        <v>1477</v>
      </c>
      <c r="Q11" s="135" t="s">
        <v>1121</v>
      </c>
      <c r="R11" s="135" t="s">
        <v>336</v>
      </c>
      <c r="S11" s="135">
        <v>325</v>
      </c>
      <c r="T11" s="134">
        <v>45694</v>
      </c>
      <c r="U11" s="134">
        <v>46021</v>
      </c>
      <c r="V11" s="134"/>
      <c r="W11" s="133" t="s">
        <v>28</v>
      </c>
      <c r="X11" s="434" t="s">
        <v>4702</v>
      </c>
      <c r="Y11" s="132">
        <v>2025</v>
      </c>
      <c r="Z11" s="133" t="s">
        <v>30</v>
      </c>
    </row>
    <row r="12" spans="1:26" s="435" customFormat="1" x14ac:dyDescent="0.25">
      <c r="A12" s="132" t="s">
        <v>3843</v>
      </c>
      <c r="B12" s="133" t="s">
        <v>30</v>
      </c>
      <c r="C12" s="132" t="s">
        <v>49</v>
      </c>
      <c r="D12" s="132" t="s">
        <v>1751</v>
      </c>
      <c r="E12" s="134">
        <v>45694</v>
      </c>
      <c r="F12" s="133" t="s">
        <v>4206</v>
      </c>
      <c r="G12" s="132"/>
      <c r="H12" s="135" t="s">
        <v>52</v>
      </c>
      <c r="I12" s="133" t="s">
        <v>53</v>
      </c>
      <c r="J12" s="135" t="s">
        <v>1513</v>
      </c>
      <c r="K12" s="132"/>
      <c r="L12" s="136">
        <v>4200744</v>
      </c>
      <c r="M12" s="137">
        <v>45508060</v>
      </c>
      <c r="N12" s="135" t="s">
        <v>54</v>
      </c>
      <c r="O12" s="135" t="s">
        <v>1514</v>
      </c>
      <c r="P12" s="138" t="s">
        <v>4456</v>
      </c>
      <c r="Q12" s="135" t="s">
        <v>1121</v>
      </c>
      <c r="R12" s="135" t="s">
        <v>111</v>
      </c>
      <c r="S12" s="135">
        <v>325</v>
      </c>
      <c r="T12" s="134">
        <v>45694</v>
      </c>
      <c r="U12" s="134">
        <v>46021</v>
      </c>
      <c r="V12" s="134"/>
      <c r="W12" s="133" t="s">
        <v>28</v>
      </c>
      <c r="X12" s="434" t="s">
        <v>4703</v>
      </c>
      <c r="Y12" s="132">
        <v>2025</v>
      </c>
      <c r="Z12" s="133" t="s">
        <v>30</v>
      </c>
    </row>
    <row r="13" spans="1:26" s="435" customFormat="1" x14ac:dyDescent="0.25">
      <c r="A13" s="132" t="s">
        <v>3844</v>
      </c>
      <c r="B13" s="133" t="s">
        <v>30</v>
      </c>
      <c r="C13" s="132" t="s">
        <v>49</v>
      </c>
      <c r="D13" s="132" t="s">
        <v>127</v>
      </c>
      <c r="E13" s="134">
        <v>45694</v>
      </c>
      <c r="F13" s="133" t="s">
        <v>4207</v>
      </c>
      <c r="G13" s="132"/>
      <c r="H13" s="135" t="s">
        <v>52</v>
      </c>
      <c r="I13" s="133" t="s">
        <v>53</v>
      </c>
      <c r="J13" s="135" t="s">
        <v>1513</v>
      </c>
      <c r="K13" s="132"/>
      <c r="L13" s="136">
        <v>3670921</v>
      </c>
      <c r="M13" s="137">
        <v>39768311</v>
      </c>
      <c r="N13" s="135" t="s">
        <v>54</v>
      </c>
      <c r="O13" s="135" t="s">
        <v>1514</v>
      </c>
      <c r="P13" s="138">
        <v>1085927170</v>
      </c>
      <c r="Q13" s="135" t="s">
        <v>1121</v>
      </c>
      <c r="R13" s="135" t="s">
        <v>129</v>
      </c>
      <c r="S13" s="135">
        <v>325</v>
      </c>
      <c r="T13" s="134">
        <v>45694</v>
      </c>
      <c r="U13" s="134">
        <v>46021</v>
      </c>
      <c r="V13" s="134"/>
      <c r="W13" s="133" t="s">
        <v>28</v>
      </c>
      <c r="X13" s="139" t="s">
        <v>4469</v>
      </c>
      <c r="Y13" s="132">
        <v>2025</v>
      </c>
      <c r="Z13" s="133" t="s">
        <v>30</v>
      </c>
    </row>
    <row r="14" spans="1:26" s="435" customFormat="1" x14ac:dyDescent="0.25">
      <c r="A14" s="132" t="s">
        <v>3845</v>
      </c>
      <c r="B14" s="133" t="s">
        <v>30</v>
      </c>
      <c r="C14" s="132" t="s">
        <v>49</v>
      </c>
      <c r="D14" s="132" t="s">
        <v>192</v>
      </c>
      <c r="E14" s="134">
        <v>45694</v>
      </c>
      <c r="F14" s="133" t="s">
        <v>4208</v>
      </c>
      <c r="G14" s="132"/>
      <c r="H14" s="135" t="s">
        <v>52</v>
      </c>
      <c r="I14" s="133" t="s">
        <v>53</v>
      </c>
      <c r="J14" s="135" t="s">
        <v>1513</v>
      </c>
      <c r="K14" s="132"/>
      <c r="L14" s="136">
        <v>3226850</v>
      </c>
      <c r="M14" s="137">
        <v>34957542</v>
      </c>
      <c r="N14" s="135" t="s">
        <v>54</v>
      </c>
      <c r="O14" s="135" t="s">
        <v>1514</v>
      </c>
      <c r="P14" s="138" t="s">
        <v>1307</v>
      </c>
      <c r="Q14" s="135" t="s">
        <v>1121</v>
      </c>
      <c r="R14" s="135" t="s">
        <v>111</v>
      </c>
      <c r="S14" s="135">
        <v>325</v>
      </c>
      <c r="T14" s="134">
        <v>45694</v>
      </c>
      <c r="U14" s="134">
        <v>46021</v>
      </c>
      <c r="V14" s="134"/>
      <c r="W14" s="133" t="s">
        <v>28</v>
      </c>
      <c r="X14" s="139" t="s">
        <v>4470</v>
      </c>
      <c r="Y14" s="132">
        <v>2025</v>
      </c>
      <c r="Z14" s="133" t="s">
        <v>30</v>
      </c>
    </row>
    <row r="15" spans="1:26" s="435" customFormat="1" x14ac:dyDescent="0.25">
      <c r="A15" s="132" t="s">
        <v>3846</v>
      </c>
      <c r="B15" s="133" t="s">
        <v>30</v>
      </c>
      <c r="C15" s="132" t="s">
        <v>49</v>
      </c>
      <c r="D15" s="132" t="s">
        <v>1739</v>
      </c>
      <c r="E15" s="134">
        <v>45694</v>
      </c>
      <c r="F15" s="133" t="s">
        <v>4209</v>
      </c>
      <c r="G15" s="132"/>
      <c r="H15" s="135" t="s">
        <v>52</v>
      </c>
      <c r="I15" s="133" t="s">
        <v>53</v>
      </c>
      <c r="J15" s="135" t="s">
        <v>1513</v>
      </c>
      <c r="K15" s="132"/>
      <c r="L15" s="136">
        <v>1836238</v>
      </c>
      <c r="M15" s="137">
        <v>19892578</v>
      </c>
      <c r="N15" s="135" t="s">
        <v>54</v>
      </c>
      <c r="O15" s="135" t="s">
        <v>1514</v>
      </c>
      <c r="P15" s="138" t="s">
        <v>4457</v>
      </c>
      <c r="Q15" s="135" t="s">
        <v>1121</v>
      </c>
      <c r="R15" s="135" t="s">
        <v>72</v>
      </c>
      <c r="S15" s="135">
        <v>325</v>
      </c>
      <c r="T15" s="134">
        <v>45694</v>
      </c>
      <c r="U15" s="134">
        <v>46021</v>
      </c>
      <c r="V15" s="134"/>
      <c r="W15" s="133" t="s">
        <v>28</v>
      </c>
      <c r="X15" s="139" t="s">
        <v>4471</v>
      </c>
      <c r="Y15" s="132">
        <v>2025</v>
      </c>
      <c r="Z15" s="133" t="s">
        <v>30</v>
      </c>
    </row>
    <row r="16" spans="1:26" s="435" customFormat="1" x14ac:dyDescent="0.25">
      <c r="A16" s="132" t="s">
        <v>3847</v>
      </c>
      <c r="B16" s="133" t="s">
        <v>30</v>
      </c>
      <c r="C16" s="132" t="s">
        <v>49</v>
      </c>
      <c r="D16" s="132" t="s">
        <v>1736</v>
      </c>
      <c r="E16" s="134">
        <v>45694</v>
      </c>
      <c r="F16" s="133" t="s">
        <v>4210</v>
      </c>
      <c r="G16" s="132"/>
      <c r="H16" s="135" t="s">
        <v>52</v>
      </c>
      <c r="I16" s="133" t="s">
        <v>53</v>
      </c>
      <c r="J16" s="135" t="s">
        <v>1513</v>
      </c>
      <c r="K16" s="132"/>
      <c r="L16" s="136">
        <v>1836238</v>
      </c>
      <c r="M16" s="137">
        <v>19892578</v>
      </c>
      <c r="N16" s="135" t="s">
        <v>54</v>
      </c>
      <c r="O16" s="135" t="s">
        <v>1514</v>
      </c>
      <c r="P16" s="138" t="s">
        <v>1352</v>
      </c>
      <c r="Q16" s="135" t="s">
        <v>1121</v>
      </c>
      <c r="R16" s="135" t="s">
        <v>129</v>
      </c>
      <c r="S16" s="135">
        <v>325</v>
      </c>
      <c r="T16" s="134">
        <v>45694</v>
      </c>
      <c r="U16" s="134">
        <v>46021</v>
      </c>
      <c r="V16" s="134"/>
      <c r="W16" s="133" t="s">
        <v>28</v>
      </c>
      <c r="X16" s="139" t="s">
        <v>4472</v>
      </c>
      <c r="Y16" s="132">
        <v>2025</v>
      </c>
      <c r="Z16" s="133" t="s">
        <v>30</v>
      </c>
    </row>
    <row r="17" spans="1:26" s="435" customFormat="1" x14ac:dyDescent="0.25">
      <c r="A17" s="132" t="s">
        <v>3848</v>
      </c>
      <c r="B17" s="133" t="s">
        <v>30</v>
      </c>
      <c r="C17" s="132" t="s">
        <v>49</v>
      </c>
      <c r="D17" s="132" t="s">
        <v>339</v>
      </c>
      <c r="E17" s="134">
        <v>45694</v>
      </c>
      <c r="F17" s="133" t="s">
        <v>4211</v>
      </c>
      <c r="G17" s="132"/>
      <c r="H17" s="135" t="s">
        <v>52</v>
      </c>
      <c r="I17" s="133" t="s">
        <v>53</v>
      </c>
      <c r="J17" s="135" t="s">
        <v>1513</v>
      </c>
      <c r="K17" s="132"/>
      <c r="L17" s="136">
        <v>1836238</v>
      </c>
      <c r="M17" s="137">
        <v>19892578</v>
      </c>
      <c r="N17" s="135" t="s">
        <v>54</v>
      </c>
      <c r="O17" s="135" t="s">
        <v>1514</v>
      </c>
      <c r="P17" s="138" t="s">
        <v>1342</v>
      </c>
      <c r="Q17" s="135" t="s">
        <v>1121</v>
      </c>
      <c r="R17" s="135" t="s">
        <v>129</v>
      </c>
      <c r="S17" s="135">
        <v>325</v>
      </c>
      <c r="T17" s="134">
        <v>45694</v>
      </c>
      <c r="U17" s="134">
        <v>46021</v>
      </c>
      <c r="V17" s="134"/>
      <c r="W17" s="133" t="s">
        <v>28</v>
      </c>
      <c r="X17" s="139" t="s">
        <v>4473</v>
      </c>
      <c r="Y17" s="132">
        <v>2025</v>
      </c>
      <c r="Z17" s="133" t="s">
        <v>30</v>
      </c>
    </row>
    <row r="18" spans="1:26" s="435" customFormat="1" x14ac:dyDescent="0.25">
      <c r="A18" s="132" t="s">
        <v>3849</v>
      </c>
      <c r="B18" s="133" t="s">
        <v>30</v>
      </c>
      <c r="C18" s="132" t="s">
        <v>49</v>
      </c>
      <c r="D18" s="132" t="s">
        <v>1735</v>
      </c>
      <c r="E18" s="134">
        <v>45694</v>
      </c>
      <c r="F18" s="133" t="s">
        <v>4212</v>
      </c>
      <c r="G18" s="132"/>
      <c r="H18" s="135" t="s">
        <v>52</v>
      </c>
      <c r="I18" s="133" t="s">
        <v>53</v>
      </c>
      <c r="J18" s="135" t="s">
        <v>1513</v>
      </c>
      <c r="K18" s="132"/>
      <c r="L18" s="136">
        <v>1836238</v>
      </c>
      <c r="M18" s="137">
        <v>19892578</v>
      </c>
      <c r="N18" s="135" t="s">
        <v>54</v>
      </c>
      <c r="O18" s="135" t="s">
        <v>1514</v>
      </c>
      <c r="P18" s="138" t="s">
        <v>1328</v>
      </c>
      <c r="Q18" s="135" t="s">
        <v>1121</v>
      </c>
      <c r="R18" s="135" t="s">
        <v>129</v>
      </c>
      <c r="S18" s="135">
        <v>325</v>
      </c>
      <c r="T18" s="134">
        <v>45694</v>
      </c>
      <c r="U18" s="134">
        <v>46021</v>
      </c>
      <c r="V18" s="134"/>
      <c r="W18" s="133" t="s">
        <v>28</v>
      </c>
      <c r="X18" s="139" t="s">
        <v>4474</v>
      </c>
      <c r="Y18" s="132">
        <v>2025</v>
      </c>
      <c r="Z18" s="133" t="s">
        <v>30</v>
      </c>
    </row>
    <row r="19" spans="1:26" s="435" customFormat="1" x14ac:dyDescent="0.25">
      <c r="A19" s="132" t="s">
        <v>3850</v>
      </c>
      <c r="B19" s="133" t="s">
        <v>30</v>
      </c>
      <c r="C19" s="132" t="s">
        <v>49</v>
      </c>
      <c r="D19" s="132" t="s">
        <v>187</v>
      </c>
      <c r="E19" s="134">
        <v>45695</v>
      </c>
      <c r="F19" s="133" t="s">
        <v>4213</v>
      </c>
      <c r="G19" s="132"/>
      <c r="H19" s="135" t="s">
        <v>52</v>
      </c>
      <c r="I19" s="133" t="s">
        <v>53</v>
      </c>
      <c r="J19" s="135" t="s">
        <v>1513</v>
      </c>
      <c r="K19" s="132"/>
      <c r="L19" s="136">
        <v>3818858</v>
      </c>
      <c r="M19" s="137">
        <v>41243666</v>
      </c>
      <c r="N19" s="135" t="s">
        <v>54</v>
      </c>
      <c r="O19" s="135" t="s">
        <v>1514</v>
      </c>
      <c r="P19" s="138" t="s">
        <v>1306</v>
      </c>
      <c r="Q19" s="135" t="s">
        <v>1121</v>
      </c>
      <c r="R19" s="135" t="s">
        <v>632</v>
      </c>
      <c r="S19" s="135">
        <v>324</v>
      </c>
      <c r="T19" s="134">
        <v>45695</v>
      </c>
      <c r="U19" s="134">
        <v>46021</v>
      </c>
      <c r="V19" s="134"/>
      <c r="W19" s="133" t="s">
        <v>28</v>
      </c>
      <c r="X19" s="434" t="s">
        <v>4704</v>
      </c>
      <c r="Y19" s="132">
        <v>2025</v>
      </c>
      <c r="Z19" s="133" t="s">
        <v>30</v>
      </c>
    </row>
    <row r="20" spans="1:26" s="435" customFormat="1" x14ac:dyDescent="0.25">
      <c r="A20" s="132" t="s">
        <v>3851</v>
      </c>
      <c r="B20" s="133" t="s">
        <v>30</v>
      </c>
      <c r="C20" s="132" t="s">
        <v>49</v>
      </c>
      <c r="D20" s="132" t="s">
        <v>264</v>
      </c>
      <c r="E20" s="134">
        <v>45695</v>
      </c>
      <c r="F20" s="133" t="s">
        <v>4214</v>
      </c>
      <c r="G20" s="132"/>
      <c r="H20" s="135" t="s">
        <v>52</v>
      </c>
      <c r="I20" s="133" t="s">
        <v>53</v>
      </c>
      <c r="J20" s="135" t="s">
        <v>1513</v>
      </c>
      <c r="K20" s="132"/>
      <c r="L20" s="136">
        <v>3226850</v>
      </c>
      <c r="M20" s="137">
        <v>32268500</v>
      </c>
      <c r="N20" s="135" t="s">
        <v>54</v>
      </c>
      <c r="O20" s="135" t="s">
        <v>1514</v>
      </c>
      <c r="P20" s="138" t="s">
        <v>4458</v>
      </c>
      <c r="Q20" s="135" t="s">
        <v>1121</v>
      </c>
      <c r="R20" s="135" t="s">
        <v>129</v>
      </c>
      <c r="S20" s="135">
        <v>300</v>
      </c>
      <c r="T20" s="134">
        <v>45695</v>
      </c>
      <c r="U20" s="134">
        <v>45997</v>
      </c>
      <c r="V20" s="134"/>
      <c r="W20" s="133" t="s">
        <v>28</v>
      </c>
      <c r="X20" s="139" t="s">
        <v>4475</v>
      </c>
      <c r="Y20" s="132">
        <v>2025</v>
      </c>
      <c r="Z20" s="133" t="s">
        <v>30</v>
      </c>
    </row>
    <row r="21" spans="1:26" s="435" customFormat="1" x14ac:dyDescent="0.25">
      <c r="A21" s="132" t="s">
        <v>3852</v>
      </c>
      <c r="B21" s="133" t="s">
        <v>30</v>
      </c>
      <c r="C21" s="132" t="s">
        <v>49</v>
      </c>
      <c r="D21" s="132" t="s">
        <v>729</v>
      </c>
      <c r="E21" s="134">
        <v>45695</v>
      </c>
      <c r="F21" s="133" t="s">
        <v>4215</v>
      </c>
      <c r="G21" s="132"/>
      <c r="H21" s="135" t="s">
        <v>52</v>
      </c>
      <c r="I21" s="133" t="s">
        <v>53</v>
      </c>
      <c r="J21" s="135" t="s">
        <v>1513</v>
      </c>
      <c r="K21" s="132"/>
      <c r="L21" s="136">
        <v>3226850</v>
      </c>
      <c r="M21" s="137">
        <v>34849980</v>
      </c>
      <c r="N21" s="135" t="s">
        <v>54</v>
      </c>
      <c r="O21" s="135" t="s">
        <v>1514</v>
      </c>
      <c r="P21" s="138" t="s">
        <v>1341</v>
      </c>
      <c r="Q21" s="135" t="s">
        <v>1121</v>
      </c>
      <c r="R21" s="135" t="s">
        <v>336</v>
      </c>
      <c r="S21" s="135">
        <v>325</v>
      </c>
      <c r="T21" s="134">
        <v>45695</v>
      </c>
      <c r="U21" s="134">
        <v>46022</v>
      </c>
      <c r="V21" s="134"/>
      <c r="W21" s="133" t="s">
        <v>28</v>
      </c>
      <c r="X21" s="139" t="s">
        <v>4476</v>
      </c>
      <c r="Y21" s="132">
        <v>2025</v>
      </c>
      <c r="Z21" s="133" t="s">
        <v>30</v>
      </c>
    </row>
    <row r="22" spans="1:26" s="435" customFormat="1" x14ac:dyDescent="0.25">
      <c r="A22" s="132" t="s">
        <v>3853</v>
      </c>
      <c r="B22" s="133" t="s">
        <v>30</v>
      </c>
      <c r="C22" s="132" t="s">
        <v>49</v>
      </c>
      <c r="D22" s="132" t="s">
        <v>4088</v>
      </c>
      <c r="E22" s="134">
        <v>45700</v>
      </c>
      <c r="F22" s="133" t="s">
        <v>4216</v>
      </c>
      <c r="G22" s="132"/>
      <c r="H22" s="135" t="s">
        <v>52</v>
      </c>
      <c r="I22" s="133" t="s">
        <v>53</v>
      </c>
      <c r="J22" s="135" t="s">
        <v>1513</v>
      </c>
      <c r="K22" s="132"/>
      <c r="L22" s="136">
        <v>4620818</v>
      </c>
      <c r="M22" s="137">
        <v>49134699</v>
      </c>
      <c r="N22" s="135" t="s">
        <v>54</v>
      </c>
      <c r="O22" s="135" t="s">
        <v>1514</v>
      </c>
      <c r="P22" s="138">
        <v>1144092263</v>
      </c>
      <c r="Q22" s="135" t="s">
        <v>1121</v>
      </c>
      <c r="R22" s="135" t="s">
        <v>1516</v>
      </c>
      <c r="S22" s="135">
        <v>319</v>
      </c>
      <c r="T22" s="134">
        <v>45700</v>
      </c>
      <c r="U22" s="134">
        <v>46022</v>
      </c>
      <c r="V22" s="134"/>
      <c r="W22" s="133" t="s">
        <v>28</v>
      </c>
      <c r="X22" s="139" t="s">
        <v>4477</v>
      </c>
      <c r="Y22" s="132">
        <v>2025</v>
      </c>
      <c r="Z22" s="133" t="s">
        <v>30</v>
      </c>
    </row>
    <row r="23" spans="1:26" s="435" customFormat="1" x14ac:dyDescent="0.25">
      <c r="A23" s="132" t="s">
        <v>3854</v>
      </c>
      <c r="B23" s="133" t="s">
        <v>30</v>
      </c>
      <c r="C23" s="132" t="s">
        <v>49</v>
      </c>
      <c r="D23" s="132" t="s">
        <v>715</v>
      </c>
      <c r="E23" s="134">
        <v>45700</v>
      </c>
      <c r="F23" s="133" t="s">
        <v>4217</v>
      </c>
      <c r="G23" s="132"/>
      <c r="H23" s="135" t="s">
        <v>52</v>
      </c>
      <c r="I23" s="133" t="s">
        <v>53</v>
      </c>
      <c r="J23" s="135" t="s">
        <v>1513</v>
      </c>
      <c r="K23" s="132"/>
      <c r="L23" s="136">
        <v>4200744</v>
      </c>
      <c r="M23" s="137">
        <v>43827762</v>
      </c>
      <c r="N23" s="135" t="s">
        <v>54</v>
      </c>
      <c r="O23" s="135" t="s">
        <v>1514</v>
      </c>
      <c r="P23" s="138">
        <v>66856994</v>
      </c>
      <c r="Q23" s="135" t="s">
        <v>1121</v>
      </c>
      <c r="R23" s="135" t="s">
        <v>1516</v>
      </c>
      <c r="S23" s="135">
        <v>313</v>
      </c>
      <c r="T23" s="134">
        <v>45700</v>
      </c>
      <c r="U23" s="134">
        <v>46015</v>
      </c>
      <c r="V23" s="134"/>
      <c r="W23" s="133" t="s">
        <v>28</v>
      </c>
      <c r="X23" s="139" t="s">
        <v>4478</v>
      </c>
      <c r="Y23" s="132">
        <v>2025</v>
      </c>
      <c r="Z23" s="133" t="s">
        <v>30</v>
      </c>
    </row>
    <row r="24" spans="1:26" s="435" customFormat="1" x14ac:dyDescent="0.25">
      <c r="A24" s="132" t="s">
        <v>3855</v>
      </c>
      <c r="B24" s="133" t="s">
        <v>30</v>
      </c>
      <c r="C24" s="132" t="s">
        <v>49</v>
      </c>
      <c r="D24" s="132" t="s">
        <v>3627</v>
      </c>
      <c r="E24" s="134">
        <v>45700</v>
      </c>
      <c r="F24" s="133" t="s">
        <v>4218</v>
      </c>
      <c r="G24" s="132"/>
      <c r="H24" s="135" t="s">
        <v>52</v>
      </c>
      <c r="I24" s="133" t="s">
        <v>53</v>
      </c>
      <c r="J24" s="135" t="s">
        <v>1513</v>
      </c>
      <c r="K24" s="132"/>
      <c r="L24" s="136">
        <v>3557602</v>
      </c>
      <c r="M24" s="137">
        <v>37829168</v>
      </c>
      <c r="N24" s="135" t="s">
        <v>54</v>
      </c>
      <c r="O24" s="135" t="s">
        <v>1514</v>
      </c>
      <c r="P24" s="138">
        <v>1106790427</v>
      </c>
      <c r="Q24" s="135" t="s">
        <v>1121</v>
      </c>
      <c r="R24" s="135" t="s">
        <v>1516</v>
      </c>
      <c r="S24" s="135">
        <v>319</v>
      </c>
      <c r="T24" s="134">
        <v>45700</v>
      </c>
      <c r="U24" s="134">
        <v>46021</v>
      </c>
      <c r="V24" s="134"/>
      <c r="W24" s="133" t="s">
        <v>28</v>
      </c>
      <c r="X24" s="139" t="s">
        <v>4479</v>
      </c>
      <c r="Y24" s="132">
        <v>2025</v>
      </c>
      <c r="Z24" s="133" t="s">
        <v>30</v>
      </c>
    </row>
    <row r="25" spans="1:26" s="435" customFormat="1" x14ac:dyDescent="0.25">
      <c r="A25" s="132" t="s">
        <v>3856</v>
      </c>
      <c r="B25" s="133" t="s">
        <v>30</v>
      </c>
      <c r="C25" s="132" t="s">
        <v>49</v>
      </c>
      <c r="D25" s="132" t="s">
        <v>3624</v>
      </c>
      <c r="E25" s="134">
        <v>45701</v>
      </c>
      <c r="F25" s="133" t="s">
        <v>4219</v>
      </c>
      <c r="G25" s="132"/>
      <c r="H25" s="135" t="s">
        <v>52</v>
      </c>
      <c r="I25" s="133" t="s">
        <v>53</v>
      </c>
      <c r="J25" s="135" t="s">
        <v>1513</v>
      </c>
      <c r="K25" s="132"/>
      <c r="L25" s="136">
        <v>3226850</v>
      </c>
      <c r="M25" s="137">
        <v>34204610</v>
      </c>
      <c r="N25" s="135" t="s">
        <v>54</v>
      </c>
      <c r="O25" s="135" t="s">
        <v>1514</v>
      </c>
      <c r="P25" s="138">
        <v>1026259901</v>
      </c>
      <c r="Q25" s="135" t="s">
        <v>1121</v>
      </c>
      <c r="R25" s="135" t="s">
        <v>336</v>
      </c>
      <c r="S25" s="135">
        <v>318</v>
      </c>
      <c r="T25" s="134">
        <v>45701</v>
      </c>
      <c r="U25" s="134">
        <v>46022</v>
      </c>
      <c r="V25" s="134"/>
      <c r="W25" s="133" t="s">
        <v>28</v>
      </c>
      <c r="X25" s="139" t="s">
        <v>4480</v>
      </c>
      <c r="Y25" s="132">
        <v>2025</v>
      </c>
      <c r="Z25" s="133" t="s">
        <v>30</v>
      </c>
    </row>
    <row r="26" spans="1:26" s="435" customFormat="1" x14ac:dyDescent="0.25">
      <c r="A26" s="132" t="s">
        <v>3857</v>
      </c>
      <c r="B26" s="133" t="s">
        <v>30</v>
      </c>
      <c r="C26" s="132" t="s">
        <v>49</v>
      </c>
      <c r="D26" s="132" t="s">
        <v>4089</v>
      </c>
      <c r="E26" s="134">
        <v>45701</v>
      </c>
      <c r="F26" s="133" t="s">
        <v>4220</v>
      </c>
      <c r="G26" s="132"/>
      <c r="H26" s="135" t="s">
        <v>52</v>
      </c>
      <c r="I26" s="133" t="s">
        <v>53</v>
      </c>
      <c r="J26" s="135" t="s">
        <v>1513</v>
      </c>
      <c r="K26" s="132"/>
      <c r="L26" s="136">
        <v>4200744</v>
      </c>
      <c r="M26" s="137">
        <v>36266423</v>
      </c>
      <c r="N26" s="135" t="s">
        <v>54</v>
      </c>
      <c r="O26" s="135" t="s">
        <v>1514</v>
      </c>
      <c r="P26" s="138">
        <v>1085251532</v>
      </c>
      <c r="Q26" s="135" t="s">
        <v>1121</v>
      </c>
      <c r="R26" s="135" t="s">
        <v>129</v>
      </c>
      <c r="S26" s="135">
        <v>259</v>
      </c>
      <c r="T26" s="134">
        <v>45701</v>
      </c>
      <c r="U26" s="134">
        <v>45961</v>
      </c>
      <c r="V26" s="134"/>
      <c r="W26" s="133" t="s">
        <v>28</v>
      </c>
      <c r="X26" s="139" t="s">
        <v>4481</v>
      </c>
      <c r="Y26" s="132">
        <v>2025</v>
      </c>
      <c r="Z26" s="133" t="s">
        <v>30</v>
      </c>
    </row>
    <row r="27" spans="1:26" s="435" customFormat="1" x14ac:dyDescent="0.25">
      <c r="A27" s="132" t="s">
        <v>3858</v>
      </c>
      <c r="B27" s="133" t="s">
        <v>30</v>
      </c>
      <c r="C27" s="132" t="s">
        <v>49</v>
      </c>
      <c r="D27" s="132" t="s">
        <v>4090</v>
      </c>
      <c r="E27" s="134">
        <v>45708</v>
      </c>
      <c r="F27" s="133" t="s">
        <v>4221</v>
      </c>
      <c r="G27" s="132"/>
      <c r="H27" s="135" t="s">
        <v>52</v>
      </c>
      <c r="I27" s="133" t="s">
        <v>53</v>
      </c>
      <c r="J27" s="135" t="s">
        <v>1513</v>
      </c>
      <c r="K27" s="132"/>
      <c r="L27" s="136">
        <v>1836238</v>
      </c>
      <c r="M27" s="137">
        <v>19035667</v>
      </c>
      <c r="N27" s="135" t="s">
        <v>54</v>
      </c>
      <c r="O27" s="135" t="s">
        <v>1514</v>
      </c>
      <c r="P27" s="138">
        <v>1090150759</v>
      </c>
      <c r="Q27" s="135" t="s">
        <v>1121</v>
      </c>
      <c r="R27" s="135" t="s">
        <v>1225</v>
      </c>
      <c r="S27" s="135">
        <v>311</v>
      </c>
      <c r="T27" s="134">
        <v>45708</v>
      </c>
      <c r="U27" s="134">
        <v>46022</v>
      </c>
      <c r="V27" s="134"/>
      <c r="W27" s="133" t="s">
        <v>28</v>
      </c>
      <c r="X27" s="139" t="s">
        <v>4482</v>
      </c>
      <c r="Y27" s="132">
        <v>2025</v>
      </c>
      <c r="Z27" s="133" t="s">
        <v>30</v>
      </c>
    </row>
    <row r="28" spans="1:26" s="435" customFormat="1" x14ac:dyDescent="0.25">
      <c r="A28" s="132" t="s">
        <v>3859</v>
      </c>
      <c r="B28" s="133" t="s">
        <v>30</v>
      </c>
      <c r="C28" s="132" t="s">
        <v>49</v>
      </c>
      <c r="D28" s="132" t="s">
        <v>1747</v>
      </c>
      <c r="E28" s="134">
        <v>45701</v>
      </c>
      <c r="F28" s="133" t="s">
        <v>4222</v>
      </c>
      <c r="G28" s="132"/>
      <c r="H28" s="135" t="s">
        <v>52</v>
      </c>
      <c r="I28" s="133" t="s">
        <v>53</v>
      </c>
      <c r="J28" s="135" t="s">
        <v>1513</v>
      </c>
      <c r="K28" s="132"/>
      <c r="L28" s="136">
        <v>1836238</v>
      </c>
      <c r="M28" s="137">
        <v>12057963</v>
      </c>
      <c r="N28" s="135" t="s">
        <v>54</v>
      </c>
      <c r="O28" s="135" t="s">
        <v>1514</v>
      </c>
      <c r="P28" s="138">
        <v>30737756</v>
      </c>
      <c r="Q28" s="135" t="s">
        <v>1121</v>
      </c>
      <c r="R28" s="135" t="s">
        <v>129</v>
      </c>
      <c r="S28" s="135">
        <v>197</v>
      </c>
      <c r="T28" s="134">
        <v>45701</v>
      </c>
      <c r="U28" s="134">
        <v>45898</v>
      </c>
      <c r="V28" s="134"/>
      <c r="W28" s="133" t="s">
        <v>28</v>
      </c>
      <c r="X28" s="139" t="s">
        <v>4483</v>
      </c>
      <c r="Y28" s="132">
        <v>2025</v>
      </c>
      <c r="Z28" s="133" t="s">
        <v>30</v>
      </c>
    </row>
    <row r="29" spans="1:26" s="435" customFormat="1" x14ac:dyDescent="0.25">
      <c r="A29" s="132" t="s">
        <v>3860</v>
      </c>
      <c r="B29" s="133" t="s">
        <v>30</v>
      </c>
      <c r="C29" s="132" t="s">
        <v>49</v>
      </c>
      <c r="D29" s="132" t="s">
        <v>4091</v>
      </c>
      <c r="E29" s="134">
        <v>45702</v>
      </c>
      <c r="F29" s="133" t="s">
        <v>4223</v>
      </c>
      <c r="G29" s="132"/>
      <c r="H29" s="135" t="s">
        <v>52</v>
      </c>
      <c r="I29" s="133" t="s">
        <v>53</v>
      </c>
      <c r="J29" s="135" t="s">
        <v>1513</v>
      </c>
      <c r="K29" s="132"/>
      <c r="L29" s="136">
        <v>1836238</v>
      </c>
      <c r="M29" s="137">
        <v>19402915</v>
      </c>
      <c r="N29" s="135" t="s">
        <v>54</v>
      </c>
      <c r="O29" s="135" t="s">
        <v>1514</v>
      </c>
      <c r="P29" s="138">
        <v>1128628253</v>
      </c>
      <c r="Q29" s="135" t="s">
        <v>1121</v>
      </c>
      <c r="R29" s="135" t="s">
        <v>336</v>
      </c>
      <c r="S29" s="135">
        <v>317</v>
      </c>
      <c r="T29" s="134">
        <v>45702</v>
      </c>
      <c r="U29" s="134">
        <v>46021</v>
      </c>
      <c r="V29" s="134"/>
      <c r="W29" s="133" t="s">
        <v>28</v>
      </c>
      <c r="X29" s="139" t="s">
        <v>4484</v>
      </c>
      <c r="Y29" s="132">
        <v>2025</v>
      </c>
      <c r="Z29" s="133" t="s">
        <v>30</v>
      </c>
    </row>
    <row r="30" spans="1:26" s="435" customFormat="1" x14ac:dyDescent="0.25">
      <c r="A30" s="132" t="s">
        <v>3861</v>
      </c>
      <c r="B30" s="133" t="s">
        <v>30</v>
      </c>
      <c r="C30" s="132" t="s">
        <v>49</v>
      </c>
      <c r="D30" s="132" t="s">
        <v>1058</v>
      </c>
      <c r="E30" s="134">
        <v>45701</v>
      </c>
      <c r="F30" s="133" t="s">
        <v>4224</v>
      </c>
      <c r="G30" s="132"/>
      <c r="H30" s="135" t="s">
        <v>52</v>
      </c>
      <c r="I30" s="133" t="s">
        <v>53</v>
      </c>
      <c r="J30" s="135" t="s">
        <v>1513</v>
      </c>
      <c r="K30" s="132"/>
      <c r="L30" s="136">
        <v>1836238</v>
      </c>
      <c r="M30" s="137">
        <v>19464123</v>
      </c>
      <c r="N30" s="135" t="s">
        <v>54</v>
      </c>
      <c r="O30" s="135" t="s">
        <v>1514</v>
      </c>
      <c r="P30" s="138">
        <v>1058843433</v>
      </c>
      <c r="Q30" s="135" t="s">
        <v>1121</v>
      </c>
      <c r="R30" s="135" t="s">
        <v>336</v>
      </c>
      <c r="S30" s="135">
        <v>318</v>
      </c>
      <c r="T30" s="134">
        <v>45701</v>
      </c>
      <c r="U30" s="134">
        <v>46022</v>
      </c>
      <c r="V30" s="134"/>
      <c r="W30" s="133" t="s">
        <v>28</v>
      </c>
      <c r="X30" s="139" t="s">
        <v>4485</v>
      </c>
      <c r="Y30" s="132">
        <v>2025</v>
      </c>
      <c r="Z30" s="133" t="s">
        <v>30</v>
      </c>
    </row>
    <row r="31" spans="1:26" s="435" customFormat="1" x14ac:dyDescent="0.25">
      <c r="A31" s="132" t="s">
        <v>3862</v>
      </c>
      <c r="B31" s="133" t="s">
        <v>30</v>
      </c>
      <c r="C31" s="132" t="s">
        <v>49</v>
      </c>
      <c r="D31" s="132" t="s">
        <v>1043</v>
      </c>
      <c r="E31" s="134">
        <v>45702</v>
      </c>
      <c r="F31" s="133" t="s">
        <v>4225</v>
      </c>
      <c r="G31" s="132"/>
      <c r="H31" s="135" t="s">
        <v>52</v>
      </c>
      <c r="I31" s="133" t="s">
        <v>53</v>
      </c>
      <c r="J31" s="135" t="s">
        <v>1513</v>
      </c>
      <c r="K31" s="132"/>
      <c r="L31" s="136">
        <v>1836238</v>
      </c>
      <c r="M31" s="137">
        <v>19402915</v>
      </c>
      <c r="N31" s="135" t="s">
        <v>54</v>
      </c>
      <c r="O31" s="135" t="s">
        <v>1514</v>
      </c>
      <c r="P31" s="138">
        <v>98677389</v>
      </c>
      <c r="Q31" s="135" t="s">
        <v>1121</v>
      </c>
      <c r="R31" s="135" t="s">
        <v>336</v>
      </c>
      <c r="S31" s="135">
        <v>317</v>
      </c>
      <c r="T31" s="134">
        <v>45702</v>
      </c>
      <c r="U31" s="134">
        <v>46022</v>
      </c>
      <c r="V31" s="134"/>
      <c r="W31" s="133" t="s">
        <v>28</v>
      </c>
      <c r="X31" s="139" t="s">
        <v>4486</v>
      </c>
      <c r="Y31" s="132">
        <v>2025</v>
      </c>
      <c r="Z31" s="133" t="s">
        <v>30</v>
      </c>
    </row>
    <row r="32" spans="1:26" s="435" customFormat="1" x14ac:dyDescent="0.25">
      <c r="A32" s="132" t="s">
        <v>3863</v>
      </c>
      <c r="B32" s="133" t="s">
        <v>30</v>
      </c>
      <c r="C32" s="132" t="s">
        <v>49</v>
      </c>
      <c r="D32" s="132" t="s">
        <v>456</v>
      </c>
      <c r="E32" s="134">
        <v>45702</v>
      </c>
      <c r="F32" s="133" t="s">
        <v>4226</v>
      </c>
      <c r="G32" s="132"/>
      <c r="H32" s="135" t="s">
        <v>52</v>
      </c>
      <c r="I32" s="133" t="s">
        <v>53</v>
      </c>
      <c r="J32" s="135" t="s">
        <v>1513</v>
      </c>
      <c r="K32" s="132"/>
      <c r="L32" s="136">
        <v>1836238</v>
      </c>
      <c r="M32" s="137">
        <v>19402915</v>
      </c>
      <c r="N32" s="135" t="s">
        <v>54</v>
      </c>
      <c r="O32" s="135" t="s">
        <v>1514</v>
      </c>
      <c r="P32" s="138">
        <v>1087645515</v>
      </c>
      <c r="Q32" s="135" t="s">
        <v>1121</v>
      </c>
      <c r="R32" s="135" t="s">
        <v>4448</v>
      </c>
      <c r="S32" s="135">
        <v>317</v>
      </c>
      <c r="T32" s="134">
        <v>45702</v>
      </c>
      <c r="U32" s="134">
        <v>46022</v>
      </c>
      <c r="V32" s="134"/>
      <c r="W32" s="133" t="s">
        <v>28</v>
      </c>
      <c r="X32" s="139" t="s">
        <v>4487</v>
      </c>
      <c r="Y32" s="132">
        <v>2025</v>
      </c>
      <c r="Z32" s="133" t="s">
        <v>30</v>
      </c>
    </row>
    <row r="33" spans="1:26" s="435" customFormat="1" x14ac:dyDescent="0.25">
      <c r="A33" s="132" t="s">
        <v>3864</v>
      </c>
      <c r="B33" s="133" t="s">
        <v>30</v>
      </c>
      <c r="C33" s="132" t="s">
        <v>49</v>
      </c>
      <c r="D33" s="132" t="s">
        <v>1806</v>
      </c>
      <c r="E33" s="134">
        <v>45705</v>
      </c>
      <c r="F33" s="133" t="s">
        <v>4227</v>
      </c>
      <c r="G33" s="132"/>
      <c r="H33" s="135" t="s">
        <v>52</v>
      </c>
      <c r="I33" s="133" t="s">
        <v>53</v>
      </c>
      <c r="J33" s="135" t="s">
        <v>1513</v>
      </c>
      <c r="K33" s="132"/>
      <c r="L33" s="136">
        <v>1836238</v>
      </c>
      <c r="M33" s="137">
        <v>19219291</v>
      </c>
      <c r="N33" s="135" t="s">
        <v>54</v>
      </c>
      <c r="O33" s="135" t="s">
        <v>1514</v>
      </c>
      <c r="P33" s="138">
        <v>1058846082</v>
      </c>
      <c r="Q33" s="135" t="s">
        <v>1121</v>
      </c>
      <c r="R33" s="135" t="s">
        <v>336</v>
      </c>
      <c r="S33" s="135">
        <v>314</v>
      </c>
      <c r="T33" s="134">
        <v>45705</v>
      </c>
      <c r="U33" s="134">
        <v>46022</v>
      </c>
      <c r="V33" s="134"/>
      <c r="W33" s="133" t="s">
        <v>28</v>
      </c>
      <c r="X33" s="139" t="s">
        <v>4488</v>
      </c>
      <c r="Y33" s="132">
        <v>2025</v>
      </c>
      <c r="Z33" s="133" t="s">
        <v>30</v>
      </c>
    </row>
    <row r="34" spans="1:26" s="435" customFormat="1" x14ac:dyDescent="0.25">
      <c r="A34" s="132" t="s">
        <v>3865</v>
      </c>
      <c r="B34" s="133" t="s">
        <v>30</v>
      </c>
      <c r="C34" s="132" t="s">
        <v>49</v>
      </c>
      <c r="D34" s="132" t="s">
        <v>4092</v>
      </c>
      <c r="E34" s="134">
        <v>45705</v>
      </c>
      <c r="F34" s="133" t="s">
        <v>4228</v>
      </c>
      <c r="G34" s="132"/>
      <c r="H34" s="135" t="s">
        <v>52</v>
      </c>
      <c r="I34" s="133" t="s">
        <v>53</v>
      </c>
      <c r="J34" s="135" t="s">
        <v>1513</v>
      </c>
      <c r="K34" s="132"/>
      <c r="L34" s="136">
        <v>3670920</v>
      </c>
      <c r="M34" s="137">
        <v>37076292</v>
      </c>
      <c r="N34" s="135" t="s">
        <v>54</v>
      </c>
      <c r="O34" s="135" t="s">
        <v>1514</v>
      </c>
      <c r="P34" s="138">
        <v>1005087320</v>
      </c>
      <c r="Q34" s="135" t="s">
        <v>1121</v>
      </c>
      <c r="R34" s="135" t="s">
        <v>4449</v>
      </c>
      <c r="S34" s="135">
        <v>303</v>
      </c>
      <c r="T34" s="134">
        <v>45705</v>
      </c>
      <c r="U34" s="134">
        <v>46010</v>
      </c>
      <c r="V34" s="134"/>
      <c r="W34" s="133" t="s">
        <v>28</v>
      </c>
      <c r="X34" s="139" t="s">
        <v>4489</v>
      </c>
      <c r="Y34" s="132">
        <v>2025</v>
      </c>
      <c r="Z34" s="133" t="s">
        <v>30</v>
      </c>
    </row>
    <row r="35" spans="1:26" s="435" customFormat="1" x14ac:dyDescent="0.25">
      <c r="A35" s="132" t="s">
        <v>3866</v>
      </c>
      <c r="B35" s="133" t="s">
        <v>30</v>
      </c>
      <c r="C35" s="132" t="s">
        <v>49</v>
      </c>
      <c r="D35" s="132" t="s">
        <v>4093</v>
      </c>
      <c r="E35" s="134">
        <v>45706</v>
      </c>
      <c r="F35" s="133" t="s">
        <v>4229</v>
      </c>
      <c r="G35" s="132"/>
      <c r="H35" s="135" t="s">
        <v>52</v>
      </c>
      <c r="I35" s="133" t="s">
        <v>53</v>
      </c>
      <c r="J35" s="135" t="s">
        <v>1513</v>
      </c>
      <c r="K35" s="132"/>
      <c r="L35" s="136">
        <v>2084129</v>
      </c>
      <c r="M35" s="137">
        <v>21744413</v>
      </c>
      <c r="N35" s="135" t="s">
        <v>54</v>
      </c>
      <c r="O35" s="135" t="s">
        <v>1514</v>
      </c>
      <c r="P35" s="138">
        <v>1079606870</v>
      </c>
      <c r="Q35" s="135" t="s">
        <v>1121</v>
      </c>
      <c r="R35" s="135" t="s">
        <v>111</v>
      </c>
      <c r="S35" s="135">
        <v>313</v>
      </c>
      <c r="T35" s="134">
        <v>45706</v>
      </c>
      <c r="U35" s="134">
        <v>46022</v>
      </c>
      <c r="V35" s="134"/>
      <c r="W35" s="133" t="s">
        <v>28</v>
      </c>
      <c r="X35" s="139" t="s">
        <v>4490</v>
      </c>
      <c r="Y35" s="132">
        <v>2025</v>
      </c>
      <c r="Z35" s="133" t="s">
        <v>30</v>
      </c>
    </row>
    <row r="36" spans="1:26" s="435" customFormat="1" x14ac:dyDescent="0.25">
      <c r="A36" s="132" t="s">
        <v>3867</v>
      </c>
      <c r="B36" s="133" t="s">
        <v>30</v>
      </c>
      <c r="C36" s="132" t="s">
        <v>49</v>
      </c>
      <c r="D36" s="132" t="s">
        <v>210</v>
      </c>
      <c r="E36" s="134">
        <v>45706</v>
      </c>
      <c r="F36" s="133" t="s">
        <v>4230</v>
      </c>
      <c r="G36" s="132"/>
      <c r="H36" s="135" t="s">
        <v>52</v>
      </c>
      <c r="I36" s="133" t="s">
        <v>53</v>
      </c>
      <c r="J36" s="135" t="s">
        <v>1513</v>
      </c>
      <c r="K36" s="132"/>
      <c r="L36" s="136">
        <v>3226850</v>
      </c>
      <c r="M36" s="137">
        <v>33666802</v>
      </c>
      <c r="N36" s="135" t="s">
        <v>54</v>
      </c>
      <c r="O36" s="135" t="s">
        <v>1514</v>
      </c>
      <c r="P36" s="138">
        <v>1079607895</v>
      </c>
      <c r="Q36" s="135" t="s">
        <v>1121</v>
      </c>
      <c r="R36" s="135" t="s">
        <v>111</v>
      </c>
      <c r="S36" s="135">
        <v>313</v>
      </c>
      <c r="T36" s="134">
        <v>45706</v>
      </c>
      <c r="U36" s="134">
        <v>46022</v>
      </c>
      <c r="V36" s="134"/>
      <c r="W36" s="133" t="s">
        <v>28</v>
      </c>
      <c r="X36" s="139" t="s">
        <v>4491</v>
      </c>
      <c r="Y36" s="132">
        <v>2025</v>
      </c>
      <c r="Z36" s="133" t="s">
        <v>30</v>
      </c>
    </row>
    <row r="37" spans="1:26" s="435" customFormat="1" x14ac:dyDescent="0.25">
      <c r="A37" s="132" t="s">
        <v>3868</v>
      </c>
      <c r="B37" s="133" t="s">
        <v>30</v>
      </c>
      <c r="C37" s="132" t="s">
        <v>49</v>
      </c>
      <c r="D37" s="132" t="s">
        <v>196</v>
      </c>
      <c r="E37" s="134">
        <v>45706</v>
      </c>
      <c r="F37" s="133" t="s">
        <v>4231</v>
      </c>
      <c r="G37" s="132"/>
      <c r="H37" s="135" t="s">
        <v>52</v>
      </c>
      <c r="I37" s="133" t="s">
        <v>53</v>
      </c>
      <c r="J37" s="135" t="s">
        <v>1513</v>
      </c>
      <c r="K37" s="132"/>
      <c r="L37" s="136">
        <v>2084129</v>
      </c>
      <c r="M37" s="137">
        <v>21744413</v>
      </c>
      <c r="N37" s="135" t="s">
        <v>54</v>
      </c>
      <c r="O37" s="135" t="s">
        <v>1514</v>
      </c>
      <c r="P37" s="138">
        <v>1079604020</v>
      </c>
      <c r="Q37" s="135" t="s">
        <v>1121</v>
      </c>
      <c r="R37" s="135" t="s">
        <v>111</v>
      </c>
      <c r="S37" s="135">
        <v>316</v>
      </c>
      <c r="T37" s="134">
        <v>45706</v>
      </c>
      <c r="U37" s="134">
        <v>46022</v>
      </c>
      <c r="V37" s="134"/>
      <c r="W37" s="133" t="s">
        <v>28</v>
      </c>
      <c r="X37" s="139" t="s">
        <v>4492</v>
      </c>
      <c r="Y37" s="132">
        <v>2025</v>
      </c>
      <c r="Z37" s="133" t="s">
        <v>30</v>
      </c>
    </row>
    <row r="38" spans="1:26" s="435" customFormat="1" x14ac:dyDescent="0.25">
      <c r="A38" s="132" t="s">
        <v>3869</v>
      </c>
      <c r="B38" s="133" t="s">
        <v>30</v>
      </c>
      <c r="C38" s="132" t="s">
        <v>49</v>
      </c>
      <c r="D38" s="132" t="s">
        <v>3617</v>
      </c>
      <c r="E38" s="134">
        <v>45706</v>
      </c>
      <c r="F38" s="133" t="s">
        <v>4232</v>
      </c>
      <c r="G38" s="132"/>
      <c r="H38" s="135" t="s">
        <v>52</v>
      </c>
      <c r="I38" s="133" t="s">
        <v>53</v>
      </c>
      <c r="J38" s="135" t="s">
        <v>1513</v>
      </c>
      <c r="K38" s="132"/>
      <c r="L38" s="136">
        <v>1836238</v>
      </c>
      <c r="M38" s="137">
        <v>19158083</v>
      </c>
      <c r="N38" s="135" t="s">
        <v>54</v>
      </c>
      <c r="O38" s="135" t="s">
        <v>1514</v>
      </c>
      <c r="P38" s="138">
        <v>87248467</v>
      </c>
      <c r="Q38" s="135" t="s">
        <v>1121</v>
      </c>
      <c r="R38" s="135" t="s">
        <v>4448</v>
      </c>
      <c r="S38" s="135">
        <v>316</v>
      </c>
      <c r="T38" s="134">
        <v>45706</v>
      </c>
      <c r="U38" s="134">
        <v>46022</v>
      </c>
      <c r="V38" s="134"/>
      <c r="W38" s="133" t="s">
        <v>28</v>
      </c>
      <c r="X38" s="139" t="s">
        <v>4493</v>
      </c>
      <c r="Y38" s="132">
        <v>2025</v>
      </c>
      <c r="Z38" s="133" t="s">
        <v>30</v>
      </c>
    </row>
    <row r="39" spans="1:26" s="435" customFormat="1" x14ac:dyDescent="0.25">
      <c r="A39" s="132" t="s">
        <v>3870</v>
      </c>
      <c r="B39" s="133" t="s">
        <v>30</v>
      </c>
      <c r="C39" s="132" t="s">
        <v>49</v>
      </c>
      <c r="D39" s="132" t="s">
        <v>4094</v>
      </c>
      <c r="E39" s="134">
        <v>45706</v>
      </c>
      <c r="F39" s="133" t="s">
        <v>4233</v>
      </c>
      <c r="G39" s="132"/>
      <c r="H39" s="135" t="s">
        <v>52</v>
      </c>
      <c r="I39" s="133" t="s">
        <v>53</v>
      </c>
      <c r="J39" s="135" t="s">
        <v>1513</v>
      </c>
      <c r="K39" s="132"/>
      <c r="L39" s="136">
        <v>3226850</v>
      </c>
      <c r="M39" s="137">
        <v>33666802</v>
      </c>
      <c r="N39" s="135" t="s">
        <v>54</v>
      </c>
      <c r="O39" s="135" t="s">
        <v>1514</v>
      </c>
      <c r="P39" s="138">
        <v>1004720170</v>
      </c>
      <c r="Q39" s="135" t="s">
        <v>1121</v>
      </c>
      <c r="R39" s="135" t="s">
        <v>763</v>
      </c>
      <c r="S39" s="135">
        <v>316</v>
      </c>
      <c r="T39" s="134">
        <v>45706</v>
      </c>
      <c r="U39" s="134">
        <v>46022</v>
      </c>
      <c r="V39" s="134"/>
      <c r="W39" s="133" t="s">
        <v>28</v>
      </c>
      <c r="X39" s="139" t="s">
        <v>4494</v>
      </c>
      <c r="Y39" s="132">
        <v>2025</v>
      </c>
      <c r="Z39" s="133" t="s">
        <v>30</v>
      </c>
    </row>
    <row r="40" spans="1:26" s="435" customFormat="1" x14ac:dyDescent="0.25">
      <c r="A40" s="132" t="s">
        <v>3871</v>
      </c>
      <c r="B40" s="133" t="s">
        <v>30</v>
      </c>
      <c r="C40" s="132" t="s">
        <v>49</v>
      </c>
      <c r="D40" s="132" t="s">
        <v>4095</v>
      </c>
      <c r="E40" s="134">
        <v>45706</v>
      </c>
      <c r="F40" s="133" t="s">
        <v>4234</v>
      </c>
      <c r="G40" s="132"/>
      <c r="H40" s="135" t="s">
        <v>52</v>
      </c>
      <c r="I40" s="133" t="s">
        <v>53</v>
      </c>
      <c r="J40" s="135" t="s">
        <v>1513</v>
      </c>
      <c r="K40" s="132"/>
      <c r="L40" s="136">
        <v>3226850</v>
      </c>
      <c r="M40" s="137">
        <v>33666802</v>
      </c>
      <c r="N40" s="135" t="s">
        <v>54</v>
      </c>
      <c r="O40" s="135" t="s">
        <v>1514</v>
      </c>
      <c r="P40" s="138">
        <v>25561805</v>
      </c>
      <c r="Q40" s="135" t="s">
        <v>1121</v>
      </c>
      <c r="R40" s="135" t="s">
        <v>111</v>
      </c>
      <c r="S40" s="135">
        <v>316</v>
      </c>
      <c r="T40" s="134">
        <v>45706</v>
      </c>
      <c r="U40" s="134">
        <v>46022</v>
      </c>
      <c r="V40" s="134"/>
      <c r="W40" s="133" t="s">
        <v>28</v>
      </c>
      <c r="X40" s="139" t="s">
        <v>4495</v>
      </c>
      <c r="Y40" s="132">
        <v>2025</v>
      </c>
      <c r="Z40" s="133" t="s">
        <v>30</v>
      </c>
    </row>
    <row r="41" spans="1:26" s="435" customFormat="1" x14ac:dyDescent="0.25">
      <c r="A41" s="132" t="s">
        <v>3872</v>
      </c>
      <c r="B41" s="133" t="s">
        <v>30</v>
      </c>
      <c r="C41" s="132" t="s">
        <v>49</v>
      </c>
      <c r="D41" s="132" t="s">
        <v>4096</v>
      </c>
      <c r="E41" s="134">
        <v>45707</v>
      </c>
      <c r="F41" s="133" t="s">
        <v>4235</v>
      </c>
      <c r="G41" s="132"/>
      <c r="H41" s="135" t="s">
        <v>52</v>
      </c>
      <c r="I41" s="133" t="s">
        <v>53</v>
      </c>
      <c r="J41" s="135" t="s">
        <v>1513</v>
      </c>
      <c r="K41" s="132"/>
      <c r="L41" s="136">
        <v>1836238</v>
      </c>
      <c r="M41" s="137">
        <v>19096875</v>
      </c>
      <c r="N41" s="135" t="s">
        <v>54</v>
      </c>
      <c r="O41" s="135" t="s">
        <v>1514</v>
      </c>
      <c r="P41" s="138">
        <v>1001763628</v>
      </c>
      <c r="Q41" s="135" t="s">
        <v>1121</v>
      </c>
      <c r="R41" s="135" t="s">
        <v>116</v>
      </c>
      <c r="S41" s="135">
        <v>315</v>
      </c>
      <c r="T41" s="134">
        <v>45707</v>
      </c>
      <c r="U41" s="134">
        <v>45768</v>
      </c>
      <c r="V41" s="134"/>
      <c r="W41" s="133" t="s">
        <v>4462</v>
      </c>
      <c r="X41" s="139" t="s">
        <v>4496</v>
      </c>
      <c r="Y41" s="132">
        <v>2025</v>
      </c>
      <c r="Z41" s="133" t="s">
        <v>30</v>
      </c>
    </row>
    <row r="42" spans="1:26" s="435" customFormat="1" x14ac:dyDescent="0.25">
      <c r="A42" s="132" t="s">
        <v>3873</v>
      </c>
      <c r="B42" s="133" t="s">
        <v>30</v>
      </c>
      <c r="C42" s="132" t="s">
        <v>49</v>
      </c>
      <c r="D42" s="132" t="s">
        <v>4097</v>
      </c>
      <c r="E42" s="134">
        <v>45707</v>
      </c>
      <c r="F42" s="133" t="s">
        <v>4236</v>
      </c>
      <c r="G42" s="132"/>
      <c r="H42" s="135" t="s">
        <v>52</v>
      </c>
      <c r="I42" s="133" t="s">
        <v>53</v>
      </c>
      <c r="J42" s="135" t="s">
        <v>1513</v>
      </c>
      <c r="K42" s="132"/>
      <c r="L42" s="136">
        <v>1836238</v>
      </c>
      <c r="M42" s="137">
        <v>19096875</v>
      </c>
      <c r="N42" s="135" t="s">
        <v>54</v>
      </c>
      <c r="O42" s="135" t="s">
        <v>1514</v>
      </c>
      <c r="P42" s="138">
        <v>98354809</v>
      </c>
      <c r="Q42" s="135" t="s">
        <v>1121</v>
      </c>
      <c r="R42" s="135" t="s">
        <v>4448</v>
      </c>
      <c r="S42" s="135">
        <v>315</v>
      </c>
      <c r="T42" s="134">
        <v>45707</v>
      </c>
      <c r="U42" s="134">
        <v>46022</v>
      </c>
      <c r="V42" s="134"/>
      <c r="W42" s="133" t="s">
        <v>28</v>
      </c>
      <c r="X42" s="139" t="s">
        <v>4497</v>
      </c>
      <c r="Y42" s="132">
        <v>2025</v>
      </c>
      <c r="Z42" s="133" t="s">
        <v>30</v>
      </c>
    </row>
    <row r="43" spans="1:26" s="435" customFormat="1" x14ac:dyDescent="0.25">
      <c r="A43" s="132" t="s">
        <v>3874</v>
      </c>
      <c r="B43" s="133" t="s">
        <v>30</v>
      </c>
      <c r="C43" s="132" t="s">
        <v>49</v>
      </c>
      <c r="D43" s="132" t="s">
        <v>682</v>
      </c>
      <c r="E43" s="134">
        <v>45708</v>
      </c>
      <c r="F43" s="133" t="s">
        <v>4237</v>
      </c>
      <c r="G43" s="132"/>
      <c r="H43" s="135" t="s">
        <v>52</v>
      </c>
      <c r="I43" s="133" t="s">
        <v>53</v>
      </c>
      <c r="J43" s="135" t="s">
        <v>1513</v>
      </c>
      <c r="K43" s="132"/>
      <c r="L43" s="136">
        <v>4620818</v>
      </c>
      <c r="M43" s="137">
        <v>47902480</v>
      </c>
      <c r="N43" s="135" t="s">
        <v>54</v>
      </c>
      <c r="O43" s="135" t="s">
        <v>1514</v>
      </c>
      <c r="P43" s="138">
        <v>1130622568</v>
      </c>
      <c r="Q43" s="135" t="s">
        <v>1121</v>
      </c>
      <c r="R43" s="135" t="s">
        <v>1225</v>
      </c>
      <c r="S43" s="135">
        <v>314</v>
      </c>
      <c r="T43" s="134">
        <v>45708</v>
      </c>
      <c r="U43" s="134">
        <v>46022</v>
      </c>
      <c r="V43" s="134"/>
      <c r="W43" s="133" t="s">
        <v>28</v>
      </c>
      <c r="X43" s="139" t="s">
        <v>4498</v>
      </c>
      <c r="Y43" s="132">
        <v>2025</v>
      </c>
      <c r="Z43" s="133" t="s">
        <v>30</v>
      </c>
    </row>
    <row r="44" spans="1:26" s="435" customFormat="1" x14ac:dyDescent="0.25">
      <c r="A44" s="132" t="s">
        <v>3875</v>
      </c>
      <c r="B44" s="133" t="s">
        <v>30</v>
      </c>
      <c r="C44" s="132" t="s">
        <v>49</v>
      </c>
      <c r="D44" s="132" t="s">
        <v>483</v>
      </c>
      <c r="E44" s="134">
        <v>45708</v>
      </c>
      <c r="F44" s="133" t="s">
        <v>4238</v>
      </c>
      <c r="G44" s="132"/>
      <c r="H44" s="135" t="s">
        <v>52</v>
      </c>
      <c r="I44" s="133" t="s">
        <v>53</v>
      </c>
      <c r="J44" s="135" t="s">
        <v>1513</v>
      </c>
      <c r="K44" s="132"/>
      <c r="L44" s="136">
        <v>3226850</v>
      </c>
      <c r="M44" s="137">
        <v>33451678</v>
      </c>
      <c r="N44" s="135" t="s">
        <v>54</v>
      </c>
      <c r="O44" s="135" t="s">
        <v>1514</v>
      </c>
      <c r="P44" s="138">
        <v>1087646427</v>
      </c>
      <c r="Q44" s="135" t="s">
        <v>1121</v>
      </c>
      <c r="R44" s="135" t="s">
        <v>4448</v>
      </c>
      <c r="S44" s="135">
        <v>314</v>
      </c>
      <c r="T44" s="134">
        <v>45708</v>
      </c>
      <c r="U44" s="134">
        <v>46022</v>
      </c>
      <c r="V44" s="134"/>
      <c r="W44" s="133" t="s">
        <v>28</v>
      </c>
      <c r="X44" s="139" t="s">
        <v>4499</v>
      </c>
      <c r="Y44" s="132">
        <v>2025</v>
      </c>
      <c r="Z44" s="133" t="s">
        <v>30</v>
      </c>
    </row>
    <row r="45" spans="1:26" s="435" customFormat="1" x14ac:dyDescent="0.25">
      <c r="A45" s="132" t="s">
        <v>3876</v>
      </c>
      <c r="B45" s="133" t="s">
        <v>30</v>
      </c>
      <c r="C45" s="132" t="s">
        <v>49</v>
      </c>
      <c r="D45" s="132" t="s">
        <v>476</v>
      </c>
      <c r="E45" s="134">
        <v>45709</v>
      </c>
      <c r="F45" s="133" t="s">
        <v>4239</v>
      </c>
      <c r="G45" s="132"/>
      <c r="H45" s="135" t="s">
        <v>52</v>
      </c>
      <c r="I45" s="133" t="s">
        <v>53</v>
      </c>
      <c r="J45" s="135" t="s">
        <v>1513</v>
      </c>
      <c r="K45" s="132"/>
      <c r="L45" s="136">
        <v>1836238</v>
      </c>
      <c r="M45" s="137">
        <v>18974459</v>
      </c>
      <c r="N45" s="135" t="s">
        <v>54</v>
      </c>
      <c r="O45" s="135" t="s">
        <v>1514</v>
      </c>
      <c r="P45" s="138">
        <v>1114788001</v>
      </c>
      <c r="Q45" s="135" t="s">
        <v>1121</v>
      </c>
      <c r="R45" s="135" t="s">
        <v>1225</v>
      </c>
      <c r="S45" s="135">
        <v>313</v>
      </c>
      <c r="T45" s="134">
        <v>45709</v>
      </c>
      <c r="U45" s="134">
        <v>46022</v>
      </c>
      <c r="V45" s="134"/>
      <c r="W45" s="133" t="s">
        <v>28</v>
      </c>
      <c r="X45" s="139" t="s">
        <v>4500</v>
      </c>
      <c r="Y45" s="132">
        <v>2025</v>
      </c>
      <c r="Z45" s="133" t="s">
        <v>30</v>
      </c>
    </row>
    <row r="46" spans="1:26" s="435" customFormat="1" x14ac:dyDescent="0.25">
      <c r="A46" s="132" t="s">
        <v>3877</v>
      </c>
      <c r="B46" s="133" t="s">
        <v>30</v>
      </c>
      <c r="C46" s="132" t="s">
        <v>49</v>
      </c>
      <c r="D46" s="132" t="s">
        <v>4098</v>
      </c>
      <c r="E46" s="134">
        <v>44247</v>
      </c>
      <c r="F46" s="133" t="s">
        <v>4240</v>
      </c>
      <c r="G46" s="132"/>
      <c r="H46" s="135" t="s">
        <v>52</v>
      </c>
      <c r="I46" s="133" t="s">
        <v>53</v>
      </c>
      <c r="J46" s="135" t="s">
        <v>1513</v>
      </c>
      <c r="K46" s="132"/>
      <c r="L46" s="136">
        <v>1836238</v>
      </c>
      <c r="M46" s="137">
        <v>19035667</v>
      </c>
      <c r="N46" s="135" t="s">
        <v>54</v>
      </c>
      <c r="O46" s="135" t="s">
        <v>1514</v>
      </c>
      <c r="P46" s="138">
        <v>9957426</v>
      </c>
      <c r="Q46" s="135" t="s">
        <v>1121</v>
      </c>
      <c r="R46" s="135" t="s">
        <v>1225</v>
      </c>
      <c r="S46" s="135">
        <v>177</v>
      </c>
      <c r="T46" s="134">
        <v>45708</v>
      </c>
      <c r="U46" s="134">
        <v>46022</v>
      </c>
      <c r="V46" s="134"/>
      <c r="W46" s="133" t="s">
        <v>28</v>
      </c>
      <c r="X46" s="139" t="s">
        <v>4501</v>
      </c>
      <c r="Y46" s="132">
        <v>2025</v>
      </c>
      <c r="Z46" s="133" t="s">
        <v>30</v>
      </c>
    </row>
    <row r="47" spans="1:26" s="435" customFormat="1" x14ac:dyDescent="0.25">
      <c r="A47" s="132" t="s">
        <v>3878</v>
      </c>
      <c r="B47" s="133" t="s">
        <v>30</v>
      </c>
      <c r="C47" s="132" t="s">
        <v>49</v>
      </c>
      <c r="D47" s="132" t="s">
        <v>316</v>
      </c>
      <c r="E47" s="134">
        <v>45708</v>
      </c>
      <c r="F47" s="133" t="s">
        <v>4241</v>
      </c>
      <c r="G47" s="132"/>
      <c r="H47" s="135" t="s">
        <v>52</v>
      </c>
      <c r="I47" s="133" t="s">
        <v>53</v>
      </c>
      <c r="J47" s="135" t="s">
        <v>1513</v>
      </c>
      <c r="K47" s="132"/>
      <c r="L47" s="136">
        <v>1836238</v>
      </c>
      <c r="M47" s="137">
        <v>19035667</v>
      </c>
      <c r="N47" s="135" t="s">
        <v>54</v>
      </c>
      <c r="O47" s="135" t="s">
        <v>1514</v>
      </c>
      <c r="P47" s="138">
        <v>15490532</v>
      </c>
      <c r="Q47" s="135" t="s">
        <v>1121</v>
      </c>
      <c r="R47" s="135" t="s">
        <v>116</v>
      </c>
      <c r="S47" s="135">
        <v>314</v>
      </c>
      <c r="T47" s="134">
        <v>45708</v>
      </c>
      <c r="U47" s="134">
        <v>46022</v>
      </c>
      <c r="V47" s="134"/>
      <c r="W47" s="133" t="s">
        <v>28</v>
      </c>
      <c r="X47" s="139" t="s">
        <v>4502</v>
      </c>
      <c r="Y47" s="132">
        <v>2025</v>
      </c>
      <c r="Z47" s="133" t="s">
        <v>30</v>
      </c>
    </row>
    <row r="48" spans="1:26" s="435" customFormat="1" x14ac:dyDescent="0.25">
      <c r="A48" s="132" t="s">
        <v>3879</v>
      </c>
      <c r="B48" s="133" t="s">
        <v>30</v>
      </c>
      <c r="C48" s="132" t="s">
        <v>49</v>
      </c>
      <c r="D48" s="132" t="s">
        <v>3626</v>
      </c>
      <c r="E48" s="134">
        <v>45708</v>
      </c>
      <c r="F48" s="133" t="s">
        <v>4242</v>
      </c>
      <c r="G48" s="132"/>
      <c r="H48" s="135" t="s">
        <v>52</v>
      </c>
      <c r="I48" s="133" t="s">
        <v>53</v>
      </c>
      <c r="J48" s="135" t="s">
        <v>1513</v>
      </c>
      <c r="K48" s="132"/>
      <c r="L48" s="136">
        <v>2084129</v>
      </c>
      <c r="M48" s="137">
        <v>21605471</v>
      </c>
      <c r="N48" s="135" t="s">
        <v>54</v>
      </c>
      <c r="O48" s="135" t="s">
        <v>1514</v>
      </c>
      <c r="P48" s="138">
        <v>5988955</v>
      </c>
      <c r="Q48" s="135" t="s">
        <v>1121</v>
      </c>
      <c r="R48" s="135" t="s">
        <v>1516</v>
      </c>
      <c r="S48" s="135">
        <v>314</v>
      </c>
      <c r="T48" s="134">
        <v>45708</v>
      </c>
      <c r="U48" s="134">
        <v>46022</v>
      </c>
      <c r="V48" s="134"/>
      <c r="W48" s="133" t="s">
        <v>28</v>
      </c>
      <c r="X48" s="139" t="s">
        <v>4503</v>
      </c>
      <c r="Y48" s="132">
        <v>2025</v>
      </c>
      <c r="Z48" s="133" t="s">
        <v>30</v>
      </c>
    </row>
    <row r="49" spans="1:26" s="435" customFormat="1" x14ac:dyDescent="0.25">
      <c r="A49" s="132" t="s">
        <v>3880</v>
      </c>
      <c r="B49" s="133" t="s">
        <v>30</v>
      </c>
      <c r="C49" s="132" t="s">
        <v>49</v>
      </c>
      <c r="D49" s="132" t="s">
        <v>1733</v>
      </c>
      <c r="E49" s="134">
        <v>45708</v>
      </c>
      <c r="F49" s="133" t="s">
        <v>4243</v>
      </c>
      <c r="G49" s="132"/>
      <c r="H49" s="135" t="s">
        <v>52</v>
      </c>
      <c r="I49" s="133" t="s">
        <v>53</v>
      </c>
      <c r="J49" s="135" t="s">
        <v>1513</v>
      </c>
      <c r="K49" s="132"/>
      <c r="L49" s="136">
        <v>1836238</v>
      </c>
      <c r="M49" s="137">
        <v>19035667</v>
      </c>
      <c r="N49" s="135" t="s">
        <v>54</v>
      </c>
      <c r="O49" s="135" t="s">
        <v>1514</v>
      </c>
      <c r="P49" s="138">
        <v>1088976361</v>
      </c>
      <c r="Q49" s="135" t="s">
        <v>1121</v>
      </c>
      <c r="R49" s="135" t="s">
        <v>4448</v>
      </c>
      <c r="S49" s="135">
        <v>314</v>
      </c>
      <c r="T49" s="134">
        <v>45708</v>
      </c>
      <c r="U49" s="134">
        <v>46022</v>
      </c>
      <c r="V49" s="134"/>
      <c r="W49" s="133" t="s">
        <v>28</v>
      </c>
      <c r="X49" s="139" t="s">
        <v>4504</v>
      </c>
      <c r="Y49" s="132">
        <v>2025</v>
      </c>
      <c r="Z49" s="133" t="s">
        <v>30</v>
      </c>
    </row>
    <row r="50" spans="1:26" s="435" customFormat="1" x14ac:dyDescent="0.25">
      <c r="A50" s="132" t="s">
        <v>3881</v>
      </c>
      <c r="B50" s="133" t="s">
        <v>30</v>
      </c>
      <c r="C50" s="132" t="s">
        <v>49</v>
      </c>
      <c r="D50" s="132" t="s">
        <v>1014</v>
      </c>
      <c r="E50" s="134">
        <v>45709</v>
      </c>
      <c r="F50" s="133" t="s">
        <v>4244</v>
      </c>
      <c r="G50" s="132"/>
      <c r="H50" s="135" t="s">
        <v>52</v>
      </c>
      <c r="I50" s="133" t="s">
        <v>53</v>
      </c>
      <c r="J50" s="135" t="s">
        <v>1513</v>
      </c>
      <c r="K50" s="132"/>
      <c r="L50" s="136">
        <v>5106004</v>
      </c>
      <c r="M50" s="137">
        <v>52762041</v>
      </c>
      <c r="N50" s="135" t="s">
        <v>54</v>
      </c>
      <c r="O50" s="135" t="s">
        <v>1514</v>
      </c>
      <c r="P50" s="138">
        <v>1039101346</v>
      </c>
      <c r="Q50" s="135" t="s">
        <v>1121</v>
      </c>
      <c r="R50" s="135" t="s">
        <v>1516</v>
      </c>
      <c r="S50" s="135">
        <v>313</v>
      </c>
      <c r="T50" s="134">
        <v>45709</v>
      </c>
      <c r="U50" s="134">
        <v>46022</v>
      </c>
      <c r="V50" s="134"/>
      <c r="W50" s="133" t="s">
        <v>28</v>
      </c>
      <c r="X50" s="139" t="s">
        <v>4505</v>
      </c>
      <c r="Y50" s="132">
        <v>2025</v>
      </c>
      <c r="Z50" s="133" t="s">
        <v>30</v>
      </c>
    </row>
    <row r="51" spans="1:26" s="435" customFormat="1" x14ac:dyDescent="0.25">
      <c r="A51" s="132" t="s">
        <v>3882</v>
      </c>
      <c r="B51" s="133" t="s">
        <v>30</v>
      </c>
      <c r="C51" s="132" t="s">
        <v>49</v>
      </c>
      <c r="D51" s="132" t="s">
        <v>4099</v>
      </c>
      <c r="E51" s="134">
        <v>45709</v>
      </c>
      <c r="F51" s="133" t="s">
        <v>4245</v>
      </c>
      <c r="G51" s="132"/>
      <c r="H51" s="135" t="s">
        <v>52</v>
      </c>
      <c r="I51" s="133" t="s">
        <v>53</v>
      </c>
      <c r="J51" s="135" t="s">
        <v>1513</v>
      </c>
      <c r="K51" s="132"/>
      <c r="L51" s="136">
        <v>2084129</v>
      </c>
      <c r="M51" s="137">
        <v>21536000</v>
      </c>
      <c r="N51" s="135" t="s">
        <v>54</v>
      </c>
      <c r="O51" s="135" t="s">
        <v>1514</v>
      </c>
      <c r="P51" s="138">
        <v>15484495</v>
      </c>
      <c r="Q51" s="135" t="s">
        <v>1121</v>
      </c>
      <c r="R51" s="135" t="s">
        <v>116</v>
      </c>
      <c r="S51" s="135">
        <v>313</v>
      </c>
      <c r="T51" s="134">
        <v>45709</v>
      </c>
      <c r="U51" s="134">
        <v>46022</v>
      </c>
      <c r="V51" s="134"/>
      <c r="W51" s="133" t="s">
        <v>28</v>
      </c>
      <c r="X51" s="139" t="s">
        <v>4506</v>
      </c>
      <c r="Y51" s="132">
        <v>2025</v>
      </c>
      <c r="Z51" s="133" t="s">
        <v>30</v>
      </c>
    </row>
    <row r="52" spans="1:26" s="435" customFormat="1" x14ac:dyDescent="0.25">
      <c r="A52" s="132" t="s">
        <v>3883</v>
      </c>
      <c r="B52" s="133" t="s">
        <v>30</v>
      </c>
      <c r="C52" s="132" t="s">
        <v>49</v>
      </c>
      <c r="D52" s="132" t="s">
        <v>4100</v>
      </c>
      <c r="E52" s="134">
        <v>45709</v>
      </c>
      <c r="F52" s="133" t="s">
        <v>4246</v>
      </c>
      <c r="G52" s="132"/>
      <c r="H52" s="135" t="s">
        <v>52</v>
      </c>
      <c r="I52" s="133" t="s">
        <v>53</v>
      </c>
      <c r="J52" s="135" t="s">
        <v>1513</v>
      </c>
      <c r="K52" s="132"/>
      <c r="L52" s="136">
        <v>1836238</v>
      </c>
      <c r="M52" s="137">
        <v>18974459</v>
      </c>
      <c r="N52" s="135" t="s">
        <v>54</v>
      </c>
      <c r="O52" s="135" t="s">
        <v>1514</v>
      </c>
      <c r="P52" s="138">
        <v>1128627582</v>
      </c>
      <c r="Q52" s="135" t="s">
        <v>1121</v>
      </c>
      <c r="R52" s="135" t="s">
        <v>336</v>
      </c>
      <c r="S52" s="135">
        <v>313</v>
      </c>
      <c r="T52" s="134">
        <v>45709</v>
      </c>
      <c r="U52" s="134">
        <v>46022</v>
      </c>
      <c r="V52" s="134"/>
      <c r="W52" s="133" t="s">
        <v>28</v>
      </c>
      <c r="X52" s="139" t="s">
        <v>4507</v>
      </c>
      <c r="Y52" s="132">
        <v>2025</v>
      </c>
      <c r="Z52" s="133" t="s">
        <v>30</v>
      </c>
    </row>
    <row r="53" spans="1:26" s="435" customFormat="1" x14ac:dyDescent="0.25">
      <c r="A53" s="132" t="s">
        <v>3884</v>
      </c>
      <c r="B53" s="133" t="s">
        <v>30</v>
      </c>
      <c r="C53" s="132" t="s">
        <v>49</v>
      </c>
      <c r="D53" s="132" t="s">
        <v>1760</v>
      </c>
      <c r="E53" s="134">
        <v>45709</v>
      </c>
      <c r="F53" s="133" t="s">
        <v>4247</v>
      </c>
      <c r="G53" s="132"/>
      <c r="H53" s="135" t="s">
        <v>52</v>
      </c>
      <c r="I53" s="133" t="s">
        <v>53</v>
      </c>
      <c r="J53" s="135" t="s">
        <v>1513</v>
      </c>
      <c r="K53" s="132"/>
      <c r="L53" s="136">
        <v>1836238</v>
      </c>
      <c r="M53" s="137">
        <v>18974459</v>
      </c>
      <c r="N53" s="135" t="s">
        <v>54</v>
      </c>
      <c r="O53" s="135" t="s">
        <v>1514</v>
      </c>
      <c r="P53" s="138">
        <v>1000383853</v>
      </c>
      <c r="Q53" s="135" t="s">
        <v>1121</v>
      </c>
      <c r="R53" s="135" t="s">
        <v>336</v>
      </c>
      <c r="S53" s="135">
        <v>313</v>
      </c>
      <c r="T53" s="134">
        <v>45709</v>
      </c>
      <c r="U53" s="134">
        <v>46022</v>
      </c>
      <c r="V53" s="134"/>
      <c r="W53" s="133" t="s">
        <v>28</v>
      </c>
      <c r="X53" s="139" t="s">
        <v>4508</v>
      </c>
      <c r="Y53" s="132">
        <v>2025</v>
      </c>
      <c r="Z53" s="133" t="s">
        <v>30</v>
      </c>
    </row>
    <row r="54" spans="1:26" s="435" customFormat="1" x14ac:dyDescent="0.25">
      <c r="A54" s="132" t="s">
        <v>3885</v>
      </c>
      <c r="B54" s="133" t="s">
        <v>30</v>
      </c>
      <c r="C54" s="132" t="s">
        <v>49</v>
      </c>
      <c r="D54" s="132" t="s">
        <v>4101</v>
      </c>
      <c r="E54" s="134">
        <v>45709</v>
      </c>
      <c r="F54" s="133" t="s">
        <v>4248</v>
      </c>
      <c r="G54" s="132"/>
      <c r="H54" s="135" t="s">
        <v>52</v>
      </c>
      <c r="I54" s="133" t="s">
        <v>53</v>
      </c>
      <c r="J54" s="135" t="s">
        <v>1513</v>
      </c>
      <c r="K54" s="132"/>
      <c r="L54" s="136">
        <v>1836237</v>
      </c>
      <c r="M54" s="137">
        <v>18974449</v>
      </c>
      <c r="N54" s="135" t="s">
        <v>54</v>
      </c>
      <c r="O54" s="135" t="s">
        <v>1514</v>
      </c>
      <c r="P54" s="138">
        <v>1114786690</v>
      </c>
      <c r="Q54" s="135" t="s">
        <v>1121</v>
      </c>
      <c r="R54" s="135" t="s">
        <v>1225</v>
      </c>
      <c r="S54" s="135">
        <v>313</v>
      </c>
      <c r="T54" s="134">
        <v>45709</v>
      </c>
      <c r="U54" s="134">
        <v>46022</v>
      </c>
      <c r="V54" s="134"/>
      <c r="W54" s="133" t="s">
        <v>28</v>
      </c>
      <c r="X54" s="139" t="s">
        <v>4509</v>
      </c>
      <c r="Y54" s="132">
        <v>2025</v>
      </c>
      <c r="Z54" s="133" t="s">
        <v>30</v>
      </c>
    </row>
    <row r="55" spans="1:26" s="435" customFormat="1" x14ac:dyDescent="0.25">
      <c r="A55" s="132" t="s">
        <v>3886</v>
      </c>
      <c r="B55" s="133" t="s">
        <v>30</v>
      </c>
      <c r="C55" s="132" t="s">
        <v>49</v>
      </c>
      <c r="D55" s="132" t="s">
        <v>4102</v>
      </c>
      <c r="E55" s="134">
        <v>45709</v>
      </c>
      <c r="F55" s="133" t="s">
        <v>4249</v>
      </c>
      <c r="G55" s="132"/>
      <c r="H55" s="135" t="s">
        <v>52</v>
      </c>
      <c r="I55" s="133" t="s">
        <v>53</v>
      </c>
      <c r="J55" s="135" t="s">
        <v>1513</v>
      </c>
      <c r="K55" s="132"/>
      <c r="L55" s="136">
        <v>3670920</v>
      </c>
      <c r="M55" s="137">
        <v>37932840</v>
      </c>
      <c r="N55" s="135" t="s">
        <v>54</v>
      </c>
      <c r="O55" s="135" t="s">
        <v>1514</v>
      </c>
      <c r="P55" s="138">
        <v>94262598</v>
      </c>
      <c r="Q55" s="135" t="s">
        <v>1121</v>
      </c>
      <c r="R55" s="135" t="s">
        <v>1225</v>
      </c>
      <c r="S55" s="135">
        <v>313</v>
      </c>
      <c r="T55" s="134">
        <v>45709</v>
      </c>
      <c r="U55" s="134">
        <v>46022</v>
      </c>
      <c r="V55" s="134"/>
      <c r="W55" s="133" t="s">
        <v>28</v>
      </c>
      <c r="X55" s="139" t="s">
        <v>4510</v>
      </c>
      <c r="Y55" s="132">
        <v>2025</v>
      </c>
      <c r="Z55" s="133" t="s">
        <v>30</v>
      </c>
    </row>
    <row r="56" spans="1:26" s="435" customFormat="1" x14ac:dyDescent="0.25">
      <c r="A56" s="132" t="s">
        <v>3887</v>
      </c>
      <c r="B56" s="133" t="s">
        <v>30</v>
      </c>
      <c r="C56" s="132" t="s">
        <v>49</v>
      </c>
      <c r="D56" s="132" t="s">
        <v>4103</v>
      </c>
      <c r="E56" s="134">
        <v>45709</v>
      </c>
      <c r="F56" s="133" t="s">
        <v>4250</v>
      </c>
      <c r="G56" s="132"/>
      <c r="H56" s="135" t="s">
        <v>52</v>
      </c>
      <c r="I56" s="133" t="s">
        <v>53</v>
      </c>
      <c r="J56" s="135" t="s">
        <v>1513</v>
      </c>
      <c r="K56" s="132"/>
      <c r="L56" s="136">
        <v>3226850</v>
      </c>
      <c r="M56" s="137">
        <v>33344117</v>
      </c>
      <c r="N56" s="135" t="s">
        <v>54</v>
      </c>
      <c r="O56" s="135" t="s">
        <v>1514</v>
      </c>
      <c r="P56" s="138">
        <v>14192232</v>
      </c>
      <c r="Q56" s="135" t="s">
        <v>1121</v>
      </c>
      <c r="R56" s="135" t="s">
        <v>1516</v>
      </c>
      <c r="S56" s="135">
        <v>313</v>
      </c>
      <c r="T56" s="134">
        <v>45709</v>
      </c>
      <c r="U56" s="134">
        <v>46022</v>
      </c>
      <c r="V56" s="134"/>
      <c r="W56" s="133" t="s">
        <v>28</v>
      </c>
      <c r="X56" s="139" t="s">
        <v>4511</v>
      </c>
      <c r="Y56" s="132">
        <v>2025</v>
      </c>
      <c r="Z56" s="133" t="s">
        <v>30</v>
      </c>
    </row>
    <row r="57" spans="1:26" s="435" customFormat="1" x14ac:dyDescent="0.25">
      <c r="A57" s="132" t="s">
        <v>3888</v>
      </c>
      <c r="B57" s="133" t="s">
        <v>30</v>
      </c>
      <c r="C57" s="132" t="s">
        <v>49</v>
      </c>
      <c r="D57" s="132" t="s">
        <v>1808</v>
      </c>
      <c r="E57" s="134">
        <v>45709</v>
      </c>
      <c r="F57" s="133" t="s">
        <v>4251</v>
      </c>
      <c r="G57" s="132"/>
      <c r="H57" s="135" t="s">
        <v>52</v>
      </c>
      <c r="I57" s="133" t="s">
        <v>53</v>
      </c>
      <c r="J57" s="135" t="s">
        <v>1513</v>
      </c>
      <c r="K57" s="132"/>
      <c r="L57" s="136">
        <v>3226851</v>
      </c>
      <c r="M57" s="137">
        <v>33344127</v>
      </c>
      <c r="N57" s="135" t="s">
        <v>54</v>
      </c>
      <c r="O57" s="135" t="s">
        <v>1514</v>
      </c>
      <c r="P57" s="138">
        <v>24870382</v>
      </c>
      <c r="Q57" s="135" t="s">
        <v>1121</v>
      </c>
      <c r="R57" s="135" t="s">
        <v>336</v>
      </c>
      <c r="S57" s="135">
        <v>313</v>
      </c>
      <c r="T57" s="134">
        <v>45709</v>
      </c>
      <c r="U57" s="134">
        <v>46022</v>
      </c>
      <c r="V57" s="134"/>
      <c r="W57" s="133" t="s">
        <v>28</v>
      </c>
      <c r="X57" s="139" t="s">
        <v>4512</v>
      </c>
      <c r="Y57" s="132">
        <v>2025</v>
      </c>
      <c r="Z57" s="133" t="s">
        <v>30</v>
      </c>
    </row>
    <row r="58" spans="1:26" s="435" customFormat="1" x14ac:dyDescent="0.25">
      <c r="A58" s="132" t="s">
        <v>3889</v>
      </c>
      <c r="B58" s="133" t="s">
        <v>30</v>
      </c>
      <c r="C58" s="132" t="s">
        <v>49</v>
      </c>
      <c r="D58" s="132" t="s">
        <v>306</v>
      </c>
      <c r="E58" s="134">
        <v>45709</v>
      </c>
      <c r="F58" s="133" t="s">
        <v>4252</v>
      </c>
      <c r="G58" s="132"/>
      <c r="H58" s="135" t="s">
        <v>52</v>
      </c>
      <c r="I58" s="133" t="s">
        <v>53</v>
      </c>
      <c r="J58" s="135" t="s">
        <v>1513</v>
      </c>
      <c r="K58" s="132"/>
      <c r="L58" s="136">
        <v>2084129</v>
      </c>
      <c r="M58" s="137">
        <v>21536000</v>
      </c>
      <c r="N58" s="135" t="s">
        <v>54</v>
      </c>
      <c r="O58" s="135" t="s">
        <v>1514</v>
      </c>
      <c r="P58" s="138">
        <v>1007316222</v>
      </c>
      <c r="Q58" s="135" t="s">
        <v>1121</v>
      </c>
      <c r="R58" s="135" t="s">
        <v>116</v>
      </c>
      <c r="S58" s="135">
        <v>313</v>
      </c>
      <c r="T58" s="134">
        <v>45709</v>
      </c>
      <c r="U58" s="134">
        <v>46022</v>
      </c>
      <c r="V58" s="134"/>
      <c r="W58" s="133" t="s">
        <v>28</v>
      </c>
      <c r="X58" s="139" t="s">
        <v>4513</v>
      </c>
      <c r="Y58" s="132">
        <v>2025</v>
      </c>
      <c r="Z58" s="133" t="s">
        <v>30</v>
      </c>
    </row>
    <row r="59" spans="1:26" s="435" customFormat="1" x14ac:dyDescent="0.25">
      <c r="A59" s="132" t="s">
        <v>3890</v>
      </c>
      <c r="B59" s="133" t="s">
        <v>30</v>
      </c>
      <c r="C59" s="132" t="s">
        <v>49</v>
      </c>
      <c r="D59" s="132" t="s">
        <v>4104</v>
      </c>
      <c r="E59" s="134">
        <v>45709</v>
      </c>
      <c r="F59" s="133" t="s">
        <v>4253</v>
      </c>
      <c r="G59" s="132"/>
      <c r="H59" s="135" t="s">
        <v>52</v>
      </c>
      <c r="I59" s="133" t="s">
        <v>53</v>
      </c>
      <c r="J59" s="135" t="s">
        <v>1513</v>
      </c>
      <c r="K59" s="132"/>
      <c r="L59" s="136">
        <v>4620818</v>
      </c>
      <c r="M59" s="137">
        <v>37274599</v>
      </c>
      <c r="N59" s="135" t="s">
        <v>54</v>
      </c>
      <c r="O59" s="135" t="s">
        <v>1514</v>
      </c>
      <c r="P59" s="138">
        <v>1004965725</v>
      </c>
      <c r="Q59" s="135" t="s">
        <v>1121</v>
      </c>
      <c r="R59" s="135" t="s">
        <v>1225</v>
      </c>
      <c r="S59" s="135">
        <v>243</v>
      </c>
      <c r="T59" s="134">
        <v>45709</v>
      </c>
      <c r="U59" s="134">
        <v>45952</v>
      </c>
      <c r="V59" s="134"/>
      <c r="W59" s="133" t="s">
        <v>28</v>
      </c>
      <c r="X59" s="139" t="s">
        <v>4514</v>
      </c>
      <c r="Y59" s="132">
        <v>2025</v>
      </c>
      <c r="Z59" s="133" t="s">
        <v>30</v>
      </c>
    </row>
    <row r="60" spans="1:26" s="435" customFormat="1" x14ac:dyDescent="0.25">
      <c r="A60" s="132" t="s">
        <v>3891</v>
      </c>
      <c r="B60" s="133" t="s">
        <v>30</v>
      </c>
      <c r="C60" s="132" t="s">
        <v>49</v>
      </c>
      <c r="D60" s="132" t="s">
        <v>4105</v>
      </c>
      <c r="E60" s="134">
        <v>45709</v>
      </c>
      <c r="F60" s="133" t="s">
        <v>4254</v>
      </c>
      <c r="G60" s="132"/>
      <c r="H60" s="135" t="s">
        <v>52</v>
      </c>
      <c r="I60" s="133" t="s">
        <v>53</v>
      </c>
      <c r="J60" s="135" t="s">
        <v>1513</v>
      </c>
      <c r="K60" s="132"/>
      <c r="L60" s="136">
        <v>1836238</v>
      </c>
      <c r="M60" s="137">
        <v>18974459</v>
      </c>
      <c r="N60" s="135" t="s">
        <v>54</v>
      </c>
      <c r="O60" s="135" t="s">
        <v>1514</v>
      </c>
      <c r="P60" s="138">
        <v>1060040136</v>
      </c>
      <c r="Q60" s="135" t="s">
        <v>1121</v>
      </c>
      <c r="R60" s="135" t="s">
        <v>336</v>
      </c>
      <c r="S60" s="135">
        <v>313</v>
      </c>
      <c r="T60" s="134">
        <v>45709</v>
      </c>
      <c r="U60" s="134">
        <v>46022</v>
      </c>
      <c r="V60" s="134"/>
      <c r="W60" s="133" t="s">
        <v>28</v>
      </c>
      <c r="X60" s="139" t="s">
        <v>4515</v>
      </c>
      <c r="Y60" s="132">
        <v>2025</v>
      </c>
      <c r="Z60" s="133" t="s">
        <v>30</v>
      </c>
    </row>
    <row r="61" spans="1:26" s="435" customFormat="1" x14ac:dyDescent="0.25">
      <c r="A61" s="132" t="s">
        <v>3892</v>
      </c>
      <c r="B61" s="133" t="s">
        <v>30</v>
      </c>
      <c r="C61" s="132" t="s">
        <v>49</v>
      </c>
      <c r="D61" s="132" t="s">
        <v>4106</v>
      </c>
      <c r="E61" s="134">
        <v>45709</v>
      </c>
      <c r="F61" s="133" t="s">
        <v>4255</v>
      </c>
      <c r="G61" s="132"/>
      <c r="H61" s="135" t="s">
        <v>52</v>
      </c>
      <c r="I61" s="133" t="s">
        <v>53</v>
      </c>
      <c r="J61" s="135" t="s">
        <v>1513</v>
      </c>
      <c r="K61" s="132"/>
      <c r="L61" s="136">
        <v>1836238</v>
      </c>
      <c r="M61" s="137">
        <v>18974459</v>
      </c>
      <c r="N61" s="135" t="s">
        <v>54</v>
      </c>
      <c r="O61" s="135" t="s">
        <v>1514</v>
      </c>
      <c r="P61" s="138">
        <v>1061657626</v>
      </c>
      <c r="Q61" s="135" t="s">
        <v>1121</v>
      </c>
      <c r="R61" s="135" t="s">
        <v>336</v>
      </c>
      <c r="S61" s="135">
        <v>313</v>
      </c>
      <c r="T61" s="134">
        <v>45709</v>
      </c>
      <c r="U61" s="134">
        <v>46022</v>
      </c>
      <c r="V61" s="134"/>
      <c r="W61" s="133" t="s">
        <v>28</v>
      </c>
      <c r="X61" s="139" t="s">
        <v>4516</v>
      </c>
      <c r="Y61" s="132">
        <v>2025</v>
      </c>
      <c r="Z61" s="133" t="s">
        <v>30</v>
      </c>
    </row>
    <row r="62" spans="1:26" s="435" customFormat="1" x14ac:dyDescent="0.25">
      <c r="A62" s="132" t="s">
        <v>3893</v>
      </c>
      <c r="B62" s="133" t="s">
        <v>30</v>
      </c>
      <c r="C62" s="132" t="s">
        <v>49</v>
      </c>
      <c r="D62" s="132" t="s">
        <v>88</v>
      </c>
      <c r="E62" s="134">
        <v>45709</v>
      </c>
      <c r="F62" s="133" t="s">
        <v>4256</v>
      </c>
      <c r="G62" s="132"/>
      <c r="H62" s="135" t="s">
        <v>52</v>
      </c>
      <c r="I62" s="133" t="s">
        <v>53</v>
      </c>
      <c r="J62" s="135" t="s">
        <v>1513</v>
      </c>
      <c r="K62" s="132"/>
      <c r="L62" s="136">
        <v>1836238</v>
      </c>
      <c r="M62" s="137">
        <v>18974459</v>
      </c>
      <c r="N62" s="135" t="s">
        <v>54</v>
      </c>
      <c r="O62" s="135" t="s">
        <v>1514</v>
      </c>
      <c r="P62" s="138">
        <v>13071229</v>
      </c>
      <c r="Q62" s="135" t="s">
        <v>1121</v>
      </c>
      <c r="R62" s="135" t="s">
        <v>72</v>
      </c>
      <c r="S62" s="135">
        <v>313</v>
      </c>
      <c r="T62" s="134">
        <v>45709</v>
      </c>
      <c r="U62" s="134">
        <v>46022</v>
      </c>
      <c r="V62" s="134"/>
      <c r="W62" s="133" t="s">
        <v>28</v>
      </c>
      <c r="X62" s="139" t="s">
        <v>4517</v>
      </c>
      <c r="Y62" s="132">
        <v>2025</v>
      </c>
      <c r="Z62" s="133" t="s">
        <v>30</v>
      </c>
    </row>
    <row r="63" spans="1:26" s="435" customFormat="1" x14ac:dyDescent="0.25">
      <c r="A63" s="132" t="s">
        <v>3894</v>
      </c>
      <c r="B63" s="133" t="s">
        <v>30</v>
      </c>
      <c r="C63" s="132" t="s">
        <v>49</v>
      </c>
      <c r="D63" s="132" t="s">
        <v>3623</v>
      </c>
      <c r="E63" s="134">
        <v>45709</v>
      </c>
      <c r="F63" s="133" t="s">
        <v>4257</v>
      </c>
      <c r="G63" s="132"/>
      <c r="H63" s="135" t="s">
        <v>52</v>
      </c>
      <c r="I63" s="133" t="s">
        <v>53</v>
      </c>
      <c r="J63" s="135" t="s">
        <v>1513</v>
      </c>
      <c r="K63" s="132"/>
      <c r="L63" s="136">
        <v>6347912</v>
      </c>
      <c r="M63" s="137">
        <v>65595091</v>
      </c>
      <c r="N63" s="135" t="s">
        <v>54</v>
      </c>
      <c r="O63" s="135" t="s">
        <v>1514</v>
      </c>
      <c r="P63" s="138">
        <v>79121466</v>
      </c>
      <c r="Q63" s="135" t="s">
        <v>1121</v>
      </c>
      <c r="R63" s="135" t="s">
        <v>1516</v>
      </c>
      <c r="S63" s="135">
        <v>313</v>
      </c>
      <c r="T63" s="134">
        <v>45709</v>
      </c>
      <c r="U63" s="134">
        <v>46022</v>
      </c>
      <c r="V63" s="134"/>
      <c r="W63" s="133" t="s">
        <v>28</v>
      </c>
      <c r="X63" s="139" t="s">
        <v>4518</v>
      </c>
      <c r="Y63" s="132">
        <v>2025</v>
      </c>
      <c r="Z63" s="133" t="s">
        <v>30</v>
      </c>
    </row>
    <row r="64" spans="1:26" s="435" customFormat="1" x14ac:dyDescent="0.25">
      <c r="A64" s="132" t="s">
        <v>3895</v>
      </c>
      <c r="B64" s="133" t="s">
        <v>30</v>
      </c>
      <c r="C64" s="132" t="s">
        <v>49</v>
      </c>
      <c r="D64" s="132" t="s">
        <v>4107</v>
      </c>
      <c r="E64" s="134">
        <v>45712</v>
      </c>
      <c r="F64" s="133" t="s">
        <v>4258</v>
      </c>
      <c r="G64" s="132"/>
      <c r="H64" s="135" t="s">
        <v>52</v>
      </c>
      <c r="I64" s="133" t="s">
        <v>53</v>
      </c>
      <c r="J64" s="135" t="s">
        <v>1513</v>
      </c>
      <c r="K64" s="132"/>
      <c r="L64" s="136">
        <v>2680096</v>
      </c>
      <c r="M64" s="137">
        <v>27426316</v>
      </c>
      <c r="N64" s="135" t="s">
        <v>54</v>
      </c>
      <c r="O64" s="135" t="s">
        <v>1514</v>
      </c>
      <c r="P64" s="138">
        <v>1038335663</v>
      </c>
      <c r="Q64" s="135" t="s">
        <v>1121</v>
      </c>
      <c r="R64" s="135" t="s">
        <v>116</v>
      </c>
      <c r="S64" s="135">
        <v>310</v>
      </c>
      <c r="T64" s="134">
        <v>45712</v>
      </c>
      <c r="U64" s="134">
        <v>46022</v>
      </c>
      <c r="V64" s="134"/>
      <c r="W64" s="133" t="s">
        <v>28</v>
      </c>
      <c r="X64" s="139" t="s">
        <v>4519</v>
      </c>
      <c r="Y64" s="132">
        <v>2025</v>
      </c>
      <c r="Z64" s="133" t="s">
        <v>30</v>
      </c>
    </row>
    <row r="65" spans="1:26" s="435" customFormat="1" x14ac:dyDescent="0.25">
      <c r="A65" s="132" t="s">
        <v>3896</v>
      </c>
      <c r="B65" s="133" t="s">
        <v>30</v>
      </c>
      <c r="C65" s="132" t="s">
        <v>49</v>
      </c>
      <c r="D65" s="132" t="s">
        <v>412</v>
      </c>
      <c r="E65" s="134">
        <v>45712</v>
      </c>
      <c r="F65" s="133" t="s">
        <v>4259</v>
      </c>
      <c r="G65" s="132"/>
      <c r="H65" s="135" t="s">
        <v>52</v>
      </c>
      <c r="I65" s="133" t="s">
        <v>53</v>
      </c>
      <c r="J65" s="135" t="s">
        <v>1513</v>
      </c>
      <c r="K65" s="132"/>
      <c r="L65" s="136">
        <v>1836238</v>
      </c>
      <c r="M65" s="137">
        <v>18790836</v>
      </c>
      <c r="N65" s="135" t="s">
        <v>54</v>
      </c>
      <c r="O65" s="135" t="s">
        <v>1514</v>
      </c>
      <c r="P65" s="138">
        <v>76296659</v>
      </c>
      <c r="Q65" s="135" t="s">
        <v>1121</v>
      </c>
      <c r="R65" s="135" t="s">
        <v>632</v>
      </c>
      <c r="S65" s="135">
        <v>309</v>
      </c>
      <c r="T65" s="134">
        <v>45712</v>
      </c>
      <c r="U65" s="134">
        <v>46021</v>
      </c>
      <c r="V65" s="134"/>
      <c r="W65" s="133" t="s">
        <v>28</v>
      </c>
      <c r="X65" s="139" t="s">
        <v>4520</v>
      </c>
      <c r="Y65" s="132">
        <v>2025</v>
      </c>
      <c r="Z65" s="133" t="s">
        <v>30</v>
      </c>
    </row>
    <row r="66" spans="1:26" s="435" customFormat="1" x14ac:dyDescent="0.25">
      <c r="A66" s="132" t="s">
        <v>3897</v>
      </c>
      <c r="B66" s="133" t="s">
        <v>30</v>
      </c>
      <c r="C66" s="132" t="s">
        <v>49</v>
      </c>
      <c r="D66" s="132" t="s">
        <v>3637</v>
      </c>
      <c r="E66" s="134">
        <v>45712</v>
      </c>
      <c r="F66" s="133" t="s">
        <v>4260</v>
      </c>
      <c r="G66" s="132"/>
      <c r="H66" s="135" t="s">
        <v>52</v>
      </c>
      <c r="I66" s="133" t="s">
        <v>53</v>
      </c>
      <c r="J66" s="135" t="s">
        <v>1513</v>
      </c>
      <c r="K66" s="132"/>
      <c r="L66" s="136">
        <v>1836238</v>
      </c>
      <c r="M66" s="137">
        <v>18790836</v>
      </c>
      <c r="N66" s="135" t="s">
        <v>54</v>
      </c>
      <c r="O66" s="135" t="s">
        <v>1514</v>
      </c>
      <c r="P66" s="138">
        <v>12205098</v>
      </c>
      <c r="Q66" s="135" t="s">
        <v>1121</v>
      </c>
      <c r="R66" s="135" t="s">
        <v>632</v>
      </c>
      <c r="S66" s="135">
        <v>309</v>
      </c>
      <c r="T66" s="134">
        <v>45712</v>
      </c>
      <c r="U66" s="134">
        <v>46021</v>
      </c>
      <c r="V66" s="134"/>
      <c r="W66" s="133" t="s">
        <v>28</v>
      </c>
      <c r="X66" s="139" t="s">
        <v>4521</v>
      </c>
      <c r="Y66" s="132">
        <v>2025</v>
      </c>
      <c r="Z66" s="133" t="s">
        <v>30</v>
      </c>
    </row>
    <row r="67" spans="1:26" s="435" customFormat="1" x14ac:dyDescent="0.25">
      <c r="A67" s="132" t="s">
        <v>3898</v>
      </c>
      <c r="B67" s="133" t="s">
        <v>30</v>
      </c>
      <c r="C67" s="132" t="s">
        <v>49</v>
      </c>
      <c r="D67" s="132" t="s">
        <v>464</v>
      </c>
      <c r="E67" s="134">
        <v>45712</v>
      </c>
      <c r="F67" s="133" t="s">
        <v>4261</v>
      </c>
      <c r="G67" s="132"/>
      <c r="H67" s="135" t="s">
        <v>52</v>
      </c>
      <c r="I67" s="133" t="s">
        <v>53</v>
      </c>
      <c r="J67" s="135" t="s">
        <v>1513</v>
      </c>
      <c r="K67" s="132"/>
      <c r="L67" s="136">
        <v>1836238</v>
      </c>
      <c r="M67" s="137">
        <v>17627885</v>
      </c>
      <c r="N67" s="135" t="s">
        <v>54</v>
      </c>
      <c r="O67" s="135" t="s">
        <v>1514</v>
      </c>
      <c r="P67" s="138">
        <v>36751992</v>
      </c>
      <c r="Q67" s="135" t="s">
        <v>1121</v>
      </c>
      <c r="R67" s="135" t="s">
        <v>129</v>
      </c>
      <c r="S67" s="135">
        <v>290</v>
      </c>
      <c r="T67" s="134">
        <v>45712</v>
      </c>
      <c r="U67" s="134">
        <v>46002</v>
      </c>
      <c r="V67" s="134"/>
      <c r="W67" s="133" t="s">
        <v>28</v>
      </c>
      <c r="X67" s="139" t="s">
        <v>4522</v>
      </c>
      <c r="Y67" s="132">
        <v>2025</v>
      </c>
      <c r="Z67" s="133" t="s">
        <v>30</v>
      </c>
    </row>
    <row r="68" spans="1:26" s="435" customFormat="1" x14ac:dyDescent="0.25">
      <c r="A68" s="132" t="s">
        <v>3899</v>
      </c>
      <c r="B68" s="133" t="s">
        <v>30</v>
      </c>
      <c r="C68" s="132" t="s">
        <v>49</v>
      </c>
      <c r="D68" s="132" t="s">
        <v>4108</v>
      </c>
      <c r="E68" s="134">
        <v>45712</v>
      </c>
      <c r="F68" s="133" t="s">
        <v>4262</v>
      </c>
      <c r="G68" s="132"/>
      <c r="H68" s="135" t="s">
        <v>52</v>
      </c>
      <c r="I68" s="133" t="s">
        <v>53</v>
      </c>
      <c r="J68" s="135" t="s">
        <v>1513</v>
      </c>
      <c r="K68" s="132"/>
      <c r="L68" s="136">
        <v>4200744</v>
      </c>
      <c r="M68" s="137">
        <v>42987614</v>
      </c>
      <c r="N68" s="135" t="s">
        <v>54</v>
      </c>
      <c r="O68" s="135" t="s">
        <v>1514</v>
      </c>
      <c r="P68" s="138">
        <v>1038767511</v>
      </c>
      <c r="Q68" s="135" t="s">
        <v>1121</v>
      </c>
      <c r="R68" s="135" t="s">
        <v>116</v>
      </c>
      <c r="S68" s="135">
        <v>310</v>
      </c>
      <c r="T68" s="134">
        <v>45712</v>
      </c>
      <c r="U68" s="134">
        <v>46022</v>
      </c>
      <c r="V68" s="134"/>
      <c r="W68" s="133" t="s">
        <v>28</v>
      </c>
      <c r="X68" s="139" t="s">
        <v>4523</v>
      </c>
      <c r="Y68" s="132">
        <v>2025</v>
      </c>
      <c r="Z68" s="133" t="s">
        <v>30</v>
      </c>
    </row>
    <row r="69" spans="1:26" s="435" customFormat="1" x14ac:dyDescent="0.25">
      <c r="A69" s="132" t="s">
        <v>3900</v>
      </c>
      <c r="B69" s="133" t="s">
        <v>30</v>
      </c>
      <c r="C69" s="132" t="s">
        <v>49</v>
      </c>
      <c r="D69" s="132" t="s">
        <v>4109</v>
      </c>
      <c r="E69" s="134">
        <v>45712</v>
      </c>
      <c r="F69" s="133" t="s">
        <v>4263</v>
      </c>
      <c r="G69" s="132"/>
      <c r="H69" s="135" t="s">
        <v>52</v>
      </c>
      <c r="I69" s="133" t="s">
        <v>53</v>
      </c>
      <c r="J69" s="135" t="s">
        <v>1513</v>
      </c>
      <c r="K69" s="132"/>
      <c r="L69" s="136">
        <v>3226850</v>
      </c>
      <c r="M69" s="137">
        <v>33021432</v>
      </c>
      <c r="N69" s="135" t="s">
        <v>54</v>
      </c>
      <c r="O69" s="135" t="s">
        <v>1514</v>
      </c>
      <c r="P69" s="138">
        <v>1048016871</v>
      </c>
      <c r="Q69" s="135" t="s">
        <v>1121</v>
      </c>
      <c r="R69" s="135" t="s">
        <v>116</v>
      </c>
      <c r="S69" s="135">
        <v>310</v>
      </c>
      <c r="T69" s="134">
        <v>45712</v>
      </c>
      <c r="U69" s="134">
        <v>46022</v>
      </c>
      <c r="V69" s="134"/>
      <c r="W69" s="133" t="s">
        <v>28</v>
      </c>
      <c r="X69" s="139" t="s">
        <v>4524</v>
      </c>
      <c r="Y69" s="132">
        <v>2025</v>
      </c>
      <c r="Z69" s="133" t="s">
        <v>30</v>
      </c>
    </row>
    <row r="70" spans="1:26" s="435" customFormat="1" x14ac:dyDescent="0.25">
      <c r="A70" s="132" t="s">
        <v>3901</v>
      </c>
      <c r="B70" s="133" t="s">
        <v>30</v>
      </c>
      <c r="C70" s="132" t="s">
        <v>49</v>
      </c>
      <c r="D70" s="132" t="s">
        <v>4110</v>
      </c>
      <c r="E70" s="134">
        <v>45712</v>
      </c>
      <c r="F70" s="133" t="s">
        <v>4264</v>
      </c>
      <c r="G70" s="132"/>
      <c r="H70" s="135" t="s">
        <v>52</v>
      </c>
      <c r="I70" s="133" t="s">
        <v>53</v>
      </c>
      <c r="J70" s="135" t="s">
        <v>1513</v>
      </c>
      <c r="K70" s="132"/>
      <c r="L70" s="136">
        <v>2084129</v>
      </c>
      <c r="M70" s="137">
        <v>21327587</v>
      </c>
      <c r="N70" s="135" t="s">
        <v>54</v>
      </c>
      <c r="O70" s="135" t="s">
        <v>1514</v>
      </c>
      <c r="P70" s="138">
        <v>1075266782</v>
      </c>
      <c r="Q70" s="135" t="s">
        <v>1121</v>
      </c>
      <c r="R70" s="135" t="s">
        <v>111</v>
      </c>
      <c r="S70" s="135">
        <v>310</v>
      </c>
      <c r="T70" s="134">
        <v>45712</v>
      </c>
      <c r="U70" s="134">
        <v>46022</v>
      </c>
      <c r="V70" s="134"/>
      <c r="W70" s="133" t="s">
        <v>28</v>
      </c>
      <c r="X70" s="139" t="s">
        <v>4525</v>
      </c>
      <c r="Y70" s="132">
        <v>2025</v>
      </c>
      <c r="Z70" s="133" t="s">
        <v>30</v>
      </c>
    </row>
    <row r="71" spans="1:26" s="435" customFormat="1" x14ac:dyDescent="0.25">
      <c r="A71" s="132" t="s">
        <v>3902</v>
      </c>
      <c r="B71" s="133" t="s">
        <v>30</v>
      </c>
      <c r="C71" s="132" t="s">
        <v>49</v>
      </c>
      <c r="D71" s="132" t="s">
        <v>4111</v>
      </c>
      <c r="E71" s="134">
        <v>45712</v>
      </c>
      <c r="F71" s="133" t="s">
        <v>4265</v>
      </c>
      <c r="G71" s="132"/>
      <c r="H71" s="135" t="s">
        <v>52</v>
      </c>
      <c r="I71" s="133" t="s">
        <v>53</v>
      </c>
      <c r="J71" s="135" t="s">
        <v>1513</v>
      </c>
      <c r="K71" s="132"/>
      <c r="L71" s="136">
        <v>1836238</v>
      </c>
      <c r="M71" s="137">
        <v>18790825</v>
      </c>
      <c r="N71" s="135" t="s">
        <v>54</v>
      </c>
      <c r="O71" s="135" t="s">
        <v>1514</v>
      </c>
      <c r="P71" s="138">
        <v>1112766041</v>
      </c>
      <c r="Q71" s="135" t="s">
        <v>1121</v>
      </c>
      <c r="R71" s="135" t="s">
        <v>1225</v>
      </c>
      <c r="S71" s="135">
        <v>310</v>
      </c>
      <c r="T71" s="134">
        <v>45712</v>
      </c>
      <c r="U71" s="134">
        <v>46022</v>
      </c>
      <c r="V71" s="134"/>
      <c r="W71" s="133" t="s">
        <v>28</v>
      </c>
      <c r="X71" s="139" t="s">
        <v>4526</v>
      </c>
      <c r="Y71" s="132">
        <v>2025</v>
      </c>
      <c r="Z71" s="133" t="s">
        <v>30</v>
      </c>
    </row>
    <row r="72" spans="1:26" s="435" customFormat="1" x14ac:dyDescent="0.25">
      <c r="A72" s="132" t="s">
        <v>3903</v>
      </c>
      <c r="B72" s="133" t="s">
        <v>30</v>
      </c>
      <c r="C72" s="132" t="s">
        <v>49</v>
      </c>
      <c r="D72" s="132" t="s">
        <v>4112</v>
      </c>
      <c r="E72" s="134">
        <v>45712</v>
      </c>
      <c r="F72" s="133" t="s">
        <v>4266</v>
      </c>
      <c r="G72" s="132"/>
      <c r="H72" s="135" t="s">
        <v>52</v>
      </c>
      <c r="I72" s="133" t="s">
        <v>53</v>
      </c>
      <c r="J72" s="135" t="s">
        <v>1513</v>
      </c>
      <c r="K72" s="132"/>
      <c r="L72" s="136">
        <v>5693195</v>
      </c>
      <c r="M72" s="137">
        <v>22772780</v>
      </c>
      <c r="N72" s="135" t="s">
        <v>54</v>
      </c>
      <c r="O72" s="135" t="s">
        <v>1514</v>
      </c>
      <c r="P72" s="138" t="s">
        <v>4459</v>
      </c>
      <c r="Q72" s="135" t="s">
        <v>1121</v>
      </c>
      <c r="R72" s="135" t="s">
        <v>1516</v>
      </c>
      <c r="S72" s="135">
        <v>119</v>
      </c>
      <c r="T72" s="134">
        <v>45712</v>
      </c>
      <c r="U72" s="134">
        <v>45831</v>
      </c>
      <c r="V72" s="134"/>
      <c r="W72" s="133" t="s">
        <v>28</v>
      </c>
      <c r="X72" s="139" t="s">
        <v>4527</v>
      </c>
      <c r="Y72" s="132">
        <v>2025</v>
      </c>
      <c r="Z72" s="133" t="s">
        <v>30</v>
      </c>
    </row>
    <row r="73" spans="1:26" s="435" customFormat="1" x14ac:dyDescent="0.25">
      <c r="A73" s="132" t="s">
        <v>3904</v>
      </c>
      <c r="B73" s="133" t="s">
        <v>30</v>
      </c>
      <c r="C73" s="132" t="s">
        <v>49</v>
      </c>
      <c r="D73" s="132" t="s">
        <v>4113</v>
      </c>
      <c r="E73" s="134">
        <v>45713</v>
      </c>
      <c r="F73" s="133" t="s">
        <v>4267</v>
      </c>
      <c r="G73" s="132"/>
      <c r="H73" s="135" t="s">
        <v>52</v>
      </c>
      <c r="I73" s="133" t="s">
        <v>53</v>
      </c>
      <c r="J73" s="135" t="s">
        <v>1513</v>
      </c>
      <c r="K73" s="132"/>
      <c r="L73" s="136">
        <v>1836238</v>
      </c>
      <c r="M73" s="137">
        <v>18729628</v>
      </c>
      <c r="N73" s="135" t="s">
        <v>54</v>
      </c>
      <c r="O73" s="135" t="s">
        <v>1514</v>
      </c>
      <c r="P73" s="138">
        <v>1193035283</v>
      </c>
      <c r="Q73" s="135" t="s">
        <v>1121</v>
      </c>
      <c r="R73" s="135" t="s">
        <v>72</v>
      </c>
      <c r="S73" s="135">
        <v>309</v>
      </c>
      <c r="T73" s="134">
        <v>45713</v>
      </c>
      <c r="U73" s="134">
        <v>46022</v>
      </c>
      <c r="V73" s="134"/>
      <c r="W73" s="133" t="s">
        <v>28</v>
      </c>
      <c r="X73" s="139" t="s">
        <v>4528</v>
      </c>
      <c r="Y73" s="132">
        <v>2025</v>
      </c>
      <c r="Z73" s="133" t="s">
        <v>30</v>
      </c>
    </row>
    <row r="74" spans="1:26" s="435" customFormat="1" x14ac:dyDescent="0.25">
      <c r="A74" s="132" t="s">
        <v>3905</v>
      </c>
      <c r="B74" s="133" t="s">
        <v>30</v>
      </c>
      <c r="C74" s="132" t="s">
        <v>49</v>
      </c>
      <c r="D74" s="132" t="s">
        <v>4114</v>
      </c>
      <c r="E74" s="134">
        <v>45713</v>
      </c>
      <c r="F74" s="133" t="s">
        <v>4268</v>
      </c>
      <c r="G74" s="132"/>
      <c r="H74" s="135" t="s">
        <v>52</v>
      </c>
      <c r="I74" s="133" t="s">
        <v>53</v>
      </c>
      <c r="J74" s="135" t="s">
        <v>1513</v>
      </c>
      <c r="K74" s="132"/>
      <c r="L74" s="136">
        <v>1836238</v>
      </c>
      <c r="M74" s="137">
        <v>18729617</v>
      </c>
      <c r="N74" s="135" t="s">
        <v>54</v>
      </c>
      <c r="O74" s="135" t="s">
        <v>1514</v>
      </c>
      <c r="P74" s="138">
        <v>3132165</v>
      </c>
      <c r="Q74" s="135" t="s">
        <v>1121</v>
      </c>
      <c r="R74" s="135" t="s">
        <v>336</v>
      </c>
      <c r="S74" s="135">
        <v>309</v>
      </c>
      <c r="T74" s="134">
        <v>45713</v>
      </c>
      <c r="U74" s="134">
        <v>46022</v>
      </c>
      <c r="V74" s="134"/>
      <c r="W74" s="133" t="s">
        <v>28</v>
      </c>
      <c r="X74" s="139" t="s">
        <v>4529</v>
      </c>
      <c r="Y74" s="132">
        <v>2025</v>
      </c>
      <c r="Z74" s="133" t="s">
        <v>30</v>
      </c>
    </row>
    <row r="75" spans="1:26" s="435" customFormat="1" x14ac:dyDescent="0.25">
      <c r="A75" s="132" t="s">
        <v>3906</v>
      </c>
      <c r="B75" s="133" t="s">
        <v>30</v>
      </c>
      <c r="C75" s="132" t="s">
        <v>49</v>
      </c>
      <c r="D75" s="132" t="s">
        <v>1761</v>
      </c>
      <c r="E75" s="134">
        <v>45713</v>
      </c>
      <c r="F75" s="133" t="s">
        <v>4269</v>
      </c>
      <c r="G75" s="132"/>
      <c r="H75" s="135" t="s">
        <v>52</v>
      </c>
      <c r="I75" s="133" t="s">
        <v>53</v>
      </c>
      <c r="J75" s="135" t="s">
        <v>1513</v>
      </c>
      <c r="K75" s="132"/>
      <c r="L75" s="136">
        <v>3818858</v>
      </c>
      <c r="M75" s="137">
        <v>38952352</v>
      </c>
      <c r="N75" s="135" t="s">
        <v>54</v>
      </c>
      <c r="O75" s="135" t="s">
        <v>1514</v>
      </c>
      <c r="P75" s="138">
        <v>1053815340</v>
      </c>
      <c r="Q75" s="135" t="s">
        <v>1121</v>
      </c>
      <c r="R75" s="135" t="s">
        <v>336</v>
      </c>
      <c r="S75" s="135">
        <v>309</v>
      </c>
      <c r="T75" s="134">
        <v>45713</v>
      </c>
      <c r="U75" s="134">
        <v>46022</v>
      </c>
      <c r="V75" s="134"/>
      <c r="W75" s="133" t="s">
        <v>28</v>
      </c>
      <c r="X75" s="139" t="s">
        <v>4530</v>
      </c>
      <c r="Y75" s="132">
        <v>2025</v>
      </c>
      <c r="Z75" s="133" t="s">
        <v>30</v>
      </c>
    </row>
    <row r="76" spans="1:26" s="435" customFormat="1" x14ac:dyDescent="0.25">
      <c r="A76" s="132" t="s">
        <v>3907</v>
      </c>
      <c r="B76" s="133" t="s">
        <v>30</v>
      </c>
      <c r="C76" s="132" t="s">
        <v>49</v>
      </c>
      <c r="D76" s="132" t="s">
        <v>4115</v>
      </c>
      <c r="E76" s="134">
        <v>45714</v>
      </c>
      <c r="F76" s="133" t="s">
        <v>4270</v>
      </c>
      <c r="G76" s="132"/>
      <c r="H76" s="135" t="s">
        <v>52</v>
      </c>
      <c r="I76" s="133" t="s">
        <v>53</v>
      </c>
      <c r="J76" s="135" t="s">
        <v>1513</v>
      </c>
      <c r="K76" s="132"/>
      <c r="L76" s="136">
        <v>5693195</v>
      </c>
      <c r="M76" s="137">
        <v>57880816</v>
      </c>
      <c r="N76" s="135" t="s">
        <v>54</v>
      </c>
      <c r="O76" s="135" t="s">
        <v>1514</v>
      </c>
      <c r="P76" s="138">
        <v>52904254</v>
      </c>
      <c r="Q76" s="135" t="s">
        <v>1121</v>
      </c>
      <c r="R76" s="135" t="s">
        <v>116</v>
      </c>
      <c r="S76" s="135">
        <v>305</v>
      </c>
      <c r="T76" s="134">
        <v>45714</v>
      </c>
      <c r="U76" s="134">
        <v>46022</v>
      </c>
      <c r="V76" s="134"/>
      <c r="W76" s="133" t="s">
        <v>28</v>
      </c>
      <c r="X76" s="139" t="s">
        <v>4531</v>
      </c>
      <c r="Y76" s="132">
        <v>2025</v>
      </c>
      <c r="Z76" s="133" t="s">
        <v>30</v>
      </c>
    </row>
    <row r="77" spans="1:26" s="435" customFormat="1" x14ac:dyDescent="0.25">
      <c r="A77" s="132" t="s">
        <v>3908</v>
      </c>
      <c r="B77" s="133" t="s">
        <v>30</v>
      </c>
      <c r="C77" s="132" t="s">
        <v>49</v>
      </c>
      <c r="D77" s="132" t="s">
        <v>157</v>
      </c>
      <c r="E77" s="134">
        <v>45715</v>
      </c>
      <c r="F77" s="133" t="s">
        <v>4271</v>
      </c>
      <c r="G77" s="132"/>
      <c r="H77" s="135" t="s">
        <v>52</v>
      </c>
      <c r="I77" s="133" t="s">
        <v>53</v>
      </c>
      <c r="J77" s="135" t="s">
        <v>1513</v>
      </c>
      <c r="K77" s="132"/>
      <c r="L77" s="136">
        <v>3226851</v>
      </c>
      <c r="M77" s="137">
        <v>32268510</v>
      </c>
      <c r="N77" s="135" t="s">
        <v>54</v>
      </c>
      <c r="O77" s="135" t="s">
        <v>1514</v>
      </c>
      <c r="P77" s="138">
        <v>16078561</v>
      </c>
      <c r="Q77" s="135" t="s">
        <v>1121</v>
      </c>
      <c r="R77" s="135" t="s">
        <v>94</v>
      </c>
      <c r="S77" s="135">
        <v>304</v>
      </c>
      <c r="T77" s="134">
        <v>45715</v>
      </c>
      <c r="U77" s="134">
        <v>46017</v>
      </c>
      <c r="V77" s="134"/>
      <c r="W77" s="133" t="s">
        <v>28</v>
      </c>
      <c r="X77" s="139" t="s">
        <v>4532</v>
      </c>
      <c r="Y77" s="132">
        <v>2025</v>
      </c>
      <c r="Z77" s="133" t="s">
        <v>30</v>
      </c>
    </row>
    <row r="78" spans="1:26" s="435" customFormat="1" x14ac:dyDescent="0.25">
      <c r="A78" s="132" t="s">
        <v>3909</v>
      </c>
      <c r="B78" s="133" t="s">
        <v>30</v>
      </c>
      <c r="C78" s="132" t="s">
        <v>49</v>
      </c>
      <c r="D78" s="132" t="s">
        <v>4116</v>
      </c>
      <c r="E78" s="134">
        <v>45715</v>
      </c>
      <c r="F78" s="133" t="s">
        <v>4272</v>
      </c>
      <c r="G78" s="132"/>
      <c r="H78" s="135" t="s">
        <v>52</v>
      </c>
      <c r="I78" s="133" t="s">
        <v>53</v>
      </c>
      <c r="J78" s="135" t="s">
        <v>1513</v>
      </c>
      <c r="K78" s="132"/>
      <c r="L78" s="136">
        <v>3670921</v>
      </c>
      <c r="M78" s="137">
        <v>37198666</v>
      </c>
      <c r="N78" s="135" t="s">
        <v>54</v>
      </c>
      <c r="O78" s="135" t="s">
        <v>1514</v>
      </c>
      <c r="P78" s="138">
        <v>27091975</v>
      </c>
      <c r="Q78" s="135" t="s">
        <v>1121</v>
      </c>
      <c r="R78" s="135" t="s">
        <v>72</v>
      </c>
      <c r="S78" s="135">
        <v>307</v>
      </c>
      <c r="T78" s="134">
        <v>45715</v>
      </c>
      <c r="U78" s="134">
        <v>46022</v>
      </c>
      <c r="V78" s="134"/>
      <c r="W78" s="133" t="s">
        <v>28</v>
      </c>
      <c r="X78" s="139" t="s">
        <v>4533</v>
      </c>
      <c r="Y78" s="132">
        <v>2025</v>
      </c>
      <c r="Z78" s="133" t="s">
        <v>30</v>
      </c>
    </row>
    <row r="79" spans="1:26" s="435" customFormat="1" x14ac:dyDescent="0.25">
      <c r="A79" s="132" t="s">
        <v>3910</v>
      </c>
      <c r="B79" s="133" t="s">
        <v>30</v>
      </c>
      <c r="C79" s="132" t="s">
        <v>49</v>
      </c>
      <c r="D79" s="132" t="s">
        <v>343</v>
      </c>
      <c r="E79" s="134">
        <v>45715</v>
      </c>
      <c r="F79" s="133" t="s">
        <v>4273</v>
      </c>
      <c r="G79" s="132"/>
      <c r="H79" s="135" t="s">
        <v>52</v>
      </c>
      <c r="I79" s="133" t="s">
        <v>53</v>
      </c>
      <c r="J79" s="135" t="s">
        <v>1513</v>
      </c>
      <c r="K79" s="132"/>
      <c r="L79" s="136">
        <v>3226850</v>
      </c>
      <c r="M79" s="137">
        <v>32698747</v>
      </c>
      <c r="N79" s="135" t="s">
        <v>54</v>
      </c>
      <c r="O79" s="135" t="s">
        <v>1514</v>
      </c>
      <c r="P79" s="138">
        <v>15486368</v>
      </c>
      <c r="Q79" s="135" t="s">
        <v>1121</v>
      </c>
      <c r="R79" s="135" t="s">
        <v>116</v>
      </c>
      <c r="S79" s="135">
        <v>307</v>
      </c>
      <c r="T79" s="134">
        <v>45715</v>
      </c>
      <c r="U79" s="134">
        <v>46022</v>
      </c>
      <c r="V79" s="134"/>
      <c r="W79" s="133" t="s">
        <v>28</v>
      </c>
      <c r="X79" s="139" t="s">
        <v>4534</v>
      </c>
      <c r="Y79" s="132">
        <v>2025</v>
      </c>
      <c r="Z79" s="133" t="s">
        <v>30</v>
      </c>
    </row>
    <row r="80" spans="1:26" s="435" customFormat="1" x14ac:dyDescent="0.25">
      <c r="A80" s="132" t="s">
        <v>3911</v>
      </c>
      <c r="B80" s="133" t="s">
        <v>30</v>
      </c>
      <c r="C80" s="132" t="s">
        <v>49</v>
      </c>
      <c r="D80" s="132" t="s">
        <v>565</v>
      </c>
      <c r="E80" s="134">
        <v>45716</v>
      </c>
      <c r="F80" s="133" t="s">
        <v>4274</v>
      </c>
      <c r="G80" s="132"/>
      <c r="H80" s="135" t="s">
        <v>52</v>
      </c>
      <c r="I80" s="133" t="s">
        <v>53</v>
      </c>
      <c r="J80" s="135" t="s">
        <v>1513</v>
      </c>
      <c r="K80" s="132"/>
      <c r="L80" s="136">
        <v>5693195</v>
      </c>
      <c r="M80" s="137">
        <v>57501270</v>
      </c>
      <c r="N80" s="135" t="s">
        <v>54</v>
      </c>
      <c r="O80" s="135" t="s">
        <v>1514</v>
      </c>
      <c r="P80" s="138">
        <v>1088973417</v>
      </c>
      <c r="Q80" s="135" t="s">
        <v>1121</v>
      </c>
      <c r="R80" s="135" t="s">
        <v>4448</v>
      </c>
      <c r="S80" s="135"/>
      <c r="T80" s="134">
        <v>45716</v>
      </c>
      <c r="U80" s="134">
        <v>46022</v>
      </c>
      <c r="V80" s="134"/>
      <c r="W80" s="133" t="s">
        <v>28</v>
      </c>
      <c r="X80" s="139" t="s">
        <v>4535</v>
      </c>
      <c r="Y80" s="132">
        <v>2025</v>
      </c>
      <c r="Z80" s="133" t="s">
        <v>30</v>
      </c>
    </row>
    <row r="81" spans="1:26" s="435" customFormat="1" x14ac:dyDescent="0.25">
      <c r="A81" s="132" t="s">
        <v>3912</v>
      </c>
      <c r="B81" s="133" t="s">
        <v>30</v>
      </c>
      <c r="C81" s="132" t="s">
        <v>49</v>
      </c>
      <c r="D81" s="132" t="s">
        <v>1509</v>
      </c>
      <c r="E81" s="134">
        <v>45716</v>
      </c>
      <c r="F81" s="133" t="s">
        <v>4275</v>
      </c>
      <c r="G81" s="132"/>
      <c r="H81" s="135" t="s">
        <v>52</v>
      </c>
      <c r="I81" s="133" t="s">
        <v>53</v>
      </c>
      <c r="J81" s="135" t="s">
        <v>1513</v>
      </c>
      <c r="K81" s="132"/>
      <c r="L81" s="136">
        <v>4620818</v>
      </c>
      <c r="M81" s="137">
        <v>46208180</v>
      </c>
      <c r="N81" s="135" t="s">
        <v>54</v>
      </c>
      <c r="O81" s="135" t="s">
        <v>1514</v>
      </c>
      <c r="P81" s="138">
        <v>1053823248</v>
      </c>
      <c r="Q81" s="135" t="s">
        <v>1121</v>
      </c>
      <c r="R81" s="135" t="s">
        <v>94</v>
      </c>
      <c r="S81" s="135">
        <v>303</v>
      </c>
      <c r="T81" s="134">
        <v>45716</v>
      </c>
      <c r="U81" s="134">
        <v>46018</v>
      </c>
      <c r="V81" s="134"/>
      <c r="W81" s="133" t="s">
        <v>28</v>
      </c>
      <c r="X81" s="139" t="s">
        <v>4536</v>
      </c>
      <c r="Y81" s="132">
        <v>2025</v>
      </c>
      <c r="Z81" s="133" t="s">
        <v>30</v>
      </c>
    </row>
    <row r="82" spans="1:26" s="435" customFormat="1" x14ac:dyDescent="0.25">
      <c r="A82" s="132" t="s">
        <v>3913</v>
      </c>
      <c r="B82" s="133" t="s">
        <v>30</v>
      </c>
      <c r="C82" s="132" t="s">
        <v>49</v>
      </c>
      <c r="D82" s="132" t="s">
        <v>4117</v>
      </c>
      <c r="E82" s="134">
        <v>45716</v>
      </c>
      <c r="F82" s="133" t="s">
        <v>4276</v>
      </c>
      <c r="G82" s="132"/>
      <c r="H82" s="135" t="s">
        <v>52</v>
      </c>
      <c r="I82" s="133" t="s">
        <v>53</v>
      </c>
      <c r="J82" s="135" t="s">
        <v>1513</v>
      </c>
      <c r="K82" s="132"/>
      <c r="L82" s="136">
        <v>1836238</v>
      </c>
      <c r="M82" s="137">
        <v>18546004</v>
      </c>
      <c r="N82" s="135" t="s">
        <v>54</v>
      </c>
      <c r="O82" s="135" t="s">
        <v>1514</v>
      </c>
      <c r="P82" s="138">
        <v>16112727</v>
      </c>
      <c r="Q82" s="135" t="s">
        <v>1121</v>
      </c>
      <c r="R82" s="135" t="s">
        <v>336</v>
      </c>
      <c r="S82" s="135">
        <v>303</v>
      </c>
      <c r="T82" s="134">
        <v>45716</v>
      </c>
      <c r="U82" s="134">
        <v>46022</v>
      </c>
      <c r="V82" s="134"/>
      <c r="W82" s="133" t="s">
        <v>28</v>
      </c>
      <c r="X82" s="139" t="s">
        <v>4537</v>
      </c>
      <c r="Y82" s="132">
        <v>2025</v>
      </c>
      <c r="Z82" s="133" t="s">
        <v>30</v>
      </c>
    </row>
    <row r="83" spans="1:26" s="435" customFormat="1" x14ac:dyDescent="0.25">
      <c r="A83" s="132" t="s">
        <v>3914</v>
      </c>
      <c r="B83" s="133" t="s">
        <v>30</v>
      </c>
      <c r="C83" s="132" t="s">
        <v>49</v>
      </c>
      <c r="D83" s="132" t="s">
        <v>4118</v>
      </c>
      <c r="E83" s="134">
        <v>45716</v>
      </c>
      <c r="F83" s="133" t="s">
        <v>4277</v>
      </c>
      <c r="G83" s="132"/>
      <c r="H83" s="135" t="s">
        <v>52</v>
      </c>
      <c r="I83" s="133" t="s">
        <v>53</v>
      </c>
      <c r="J83" s="135" t="s">
        <v>1513</v>
      </c>
      <c r="K83" s="132"/>
      <c r="L83" s="136">
        <v>1836238</v>
      </c>
      <c r="M83" s="137">
        <v>18546004</v>
      </c>
      <c r="N83" s="135" t="s">
        <v>54</v>
      </c>
      <c r="O83" s="135" t="s">
        <v>1514</v>
      </c>
      <c r="P83" s="138">
        <v>1082776514</v>
      </c>
      <c r="Q83" s="135" t="s">
        <v>1121</v>
      </c>
      <c r="R83" s="135" t="s">
        <v>632</v>
      </c>
      <c r="S83" s="135">
        <v>306</v>
      </c>
      <c r="T83" s="134">
        <v>45716</v>
      </c>
      <c r="U83" s="134">
        <v>46022</v>
      </c>
      <c r="V83" s="134"/>
      <c r="W83" s="133" t="s">
        <v>28</v>
      </c>
      <c r="X83" s="139" t="s">
        <v>4538</v>
      </c>
      <c r="Y83" s="132">
        <v>2025</v>
      </c>
      <c r="Z83" s="133" t="s">
        <v>30</v>
      </c>
    </row>
    <row r="84" spans="1:26" s="435" customFormat="1" x14ac:dyDescent="0.25">
      <c r="A84" s="132" t="s">
        <v>3915</v>
      </c>
      <c r="B84" s="133" t="s">
        <v>30</v>
      </c>
      <c r="C84" s="132" t="s">
        <v>49</v>
      </c>
      <c r="D84" s="132" t="s">
        <v>4119</v>
      </c>
      <c r="E84" s="134">
        <v>45716</v>
      </c>
      <c r="F84" s="133" t="s">
        <v>4278</v>
      </c>
      <c r="G84" s="132"/>
      <c r="H84" s="135" t="s">
        <v>52</v>
      </c>
      <c r="I84" s="133" t="s">
        <v>53</v>
      </c>
      <c r="J84" s="135" t="s">
        <v>1513</v>
      </c>
      <c r="K84" s="132"/>
      <c r="L84" s="136">
        <v>1836238</v>
      </c>
      <c r="M84" s="137">
        <v>18546004</v>
      </c>
      <c r="N84" s="135" t="s">
        <v>54</v>
      </c>
      <c r="O84" s="135" t="s">
        <v>1514</v>
      </c>
      <c r="P84" s="138">
        <v>76007868</v>
      </c>
      <c r="Q84" s="135" t="s">
        <v>1121</v>
      </c>
      <c r="R84" s="135" t="s">
        <v>632</v>
      </c>
      <c r="S84" s="135">
        <v>303</v>
      </c>
      <c r="T84" s="134">
        <v>45716</v>
      </c>
      <c r="U84" s="134">
        <v>46022</v>
      </c>
      <c r="V84" s="134"/>
      <c r="W84" s="133" t="s">
        <v>28</v>
      </c>
      <c r="X84" s="139" t="s">
        <v>4539</v>
      </c>
      <c r="Y84" s="132">
        <v>2025</v>
      </c>
      <c r="Z84" s="133" t="s">
        <v>30</v>
      </c>
    </row>
    <row r="85" spans="1:26" s="435" customFormat="1" x14ac:dyDescent="0.25">
      <c r="A85" s="132" t="s">
        <v>3916</v>
      </c>
      <c r="B85" s="133" t="s">
        <v>30</v>
      </c>
      <c r="C85" s="132" t="s">
        <v>49</v>
      </c>
      <c r="D85" s="132" t="s">
        <v>811</v>
      </c>
      <c r="E85" s="134">
        <v>45719</v>
      </c>
      <c r="F85" s="133" t="s">
        <v>4279</v>
      </c>
      <c r="G85" s="132"/>
      <c r="H85" s="135" t="s">
        <v>52</v>
      </c>
      <c r="I85" s="133" t="s">
        <v>53</v>
      </c>
      <c r="J85" s="135" t="s">
        <v>1513</v>
      </c>
      <c r="K85" s="132"/>
      <c r="L85" s="136">
        <v>4200744</v>
      </c>
      <c r="M85" s="137">
        <v>41727390</v>
      </c>
      <c r="N85" s="135" t="s">
        <v>54</v>
      </c>
      <c r="O85" s="135" t="s">
        <v>1514</v>
      </c>
      <c r="P85" s="138">
        <v>1113676575</v>
      </c>
      <c r="Q85" s="135" t="s">
        <v>1121</v>
      </c>
      <c r="R85" s="135" t="s">
        <v>632</v>
      </c>
      <c r="S85" s="135">
        <v>303</v>
      </c>
      <c r="T85" s="134">
        <v>45719</v>
      </c>
      <c r="U85" s="134">
        <v>46022</v>
      </c>
      <c r="V85" s="134"/>
      <c r="W85" s="133" t="s">
        <v>28</v>
      </c>
      <c r="X85" s="139" t="s">
        <v>4540</v>
      </c>
      <c r="Y85" s="132">
        <v>2025</v>
      </c>
      <c r="Z85" s="133" t="s">
        <v>30</v>
      </c>
    </row>
    <row r="86" spans="1:26" s="435" customFormat="1" x14ac:dyDescent="0.25">
      <c r="A86" s="132" t="s">
        <v>3917</v>
      </c>
      <c r="B86" s="133" t="s">
        <v>30</v>
      </c>
      <c r="C86" s="132" t="s">
        <v>49</v>
      </c>
      <c r="D86" s="132" t="s">
        <v>4120</v>
      </c>
      <c r="E86" s="134">
        <v>45719</v>
      </c>
      <c r="F86" s="133" t="s">
        <v>4280</v>
      </c>
      <c r="G86" s="132"/>
      <c r="H86" s="135" t="s">
        <v>52</v>
      </c>
      <c r="I86" s="133" t="s">
        <v>53</v>
      </c>
      <c r="J86" s="135" t="s">
        <v>1513</v>
      </c>
      <c r="K86" s="132"/>
      <c r="L86" s="136">
        <v>1836238</v>
      </c>
      <c r="M86" s="137">
        <v>18239964</v>
      </c>
      <c r="N86" s="135" t="s">
        <v>54</v>
      </c>
      <c r="O86" s="135" t="s">
        <v>1514</v>
      </c>
      <c r="P86" s="138">
        <v>1074809406</v>
      </c>
      <c r="Q86" s="135" t="s">
        <v>1121</v>
      </c>
      <c r="R86" s="135" t="s">
        <v>336</v>
      </c>
      <c r="S86" s="135">
        <v>303</v>
      </c>
      <c r="T86" s="134">
        <v>45719</v>
      </c>
      <c r="U86" s="134">
        <v>46022</v>
      </c>
      <c r="V86" s="134"/>
      <c r="W86" s="133" t="s">
        <v>28</v>
      </c>
      <c r="X86" s="139" t="s">
        <v>4541</v>
      </c>
      <c r="Y86" s="132">
        <v>2025</v>
      </c>
      <c r="Z86" s="133" t="s">
        <v>30</v>
      </c>
    </row>
    <row r="87" spans="1:26" s="435" customFormat="1" x14ac:dyDescent="0.25">
      <c r="A87" s="132" t="s">
        <v>3918</v>
      </c>
      <c r="B87" s="133" t="s">
        <v>30</v>
      </c>
      <c r="C87" s="132" t="s">
        <v>49</v>
      </c>
      <c r="D87" s="132" t="s">
        <v>222</v>
      </c>
      <c r="E87" s="134">
        <v>45720</v>
      </c>
      <c r="F87" s="133" t="s">
        <v>4281</v>
      </c>
      <c r="G87" s="132"/>
      <c r="H87" s="135" t="s">
        <v>52</v>
      </c>
      <c r="I87" s="133" t="s">
        <v>53</v>
      </c>
      <c r="J87" s="135" t="s">
        <v>1513</v>
      </c>
      <c r="K87" s="132"/>
      <c r="L87" s="136">
        <v>2436451</v>
      </c>
      <c r="M87" s="137">
        <v>24120865</v>
      </c>
      <c r="N87" s="135" t="s">
        <v>54</v>
      </c>
      <c r="O87" s="135" t="s">
        <v>1514</v>
      </c>
      <c r="P87" s="138">
        <v>1087643543</v>
      </c>
      <c r="Q87" s="135" t="s">
        <v>1121</v>
      </c>
      <c r="R87" s="135" t="s">
        <v>4448</v>
      </c>
      <c r="S87" s="135">
        <v>302</v>
      </c>
      <c r="T87" s="134">
        <v>45720</v>
      </c>
      <c r="U87" s="134">
        <v>46022</v>
      </c>
      <c r="V87" s="134"/>
      <c r="W87" s="133" t="s">
        <v>28</v>
      </c>
      <c r="X87" s="139" t="s">
        <v>4542</v>
      </c>
      <c r="Y87" s="132">
        <v>2025</v>
      </c>
      <c r="Z87" s="133" t="s">
        <v>30</v>
      </c>
    </row>
    <row r="88" spans="1:26" s="435" customFormat="1" x14ac:dyDescent="0.25">
      <c r="A88" s="132" t="s">
        <v>3919</v>
      </c>
      <c r="B88" s="133" t="s">
        <v>30</v>
      </c>
      <c r="C88" s="132" t="s">
        <v>49</v>
      </c>
      <c r="D88" s="132" t="s">
        <v>518</v>
      </c>
      <c r="E88" s="134">
        <v>45720</v>
      </c>
      <c r="F88" s="133" t="s">
        <v>4282</v>
      </c>
      <c r="G88" s="132"/>
      <c r="H88" s="135" t="s">
        <v>52</v>
      </c>
      <c r="I88" s="133" t="s">
        <v>53</v>
      </c>
      <c r="J88" s="135" t="s">
        <v>1513</v>
      </c>
      <c r="K88" s="132"/>
      <c r="L88" s="136">
        <v>1836238</v>
      </c>
      <c r="M88" s="137">
        <v>18178756</v>
      </c>
      <c r="N88" s="135" t="s">
        <v>54</v>
      </c>
      <c r="O88" s="135" t="s">
        <v>1514</v>
      </c>
      <c r="P88" s="138">
        <v>87248300</v>
      </c>
      <c r="Q88" s="135" t="s">
        <v>1121</v>
      </c>
      <c r="R88" s="135" t="s">
        <v>4448</v>
      </c>
      <c r="S88" s="135">
        <v>302</v>
      </c>
      <c r="T88" s="134">
        <v>45720</v>
      </c>
      <c r="U88" s="134">
        <v>46022</v>
      </c>
      <c r="V88" s="134"/>
      <c r="W88" s="133" t="s">
        <v>28</v>
      </c>
      <c r="X88" s="139" t="s">
        <v>4543</v>
      </c>
      <c r="Y88" s="132">
        <v>2025</v>
      </c>
      <c r="Z88" s="133" t="s">
        <v>30</v>
      </c>
    </row>
    <row r="89" spans="1:26" s="435" customFormat="1" x14ac:dyDescent="0.25">
      <c r="A89" s="132" t="s">
        <v>3920</v>
      </c>
      <c r="B89" s="133" t="s">
        <v>30</v>
      </c>
      <c r="C89" s="132" t="s">
        <v>49</v>
      </c>
      <c r="D89" s="132" t="s">
        <v>4121</v>
      </c>
      <c r="E89" s="134">
        <v>45720</v>
      </c>
      <c r="F89" s="133" t="s">
        <v>4283</v>
      </c>
      <c r="G89" s="132"/>
      <c r="H89" s="135" t="s">
        <v>52</v>
      </c>
      <c r="I89" s="133" t="s">
        <v>53</v>
      </c>
      <c r="J89" s="135" t="s">
        <v>1513</v>
      </c>
      <c r="K89" s="132"/>
      <c r="L89" s="136">
        <v>1836238</v>
      </c>
      <c r="M89" s="137">
        <v>18178756</v>
      </c>
      <c r="N89" s="135" t="s">
        <v>54</v>
      </c>
      <c r="O89" s="135" t="s">
        <v>1514</v>
      </c>
      <c r="P89" s="138">
        <v>1087644487</v>
      </c>
      <c r="Q89" s="135" t="s">
        <v>1121</v>
      </c>
      <c r="R89" s="135" t="s">
        <v>4448</v>
      </c>
      <c r="S89" s="135">
        <v>302</v>
      </c>
      <c r="T89" s="134">
        <v>45720</v>
      </c>
      <c r="U89" s="134">
        <v>46022</v>
      </c>
      <c r="V89" s="134"/>
      <c r="W89" s="133" t="s">
        <v>28</v>
      </c>
      <c r="X89" s="139" t="s">
        <v>4544</v>
      </c>
      <c r="Y89" s="132">
        <v>2025</v>
      </c>
      <c r="Z89" s="133" t="s">
        <v>30</v>
      </c>
    </row>
    <row r="90" spans="1:26" s="435" customFormat="1" x14ac:dyDescent="0.25">
      <c r="A90" s="132" t="s">
        <v>3921</v>
      </c>
      <c r="B90" s="133" t="s">
        <v>30</v>
      </c>
      <c r="C90" s="132" t="s">
        <v>49</v>
      </c>
      <c r="D90" s="132" t="s">
        <v>1732</v>
      </c>
      <c r="E90" s="134">
        <v>45720</v>
      </c>
      <c r="F90" s="133" t="s">
        <v>4284</v>
      </c>
      <c r="G90" s="132"/>
      <c r="H90" s="135" t="s">
        <v>52</v>
      </c>
      <c r="I90" s="133" t="s">
        <v>53</v>
      </c>
      <c r="J90" s="135" t="s">
        <v>1513</v>
      </c>
      <c r="K90" s="132"/>
      <c r="L90" s="136">
        <v>1836238</v>
      </c>
      <c r="M90" s="137">
        <v>18178756</v>
      </c>
      <c r="N90" s="135" t="s">
        <v>54</v>
      </c>
      <c r="O90" s="135" t="s">
        <v>1514</v>
      </c>
      <c r="P90" s="138">
        <v>1007310909</v>
      </c>
      <c r="Q90" s="135" t="s">
        <v>1121</v>
      </c>
      <c r="R90" s="135" t="s">
        <v>4448</v>
      </c>
      <c r="S90" s="135">
        <v>302</v>
      </c>
      <c r="T90" s="134">
        <v>45720</v>
      </c>
      <c r="U90" s="134">
        <v>46022</v>
      </c>
      <c r="V90" s="134"/>
      <c r="W90" s="133" t="s">
        <v>28</v>
      </c>
      <c r="X90" s="139" t="s">
        <v>4545</v>
      </c>
      <c r="Y90" s="132">
        <v>2025</v>
      </c>
      <c r="Z90" s="133" t="s">
        <v>30</v>
      </c>
    </row>
    <row r="91" spans="1:26" s="435" customFormat="1" x14ac:dyDescent="0.25">
      <c r="A91" s="132" t="s">
        <v>3922</v>
      </c>
      <c r="B91" s="133" t="s">
        <v>30</v>
      </c>
      <c r="C91" s="132" t="s">
        <v>49</v>
      </c>
      <c r="D91" s="132" t="s">
        <v>1734</v>
      </c>
      <c r="E91" s="134">
        <v>45720</v>
      </c>
      <c r="F91" s="133" t="s">
        <v>4285</v>
      </c>
      <c r="G91" s="132"/>
      <c r="H91" s="135" t="s">
        <v>52</v>
      </c>
      <c r="I91" s="133" t="s">
        <v>53</v>
      </c>
      <c r="J91" s="135" t="s">
        <v>1513</v>
      </c>
      <c r="K91" s="132"/>
      <c r="L91" s="136">
        <v>1836238</v>
      </c>
      <c r="M91" s="137">
        <v>18178756</v>
      </c>
      <c r="N91" s="135" t="s">
        <v>54</v>
      </c>
      <c r="O91" s="135" t="s">
        <v>1514</v>
      </c>
      <c r="P91" s="138">
        <v>1088975285</v>
      </c>
      <c r="Q91" s="135" t="s">
        <v>1121</v>
      </c>
      <c r="R91" s="135" t="s">
        <v>4448</v>
      </c>
      <c r="S91" s="135">
        <v>302</v>
      </c>
      <c r="T91" s="134">
        <v>45720</v>
      </c>
      <c r="U91" s="134">
        <v>46022</v>
      </c>
      <c r="V91" s="134"/>
      <c r="W91" s="133" t="s">
        <v>28</v>
      </c>
      <c r="X91" s="139" t="s">
        <v>4546</v>
      </c>
      <c r="Y91" s="132">
        <v>2025</v>
      </c>
      <c r="Z91" s="133" t="s">
        <v>30</v>
      </c>
    </row>
    <row r="92" spans="1:26" s="435" customFormat="1" x14ac:dyDescent="0.25">
      <c r="A92" s="132" t="s">
        <v>3923</v>
      </c>
      <c r="B92" s="133" t="s">
        <v>30</v>
      </c>
      <c r="C92" s="132" t="s">
        <v>49</v>
      </c>
      <c r="D92" s="132" t="s">
        <v>1731</v>
      </c>
      <c r="E92" s="134">
        <v>45720</v>
      </c>
      <c r="F92" s="133" t="s">
        <v>4286</v>
      </c>
      <c r="G92" s="132"/>
      <c r="H92" s="135" t="s">
        <v>52</v>
      </c>
      <c r="I92" s="133" t="s">
        <v>53</v>
      </c>
      <c r="J92" s="135" t="s">
        <v>1513</v>
      </c>
      <c r="K92" s="132"/>
      <c r="L92" s="136">
        <v>1836238</v>
      </c>
      <c r="M92" s="137">
        <v>18178756</v>
      </c>
      <c r="N92" s="135" t="s">
        <v>54</v>
      </c>
      <c r="O92" s="135" t="s">
        <v>1514</v>
      </c>
      <c r="P92" s="138">
        <v>1088974637</v>
      </c>
      <c r="Q92" s="135" t="s">
        <v>1121</v>
      </c>
      <c r="R92" s="135" t="s">
        <v>4448</v>
      </c>
      <c r="S92" s="135">
        <v>302</v>
      </c>
      <c r="T92" s="134">
        <v>45720</v>
      </c>
      <c r="U92" s="134">
        <v>46022</v>
      </c>
      <c r="V92" s="134"/>
      <c r="W92" s="133" t="s">
        <v>28</v>
      </c>
      <c r="X92" s="139" t="s">
        <v>4547</v>
      </c>
      <c r="Y92" s="132">
        <v>2025</v>
      </c>
      <c r="Z92" s="133" t="s">
        <v>30</v>
      </c>
    </row>
    <row r="93" spans="1:26" s="435" customFormat="1" x14ac:dyDescent="0.25">
      <c r="A93" s="132" t="s">
        <v>3924</v>
      </c>
      <c r="B93" s="133" t="s">
        <v>30</v>
      </c>
      <c r="C93" s="132" t="s">
        <v>49</v>
      </c>
      <c r="D93" s="132" t="s">
        <v>1750</v>
      </c>
      <c r="E93" s="134">
        <v>45720</v>
      </c>
      <c r="F93" s="133" t="s">
        <v>4287</v>
      </c>
      <c r="G93" s="132"/>
      <c r="H93" s="135" t="s">
        <v>52</v>
      </c>
      <c r="I93" s="133" t="s">
        <v>53</v>
      </c>
      <c r="J93" s="135" t="s">
        <v>1513</v>
      </c>
      <c r="K93" s="132"/>
      <c r="L93" s="136">
        <v>3670921</v>
      </c>
      <c r="M93" s="137">
        <v>36342118</v>
      </c>
      <c r="N93" s="135" t="s">
        <v>54</v>
      </c>
      <c r="O93" s="135" t="s">
        <v>1514</v>
      </c>
      <c r="P93" s="138">
        <v>1088975234</v>
      </c>
      <c r="Q93" s="135" t="s">
        <v>1121</v>
      </c>
      <c r="R93" s="135" t="s">
        <v>4448</v>
      </c>
      <c r="S93" s="135">
        <v>302</v>
      </c>
      <c r="T93" s="134">
        <v>45720</v>
      </c>
      <c r="U93" s="134">
        <v>46022</v>
      </c>
      <c r="V93" s="134"/>
      <c r="W93" s="133" t="s">
        <v>28</v>
      </c>
      <c r="X93" s="139" t="s">
        <v>4548</v>
      </c>
      <c r="Y93" s="132">
        <v>2025</v>
      </c>
      <c r="Z93" s="133" t="s">
        <v>30</v>
      </c>
    </row>
    <row r="94" spans="1:26" s="435" customFormat="1" x14ac:dyDescent="0.25">
      <c r="A94" s="132" t="s">
        <v>3925</v>
      </c>
      <c r="B94" s="133" t="s">
        <v>30</v>
      </c>
      <c r="C94" s="132" t="s">
        <v>49</v>
      </c>
      <c r="D94" s="132" t="s">
        <v>4122</v>
      </c>
      <c r="E94" s="134">
        <v>45720</v>
      </c>
      <c r="F94" s="133" t="s">
        <v>4288</v>
      </c>
      <c r="G94" s="132"/>
      <c r="H94" s="135" t="s">
        <v>52</v>
      </c>
      <c r="I94" s="133" t="s">
        <v>53</v>
      </c>
      <c r="J94" s="135" t="s">
        <v>1513</v>
      </c>
      <c r="K94" s="132"/>
      <c r="L94" s="136">
        <v>1836238</v>
      </c>
      <c r="M94" s="137">
        <v>18178756</v>
      </c>
      <c r="N94" s="135" t="s">
        <v>54</v>
      </c>
      <c r="O94" s="135" t="s">
        <v>1514</v>
      </c>
      <c r="P94" s="138">
        <v>1088971444</v>
      </c>
      <c r="Q94" s="135" t="s">
        <v>1121</v>
      </c>
      <c r="R94" s="135" t="s">
        <v>4448</v>
      </c>
      <c r="S94" s="135">
        <v>302</v>
      </c>
      <c r="T94" s="134">
        <v>45720</v>
      </c>
      <c r="U94" s="134">
        <v>46022</v>
      </c>
      <c r="V94" s="134"/>
      <c r="W94" s="133" t="s">
        <v>28</v>
      </c>
      <c r="X94" s="139" t="s">
        <v>4549</v>
      </c>
      <c r="Y94" s="132">
        <v>2025</v>
      </c>
      <c r="Z94" s="133" t="s">
        <v>30</v>
      </c>
    </row>
    <row r="95" spans="1:26" s="435" customFormat="1" x14ac:dyDescent="0.25">
      <c r="A95" s="132" t="s">
        <v>3926</v>
      </c>
      <c r="B95" s="133" t="s">
        <v>30</v>
      </c>
      <c r="C95" s="132" t="s">
        <v>49</v>
      </c>
      <c r="D95" s="132" t="s">
        <v>1508</v>
      </c>
      <c r="E95" s="134">
        <v>45720</v>
      </c>
      <c r="F95" s="133" t="s">
        <v>4289</v>
      </c>
      <c r="G95" s="132"/>
      <c r="H95" s="135" t="s">
        <v>52</v>
      </c>
      <c r="I95" s="133" t="s">
        <v>53</v>
      </c>
      <c r="J95" s="135" t="s">
        <v>1513</v>
      </c>
      <c r="K95" s="132"/>
      <c r="L95" s="136">
        <v>3226850</v>
      </c>
      <c r="M95" s="137">
        <v>31945815</v>
      </c>
      <c r="N95" s="135" t="s">
        <v>54</v>
      </c>
      <c r="O95" s="135" t="s">
        <v>1514</v>
      </c>
      <c r="P95" s="138">
        <v>1061711445</v>
      </c>
      <c r="Q95" s="135" t="s">
        <v>1121</v>
      </c>
      <c r="R95" s="135" t="s">
        <v>4448</v>
      </c>
      <c r="S95" s="135">
        <v>302</v>
      </c>
      <c r="T95" s="134">
        <v>45720</v>
      </c>
      <c r="U95" s="134">
        <v>46022</v>
      </c>
      <c r="V95" s="134"/>
      <c r="W95" s="133" t="s">
        <v>28</v>
      </c>
      <c r="X95" s="139" t="s">
        <v>4550</v>
      </c>
      <c r="Y95" s="132">
        <v>2025</v>
      </c>
      <c r="Z95" s="133" t="s">
        <v>30</v>
      </c>
    </row>
    <row r="96" spans="1:26" s="435" customFormat="1" x14ac:dyDescent="0.25">
      <c r="A96" s="132" t="s">
        <v>3927</v>
      </c>
      <c r="B96" s="133" t="s">
        <v>30</v>
      </c>
      <c r="C96" s="132" t="s">
        <v>49</v>
      </c>
      <c r="D96" s="132" t="s">
        <v>4123</v>
      </c>
      <c r="E96" s="134">
        <v>45723</v>
      </c>
      <c r="F96" s="133" t="s">
        <v>4290</v>
      </c>
      <c r="G96" s="132"/>
      <c r="H96" s="135" t="s">
        <v>52</v>
      </c>
      <c r="I96" s="133" t="s">
        <v>53</v>
      </c>
      <c r="J96" s="135" t="s">
        <v>1513</v>
      </c>
      <c r="K96" s="132"/>
      <c r="L96" s="136">
        <v>5693195</v>
      </c>
      <c r="M96" s="137">
        <v>-55793311</v>
      </c>
      <c r="N96" s="135" t="s">
        <v>54</v>
      </c>
      <c r="O96" s="135" t="s">
        <v>1514</v>
      </c>
      <c r="P96" s="138">
        <v>1014224464</v>
      </c>
      <c r="Q96" s="135" t="s">
        <v>1121</v>
      </c>
      <c r="R96" s="135" t="s">
        <v>94</v>
      </c>
      <c r="S96" s="135">
        <v>299</v>
      </c>
      <c r="T96" s="134">
        <v>45723</v>
      </c>
      <c r="U96" s="134">
        <v>46022</v>
      </c>
      <c r="V96" s="134"/>
      <c r="W96" s="133" t="s">
        <v>28</v>
      </c>
      <c r="X96" s="139" t="s">
        <v>4551</v>
      </c>
      <c r="Y96" s="132">
        <v>2025</v>
      </c>
      <c r="Z96" s="133" t="s">
        <v>30</v>
      </c>
    </row>
    <row r="97" spans="1:26" s="435" customFormat="1" x14ac:dyDescent="0.25">
      <c r="A97" s="132" t="s">
        <v>3928</v>
      </c>
      <c r="B97" s="133" t="s">
        <v>30</v>
      </c>
      <c r="C97" s="132" t="s">
        <v>49</v>
      </c>
      <c r="D97" s="132" t="s">
        <v>4124</v>
      </c>
      <c r="E97" s="134">
        <v>45733</v>
      </c>
      <c r="F97" s="133" t="s">
        <v>4291</v>
      </c>
      <c r="G97" s="132"/>
      <c r="H97" s="135" t="s">
        <v>52</v>
      </c>
      <c r="I97" s="133" t="s">
        <v>53</v>
      </c>
      <c r="J97" s="135" t="s">
        <v>1513</v>
      </c>
      <c r="K97" s="132"/>
      <c r="L97" s="136">
        <v>2680096</v>
      </c>
      <c r="M97" s="137">
        <v>25371575</v>
      </c>
      <c r="N97" s="135" t="s">
        <v>54</v>
      </c>
      <c r="O97" s="135" t="s">
        <v>1514</v>
      </c>
      <c r="P97" s="138">
        <v>1110602294</v>
      </c>
      <c r="Q97" s="135" t="s">
        <v>1121</v>
      </c>
      <c r="R97" s="135" t="s">
        <v>763</v>
      </c>
      <c r="S97" s="135">
        <v>289</v>
      </c>
      <c r="T97" s="134">
        <v>45733</v>
      </c>
      <c r="U97" s="134">
        <v>46022</v>
      </c>
      <c r="V97" s="134"/>
      <c r="W97" s="133" t="s">
        <v>28</v>
      </c>
      <c r="X97" s="139" t="s">
        <v>4552</v>
      </c>
      <c r="Y97" s="132">
        <v>2025</v>
      </c>
      <c r="Z97" s="133" t="s">
        <v>30</v>
      </c>
    </row>
    <row r="98" spans="1:26" s="435" customFormat="1" x14ac:dyDescent="0.25">
      <c r="A98" s="132" t="s">
        <v>3929</v>
      </c>
      <c r="B98" s="133" t="s">
        <v>30</v>
      </c>
      <c r="C98" s="132" t="s">
        <v>49</v>
      </c>
      <c r="D98" s="132" t="s">
        <v>3625</v>
      </c>
      <c r="E98" s="134">
        <v>45733</v>
      </c>
      <c r="F98" s="133" t="s">
        <v>4292</v>
      </c>
      <c r="G98" s="132"/>
      <c r="H98" s="135" t="s">
        <v>52</v>
      </c>
      <c r="I98" s="133" t="s">
        <v>53</v>
      </c>
      <c r="J98" s="135" t="s">
        <v>1513</v>
      </c>
      <c r="K98" s="132"/>
      <c r="L98" s="136">
        <v>4620818</v>
      </c>
      <c r="M98" s="137">
        <v>27724908</v>
      </c>
      <c r="N98" s="135" t="s">
        <v>54</v>
      </c>
      <c r="O98" s="135" t="s">
        <v>1514</v>
      </c>
      <c r="P98" s="138">
        <v>1085307964</v>
      </c>
      <c r="Q98" s="135" t="s">
        <v>1121</v>
      </c>
      <c r="R98" s="135" t="s">
        <v>4448</v>
      </c>
      <c r="S98" s="135">
        <v>183</v>
      </c>
      <c r="T98" s="134">
        <v>45733</v>
      </c>
      <c r="U98" s="134">
        <v>45916</v>
      </c>
      <c r="V98" s="134"/>
      <c r="W98" s="133" t="s">
        <v>28</v>
      </c>
      <c r="X98" s="139" t="s">
        <v>4553</v>
      </c>
      <c r="Y98" s="132">
        <v>2025</v>
      </c>
      <c r="Z98" s="133" t="s">
        <v>30</v>
      </c>
    </row>
    <row r="99" spans="1:26" s="435" customFormat="1" x14ac:dyDescent="0.25">
      <c r="A99" s="132" t="s">
        <v>3930</v>
      </c>
      <c r="B99" s="133" t="s">
        <v>30</v>
      </c>
      <c r="C99" s="132" t="s">
        <v>49</v>
      </c>
      <c r="D99" s="132" t="s">
        <v>4125</v>
      </c>
      <c r="E99" s="134">
        <v>45733</v>
      </c>
      <c r="F99" s="133" t="s">
        <v>4293</v>
      </c>
      <c r="G99" s="132"/>
      <c r="H99" s="135" t="s">
        <v>52</v>
      </c>
      <c r="I99" s="133" t="s">
        <v>53</v>
      </c>
      <c r="J99" s="135" t="s">
        <v>1513</v>
      </c>
      <c r="K99" s="132"/>
      <c r="L99" s="136">
        <v>1836238</v>
      </c>
      <c r="M99" s="137">
        <v>17383053</v>
      </c>
      <c r="N99" s="135" t="s">
        <v>54</v>
      </c>
      <c r="O99" s="135" t="s">
        <v>1514</v>
      </c>
      <c r="P99" s="138">
        <v>18608730</v>
      </c>
      <c r="Q99" s="135" t="s">
        <v>1121</v>
      </c>
      <c r="R99" s="135" t="s">
        <v>1225</v>
      </c>
      <c r="S99" s="135">
        <v>289</v>
      </c>
      <c r="T99" s="134">
        <v>45733</v>
      </c>
      <c r="U99" s="134">
        <v>46022</v>
      </c>
      <c r="V99" s="134"/>
      <c r="W99" s="133" t="s">
        <v>28</v>
      </c>
      <c r="X99" s="139" t="s">
        <v>4554</v>
      </c>
      <c r="Y99" s="132">
        <v>2025</v>
      </c>
      <c r="Z99" s="133" t="s">
        <v>30</v>
      </c>
    </row>
    <row r="100" spans="1:26" s="435" customFormat="1" x14ac:dyDescent="0.25">
      <c r="A100" s="132" t="s">
        <v>3931</v>
      </c>
      <c r="B100" s="133" t="s">
        <v>30</v>
      </c>
      <c r="C100" s="132" t="s">
        <v>49</v>
      </c>
      <c r="D100" s="132" t="s">
        <v>4126</v>
      </c>
      <c r="E100" s="134">
        <v>45733</v>
      </c>
      <c r="F100" s="133" t="s">
        <v>4294</v>
      </c>
      <c r="G100" s="132"/>
      <c r="H100" s="135" t="s">
        <v>52</v>
      </c>
      <c r="I100" s="133" t="s">
        <v>53</v>
      </c>
      <c r="J100" s="135" t="s">
        <v>1513</v>
      </c>
      <c r="K100" s="132"/>
      <c r="L100" s="136">
        <v>1836238</v>
      </c>
      <c r="M100" s="137">
        <v>17383053</v>
      </c>
      <c r="N100" s="135" t="s">
        <v>54</v>
      </c>
      <c r="O100" s="135" t="s">
        <v>1514</v>
      </c>
      <c r="P100" s="138">
        <v>1080292853</v>
      </c>
      <c r="Q100" s="135" t="s">
        <v>1121</v>
      </c>
      <c r="R100" s="135" t="s">
        <v>763</v>
      </c>
      <c r="S100" s="135">
        <v>288</v>
      </c>
      <c r="T100" s="134">
        <v>45733</v>
      </c>
      <c r="U100" s="134">
        <v>46021</v>
      </c>
      <c r="V100" s="134"/>
      <c r="W100" s="133" t="s">
        <v>28</v>
      </c>
      <c r="X100" s="139" t="s">
        <v>4555</v>
      </c>
      <c r="Y100" s="132">
        <v>2025</v>
      </c>
      <c r="Z100" s="133" t="s">
        <v>30</v>
      </c>
    </row>
    <row r="101" spans="1:26" s="435" customFormat="1" x14ac:dyDescent="0.25">
      <c r="A101" s="132" t="s">
        <v>3932</v>
      </c>
      <c r="B101" s="133" t="s">
        <v>30</v>
      </c>
      <c r="C101" s="132" t="s">
        <v>49</v>
      </c>
      <c r="D101" s="132" t="s">
        <v>4127</v>
      </c>
      <c r="E101" s="134">
        <v>45736</v>
      </c>
      <c r="F101" s="133" t="s">
        <v>4295</v>
      </c>
      <c r="G101" s="132"/>
      <c r="H101" s="135" t="s">
        <v>52</v>
      </c>
      <c r="I101" s="133" t="s">
        <v>53</v>
      </c>
      <c r="J101" s="135" t="s">
        <v>1513</v>
      </c>
      <c r="K101" s="132"/>
      <c r="L101" s="136">
        <v>1836237</v>
      </c>
      <c r="M101" s="137">
        <v>16526133</v>
      </c>
      <c r="N101" s="135" t="s">
        <v>54</v>
      </c>
      <c r="O101" s="135" t="s">
        <v>1514</v>
      </c>
      <c r="P101" s="138">
        <v>1085267057</v>
      </c>
      <c r="Q101" s="135" t="s">
        <v>1121</v>
      </c>
      <c r="R101" s="135" t="s">
        <v>72</v>
      </c>
      <c r="S101" s="135">
        <v>274</v>
      </c>
      <c r="T101" s="134">
        <v>45736</v>
      </c>
      <c r="U101" s="134">
        <v>46010</v>
      </c>
      <c r="V101" s="134"/>
      <c r="W101" s="133" t="s">
        <v>28</v>
      </c>
      <c r="X101" s="139" t="s">
        <v>4556</v>
      </c>
      <c r="Y101" s="132">
        <v>2025</v>
      </c>
      <c r="Z101" s="133" t="s">
        <v>30</v>
      </c>
    </row>
    <row r="102" spans="1:26" s="435" customFormat="1" x14ac:dyDescent="0.25">
      <c r="A102" s="132" t="s">
        <v>3933</v>
      </c>
      <c r="B102" s="133" t="s">
        <v>30</v>
      </c>
      <c r="C102" s="132" t="s">
        <v>49</v>
      </c>
      <c r="D102" s="132" t="s">
        <v>4128</v>
      </c>
      <c r="E102" s="134">
        <v>45741</v>
      </c>
      <c r="F102" s="133" t="s">
        <v>4296</v>
      </c>
      <c r="G102" s="132"/>
      <c r="H102" s="135" t="s">
        <v>52</v>
      </c>
      <c r="I102" s="133" t="s">
        <v>53</v>
      </c>
      <c r="J102" s="135" t="s">
        <v>1513</v>
      </c>
      <c r="K102" s="132"/>
      <c r="L102" s="136">
        <v>3818858</v>
      </c>
      <c r="M102" s="137">
        <v>35133494</v>
      </c>
      <c r="N102" s="135" t="s">
        <v>54</v>
      </c>
      <c r="O102" s="135" t="s">
        <v>1514</v>
      </c>
      <c r="P102" s="138">
        <v>1094961915</v>
      </c>
      <c r="Q102" s="135" t="s">
        <v>1121</v>
      </c>
      <c r="R102" s="135" t="s">
        <v>1516</v>
      </c>
      <c r="S102" s="135">
        <v>281</v>
      </c>
      <c r="T102" s="134">
        <v>45741</v>
      </c>
      <c r="U102" s="134">
        <v>46022</v>
      </c>
      <c r="V102" s="134"/>
      <c r="W102" s="133" t="s">
        <v>28</v>
      </c>
      <c r="X102" s="139" t="s">
        <v>4557</v>
      </c>
      <c r="Y102" s="132">
        <v>2025</v>
      </c>
      <c r="Z102" s="133" t="s">
        <v>30</v>
      </c>
    </row>
    <row r="103" spans="1:26" s="435" customFormat="1" x14ac:dyDescent="0.25">
      <c r="A103" s="132" t="s">
        <v>3934</v>
      </c>
      <c r="B103" s="133" t="s">
        <v>30</v>
      </c>
      <c r="C103" s="132" t="s">
        <v>49</v>
      </c>
      <c r="D103" s="132" t="s">
        <v>403</v>
      </c>
      <c r="E103" s="134">
        <v>45744</v>
      </c>
      <c r="F103" s="133" t="s">
        <v>4297</v>
      </c>
      <c r="G103" s="132"/>
      <c r="H103" s="135" t="s">
        <v>52</v>
      </c>
      <c r="I103" s="133" t="s">
        <v>53</v>
      </c>
      <c r="J103" s="135" t="s">
        <v>1513</v>
      </c>
      <c r="K103" s="132"/>
      <c r="L103" s="136">
        <v>1836238</v>
      </c>
      <c r="M103" s="137">
        <v>16709766</v>
      </c>
      <c r="N103" s="135" t="s">
        <v>54</v>
      </c>
      <c r="O103" s="135" t="s">
        <v>1514</v>
      </c>
      <c r="P103" s="138">
        <v>15486505</v>
      </c>
      <c r="Q103" s="135" t="s">
        <v>1121</v>
      </c>
      <c r="R103" s="135" t="s">
        <v>116</v>
      </c>
      <c r="S103" s="135">
        <v>277</v>
      </c>
      <c r="T103" s="134">
        <v>45744</v>
      </c>
      <c r="U103" s="134">
        <v>46022</v>
      </c>
      <c r="V103" s="134"/>
      <c r="W103" s="133" t="s">
        <v>28</v>
      </c>
      <c r="X103" s="139" t="s">
        <v>4558</v>
      </c>
      <c r="Y103" s="132">
        <v>2025</v>
      </c>
      <c r="Z103" s="133" t="s">
        <v>30</v>
      </c>
    </row>
    <row r="104" spans="1:26" s="435" customFormat="1" x14ac:dyDescent="0.25">
      <c r="A104" s="132" t="s">
        <v>3935</v>
      </c>
      <c r="B104" s="133" t="s">
        <v>30</v>
      </c>
      <c r="C104" s="132" t="s">
        <v>49</v>
      </c>
      <c r="D104" s="132" t="s">
        <v>4129</v>
      </c>
      <c r="E104" s="134">
        <v>45747</v>
      </c>
      <c r="F104" s="133" t="s">
        <v>4298</v>
      </c>
      <c r="G104" s="132"/>
      <c r="H104" s="135" t="s">
        <v>52</v>
      </c>
      <c r="I104" s="133" t="s">
        <v>53</v>
      </c>
      <c r="J104" s="135" t="s">
        <v>1513</v>
      </c>
      <c r="K104" s="132"/>
      <c r="L104" s="136">
        <v>1836238</v>
      </c>
      <c r="M104" s="137">
        <v>16587350</v>
      </c>
      <c r="N104" s="135" t="s">
        <v>54</v>
      </c>
      <c r="O104" s="135" t="s">
        <v>1514</v>
      </c>
      <c r="P104" s="138">
        <v>1062754374</v>
      </c>
      <c r="Q104" s="135" t="s">
        <v>1121</v>
      </c>
      <c r="R104" s="135" t="s">
        <v>4448</v>
      </c>
      <c r="S104" s="135">
        <v>274</v>
      </c>
      <c r="T104" s="134">
        <v>45747</v>
      </c>
      <c r="U104" s="134">
        <v>46022</v>
      </c>
      <c r="V104" s="134"/>
      <c r="W104" s="133" t="s">
        <v>28</v>
      </c>
      <c r="X104" s="139" t="s">
        <v>4559</v>
      </c>
      <c r="Y104" s="132">
        <v>2025</v>
      </c>
      <c r="Z104" s="133" t="s">
        <v>30</v>
      </c>
    </row>
    <row r="105" spans="1:26" s="435" customFormat="1" x14ac:dyDescent="0.25">
      <c r="A105" s="132" t="s">
        <v>3936</v>
      </c>
      <c r="B105" s="133" t="s">
        <v>30</v>
      </c>
      <c r="C105" s="132" t="s">
        <v>49</v>
      </c>
      <c r="D105" s="132" t="s">
        <v>4130</v>
      </c>
      <c r="E105" s="134">
        <v>45748</v>
      </c>
      <c r="F105" s="133" t="s">
        <v>4299</v>
      </c>
      <c r="G105" s="132"/>
      <c r="H105" s="135" t="s">
        <v>52</v>
      </c>
      <c r="I105" s="133" t="s">
        <v>53</v>
      </c>
      <c r="J105" s="135" t="s">
        <v>1513</v>
      </c>
      <c r="K105" s="132"/>
      <c r="L105" s="136">
        <v>2365487</v>
      </c>
      <c r="M105" s="137">
        <v>21289383</v>
      </c>
      <c r="N105" s="135" t="s">
        <v>54</v>
      </c>
      <c r="O105" s="135" t="s">
        <v>1514</v>
      </c>
      <c r="P105" s="138">
        <v>1110600465</v>
      </c>
      <c r="Q105" s="135" t="s">
        <v>1121</v>
      </c>
      <c r="R105" s="135" t="s">
        <v>94</v>
      </c>
      <c r="S105" s="135">
        <v>273</v>
      </c>
      <c r="T105" s="134">
        <v>45748</v>
      </c>
      <c r="U105" s="134">
        <v>46022</v>
      </c>
      <c r="V105" s="134"/>
      <c r="W105" s="133" t="s">
        <v>28</v>
      </c>
      <c r="X105" s="139" t="s">
        <v>4560</v>
      </c>
      <c r="Y105" s="132">
        <v>2025</v>
      </c>
      <c r="Z105" s="133" t="s">
        <v>30</v>
      </c>
    </row>
    <row r="106" spans="1:26" s="435" customFormat="1" x14ac:dyDescent="0.25">
      <c r="A106" s="132" t="s">
        <v>3937</v>
      </c>
      <c r="B106" s="133" t="s">
        <v>30</v>
      </c>
      <c r="C106" s="132" t="s">
        <v>49</v>
      </c>
      <c r="D106" s="132" t="s">
        <v>4131</v>
      </c>
      <c r="E106" s="134">
        <v>45748</v>
      </c>
      <c r="F106" s="133" t="s">
        <v>4300</v>
      </c>
      <c r="G106" s="132"/>
      <c r="H106" s="135" t="s">
        <v>52</v>
      </c>
      <c r="I106" s="133" t="s">
        <v>53</v>
      </c>
      <c r="J106" s="135" t="s">
        <v>1513</v>
      </c>
      <c r="K106" s="132"/>
      <c r="L106" s="136">
        <v>1836238</v>
      </c>
      <c r="M106" s="137">
        <v>16526142</v>
      </c>
      <c r="N106" s="135" t="s">
        <v>54</v>
      </c>
      <c r="O106" s="135" t="s">
        <v>1514</v>
      </c>
      <c r="P106" s="138">
        <v>1131804282</v>
      </c>
      <c r="Q106" s="135" t="s">
        <v>1121</v>
      </c>
      <c r="R106" s="135" t="s">
        <v>116</v>
      </c>
      <c r="S106" s="135">
        <v>273</v>
      </c>
      <c r="T106" s="134">
        <v>45748</v>
      </c>
      <c r="U106" s="134">
        <v>46022</v>
      </c>
      <c r="V106" s="134"/>
      <c r="W106" s="133" t="s">
        <v>28</v>
      </c>
      <c r="X106" s="139" t="s">
        <v>4561</v>
      </c>
      <c r="Y106" s="132">
        <v>2025</v>
      </c>
      <c r="Z106" s="133" t="s">
        <v>30</v>
      </c>
    </row>
    <row r="107" spans="1:26" s="435" customFormat="1" x14ac:dyDescent="0.25">
      <c r="A107" s="132" t="s">
        <v>3938</v>
      </c>
      <c r="B107" s="133" t="s">
        <v>30</v>
      </c>
      <c r="C107" s="132" t="s">
        <v>49</v>
      </c>
      <c r="D107" s="132" t="s">
        <v>4132</v>
      </c>
      <c r="E107" s="134">
        <v>45748</v>
      </c>
      <c r="F107" s="133" t="s">
        <v>4301</v>
      </c>
      <c r="G107" s="132"/>
      <c r="H107" s="135" t="s">
        <v>52</v>
      </c>
      <c r="I107" s="133" t="s">
        <v>53</v>
      </c>
      <c r="J107" s="135" t="s">
        <v>1513</v>
      </c>
      <c r="K107" s="132"/>
      <c r="L107" s="136">
        <v>1836237</v>
      </c>
      <c r="M107" s="137">
        <v>16526133</v>
      </c>
      <c r="N107" s="135" t="s">
        <v>54</v>
      </c>
      <c r="O107" s="135" t="s">
        <v>1514</v>
      </c>
      <c r="P107" s="138">
        <v>1115421588</v>
      </c>
      <c r="Q107" s="135" t="s">
        <v>1121</v>
      </c>
      <c r="R107" s="135" t="s">
        <v>1225</v>
      </c>
      <c r="S107" s="135">
        <v>273</v>
      </c>
      <c r="T107" s="134">
        <v>45748</v>
      </c>
      <c r="U107" s="134">
        <v>46022</v>
      </c>
      <c r="V107" s="134"/>
      <c r="W107" s="133" t="s">
        <v>28</v>
      </c>
      <c r="X107" s="139" t="s">
        <v>4562</v>
      </c>
      <c r="Y107" s="132">
        <v>2025</v>
      </c>
      <c r="Z107" s="133" t="s">
        <v>30</v>
      </c>
    </row>
    <row r="108" spans="1:26" s="435" customFormat="1" x14ac:dyDescent="0.25">
      <c r="A108" s="132" t="s">
        <v>3939</v>
      </c>
      <c r="B108" s="133" t="s">
        <v>30</v>
      </c>
      <c r="C108" s="132" t="s">
        <v>49</v>
      </c>
      <c r="D108" s="132" t="s">
        <v>4133</v>
      </c>
      <c r="E108" s="134">
        <v>45750</v>
      </c>
      <c r="F108" s="133" t="s">
        <v>4302</v>
      </c>
      <c r="G108" s="132"/>
      <c r="H108" s="135" t="s">
        <v>52</v>
      </c>
      <c r="I108" s="133" t="s">
        <v>53</v>
      </c>
      <c r="J108" s="135" t="s">
        <v>1513</v>
      </c>
      <c r="K108" s="132"/>
      <c r="L108" s="136">
        <v>2084129</v>
      </c>
      <c r="M108" s="137">
        <v>18618219</v>
      </c>
      <c r="N108" s="135" t="s">
        <v>54</v>
      </c>
      <c r="O108" s="135" t="s">
        <v>1514</v>
      </c>
      <c r="P108" s="138">
        <v>1106784175</v>
      </c>
      <c r="Q108" s="135" t="s">
        <v>1121</v>
      </c>
      <c r="R108" s="135" t="s">
        <v>1516</v>
      </c>
      <c r="S108" s="135">
        <v>271</v>
      </c>
      <c r="T108" s="134">
        <v>45750</v>
      </c>
      <c r="U108" s="134">
        <v>46022</v>
      </c>
      <c r="V108" s="134"/>
      <c r="W108" s="133" t="s">
        <v>28</v>
      </c>
      <c r="X108" s="139" t="s">
        <v>4563</v>
      </c>
      <c r="Y108" s="132">
        <v>2025</v>
      </c>
      <c r="Z108" s="133" t="s">
        <v>30</v>
      </c>
    </row>
    <row r="109" spans="1:26" s="435" customFormat="1" x14ac:dyDescent="0.25">
      <c r="A109" s="132" t="s">
        <v>3940</v>
      </c>
      <c r="B109" s="133" t="s">
        <v>30</v>
      </c>
      <c r="C109" s="132" t="s">
        <v>1078</v>
      </c>
      <c r="D109" s="132" t="s">
        <v>3628</v>
      </c>
      <c r="E109" s="134">
        <v>45768</v>
      </c>
      <c r="F109" s="133" t="s">
        <v>4303</v>
      </c>
      <c r="G109" s="132"/>
      <c r="H109" s="135" t="s">
        <v>852</v>
      </c>
      <c r="I109" s="133" t="s">
        <v>853</v>
      </c>
      <c r="J109" s="135" t="s">
        <v>853</v>
      </c>
      <c r="K109" s="132"/>
      <c r="L109" s="136" t="s">
        <v>854</v>
      </c>
      <c r="M109" s="137">
        <v>9984733.4399999995</v>
      </c>
      <c r="N109" s="135" t="s">
        <v>54</v>
      </c>
      <c r="O109" s="135" t="s">
        <v>1514</v>
      </c>
      <c r="P109" s="138">
        <v>16220935</v>
      </c>
      <c r="Q109" s="135" t="s">
        <v>1121</v>
      </c>
      <c r="R109" s="135" t="s">
        <v>1225</v>
      </c>
      <c r="S109" s="135">
        <v>153</v>
      </c>
      <c r="T109" s="134">
        <v>45775</v>
      </c>
      <c r="U109" s="134">
        <v>45928</v>
      </c>
      <c r="V109" s="134"/>
      <c r="W109" s="133" t="s">
        <v>28</v>
      </c>
      <c r="X109" s="139" t="s">
        <v>4564</v>
      </c>
      <c r="Y109" s="132">
        <v>2025</v>
      </c>
      <c r="Z109" s="133" t="s">
        <v>30</v>
      </c>
    </row>
    <row r="110" spans="1:26" s="435" customFormat="1" x14ac:dyDescent="0.25">
      <c r="A110" s="132" t="s">
        <v>3941</v>
      </c>
      <c r="B110" s="133" t="s">
        <v>30</v>
      </c>
      <c r="C110" s="132" t="s">
        <v>1078</v>
      </c>
      <c r="D110" s="132" t="s">
        <v>1096</v>
      </c>
      <c r="E110" s="134">
        <v>45757</v>
      </c>
      <c r="F110" s="133" t="s">
        <v>4304</v>
      </c>
      <c r="G110" s="132"/>
      <c r="H110" s="135" t="s">
        <v>852</v>
      </c>
      <c r="I110" s="133" t="s">
        <v>853</v>
      </c>
      <c r="J110" s="135" t="s">
        <v>853</v>
      </c>
      <c r="K110" s="132"/>
      <c r="L110" s="136" t="s">
        <v>854</v>
      </c>
      <c r="M110" s="137">
        <v>3717000</v>
      </c>
      <c r="N110" s="135" t="s">
        <v>54</v>
      </c>
      <c r="O110" s="135" t="s">
        <v>1514</v>
      </c>
      <c r="P110" s="138">
        <v>1002942054</v>
      </c>
      <c r="Q110" s="135" t="s">
        <v>1121</v>
      </c>
      <c r="R110" s="135" t="s">
        <v>336</v>
      </c>
      <c r="S110" s="135">
        <v>91</v>
      </c>
      <c r="T110" s="134">
        <v>45757</v>
      </c>
      <c r="U110" s="134">
        <v>45848</v>
      </c>
      <c r="V110" s="134"/>
      <c r="W110" s="133" t="s">
        <v>28</v>
      </c>
      <c r="X110" s="139" t="s">
        <v>4565</v>
      </c>
      <c r="Y110" s="132">
        <v>2025</v>
      </c>
      <c r="Z110" s="133" t="s">
        <v>30</v>
      </c>
    </row>
    <row r="111" spans="1:26" s="435" customFormat="1" x14ac:dyDescent="0.25">
      <c r="A111" s="132" t="s">
        <v>3942</v>
      </c>
      <c r="B111" s="133" t="s">
        <v>30</v>
      </c>
      <c r="C111" s="132" t="s">
        <v>856</v>
      </c>
      <c r="D111" s="132" t="s">
        <v>4134</v>
      </c>
      <c r="E111" s="134">
        <v>45771</v>
      </c>
      <c r="F111" s="133" t="s">
        <v>4305</v>
      </c>
      <c r="G111" s="132"/>
      <c r="H111" s="135" t="s">
        <v>852</v>
      </c>
      <c r="I111" s="133" t="s">
        <v>853</v>
      </c>
      <c r="J111" s="135" t="s">
        <v>853</v>
      </c>
      <c r="K111" s="132"/>
      <c r="L111" s="136" t="s">
        <v>854</v>
      </c>
      <c r="M111" s="137">
        <v>2388918</v>
      </c>
      <c r="N111" s="135" t="s">
        <v>781</v>
      </c>
      <c r="O111" s="135" t="s">
        <v>1515</v>
      </c>
      <c r="P111" s="138" t="s">
        <v>1121</v>
      </c>
      <c r="Q111" s="135">
        <v>900335279</v>
      </c>
      <c r="R111" s="135" t="s">
        <v>189</v>
      </c>
      <c r="S111" s="135">
        <v>220</v>
      </c>
      <c r="T111" s="134">
        <v>45771</v>
      </c>
      <c r="U111" s="134">
        <v>45991</v>
      </c>
      <c r="V111" s="134"/>
      <c r="W111" s="133" t="s">
        <v>28</v>
      </c>
      <c r="X111" s="139" t="s">
        <v>4566</v>
      </c>
      <c r="Y111" s="132">
        <v>2025</v>
      </c>
      <c r="Z111" s="133" t="s">
        <v>30</v>
      </c>
    </row>
    <row r="112" spans="1:26" s="435" customFormat="1" x14ac:dyDescent="0.25">
      <c r="A112" s="132" t="s">
        <v>3943</v>
      </c>
      <c r="B112" s="133" t="s">
        <v>30</v>
      </c>
      <c r="C112" s="132" t="s">
        <v>856</v>
      </c>
      <c r="D112" s="132" t="s">
        <v>4135</v>
      </c>
      <c r="E112" s="134">
        <v>45782</v>
      </c>
      <c r="F112" s="133" t="s">
        <v>4306</v>
      </c>
      <c r="G112" s="132"/>
      <c r="H112" s="135" t="s">
        <v>852</v>
      </c>
      <c r="I112" s="133" t="s">
        <v>853</v>
      </c>
      <c r="J112" s="135" t="s">
        <v>853</v>
      </c>
      <c r="K112" s="132"/>
      <c r="L112" s="136" t="s">
        <v>854</v>
      </c>
      <c r="M112" s="137">
        <v>5352000</v>
      </c>
      <c r="N112" s="135" t="s">
        <v>781</v>
      </c>
      <c r="O112" s="135" t="s">
        <v>1515</v>
      </c>
      <c r="P112" s="138" t="s">
        <v>1121</v>
      </c>
      <c r="Q112" s="135">
        <v>901167412</v>
      </c>
      <c r="R112" s="135" t="s">
        <v>189</v>
      </c>
      <c r="S112" s="135">
        <v>184</v>
      </c>
      <c r="T112" s="134">
        <v>45785</v>
      </c>
      <c r="U112" s="134">
        <v>45991</v>
      </c>
      <c r="V112" s="134"/>
      <c r="W112" s="133" t="s">
        <v>28</v>
      </c>
      <c r="X112" s="139" t="s">
        <v>4567</v>
      </c>
      <c r="Y112" s="132">
        <v>2025</v>
      </c>
      <c r="Z112" s="133" t="s">
        <v>30</v>
      </c>
    </row>
    <row r="113" spans="1:26" s="435" customFormat="1" x14ac:dyDescent="0.25">
      <c r="A113" s="132" t="s">
        <v>3944</v>
      </c>
      <c r="B113" s="133" t="s">
        <v>30</v>
      </c>
      <c r="C113" s="132" t="s">
        <v>1078</v>
      </c>
      <c r="D113" s="132" t="s">
        <v>4136</v>
      </c>
      <c r="E113" s="134">
        <v>45792</v>
      </c>
      <c r="F113" s="133" t="s">
        <v>4307</v>
      </c>
      <c r="G113" s="132"/>
      <c r="H113" s="135" t="s">
        <v>852</v>
      </c>
      <c r="I113" s="133" t="s">
        <v>853</v>
      </c>
      <c r="J113" s="135" t="s">
        <v>853</v>
      </c>
      <c r="K113" s="132"/>
      <c r="L113" s="136" t="s">
        <v>854</v>
      </c>
      <c r="M113" s="137">
        <v>9940000</v>
      </c>
      <c r="N113" s="135" t="s">
        <v>781</v>
      </c>
      <c r="O113" s="135" t="s">
        <v>1515</v>
      </c>
      <c r="P113" s="138" t="s">
        <v>1121</v>
      </c>
      <c r="Q113" s="135">
        <v>900251438</v>
      </c>
      <c r="R113" s="135" t="s">
        <v>763</v>
      </c>
      <c r="S113" s="135">
        <v>199</v>
      </c>
      <c r="T113" s="134">
        <v>45792</v>
      </c>
      <c r="U113" s="134">
        <v>45991</v>
      </c>
      <c r="V113" s="134"/>
      <c r="W113" s="133" t="s">
        <v>28</v>
      </c>
      <c r="X113" s="139" t="s">
        <v>4567</v>
      </c>
      <c r="Y113" s="132">
        <v>2025</v>
      </c>
      <c r="Z113" s="133" t="s">
        <v>30</v>
      </c>
    </row>
    <row r="114" spans="1:26" s="435" customFormat="1" x14ac:dyDescent="0.25">
      <c r="A114" s="132" t="s">
        <v>3945</v>
      </c>
      <c r="B114" s="133" t="s">
        <v>30</v>
      </c>
      <c r="C114" s="132" t="s">
        <v>856</v>
      </c>
      <c r="D114" s="132" t="s">
        <v>960</v>
      </c>
      <c r="E114" s="134">
        <v>45695</v>
      </c>
      <c r="F114" s="133" t="s">
        <v>4308</v>
      </c>
      <c r="G114" s="132"/>
      <c r="H114" s="135" t="s">
        <v>852</v>
      </c>
      <c r="I114" s="133" t="s">
        <v>939</v>
      </c>
      <c r="J114" s="135" t="s">
        <v>1809</v>
      </c>
      <c r="K114" s="132"/>
      <c r="L114" s="136">
        <v>20000000</v>
      </c>
      <c r="M114" s="137">
        <v>20000000</v>
      </c>
      <c r="N114" s="135" t="s">
        <v>781</v>
      </c>
      <c r="O114" s="135" t="s">
        <v>1515</v>
      </c>
      <c r="P114" s="138" t="s">
        <v>1121</v>
      </c>
      <c r="Q114" s="135">
        <v>901542125</v>
      </c>
      <c r="R114" s="135" t="s">
        <v>72</v>
      </c>
      <c r="S114" s="135">
        <v>15</v>
      </c>
      <c r="T114" s="134">
        <v>45698</v>
      </c>
      <c r="U114" s="134">
        <v>45712</v>
      </c>
      <c r="V114" s="134"/>
      <c r="W114" s="133" t="s">
        <v>28</v>
      </c>
      <c r="X114" s="139" t="s">
        <v>4567</v>
      </c>
      <c r="Y114" s="132">
        <v>2025</v>
      </c>
      <c r="Z114" s="133" t="s">
        <v>30</v>
      </c>
    </row>
    <row r="115" spans="1:26" s="435" customFormat="1" x14ac:dyDescent="0.25">
      <c r="A115" s="132" t="s">
        <v>3946</v>
      </c>
      <c r="B115" s="133" t="s">
        <v>30</v>
      </c>
      <c r="C115" s="132" t="s">
        <v>856</v>
      </c>
      <c r="D115" s="132" t="s">
        <v>3638</v>
      </c>
      <c r="E115" s="134">
        <v>45737</v>
      </c>
      <c r="F115" s="133" t="s">
        <v>4309</v>
      </c>
      <c r="G115" s="132"/>
      <c r="H115" s="135" t="s">
        <v>852</v>
      </c>
      <c r="I115" s="133" t="s">
        <v>939</v>
      </c>
      <c r="J115" s="135" t="s">
        <v>1809</v>
      </c>
      <c r="K115" s="132"/>
      <c r="L115" s="136">
        <v>10000000</v>
      </c>
      <c r="M115" s="137">
        <v>10000000</v>
      </c>
      <c r="N115" s="135" t="s">
        <v>781</v>
      </c>
      <c r="O115" s="135" t="s">
        <v>1515</v>
      </c>
      <c r="P115" s="138" t="s">
        <v>1121</v>
      </c>
      <c r="Q115" s="135">
        <v>800180325</v>
      </c>
      <c r="R115" s="135" t="s">
        <v>111</v>
      </c>
      <c r="S115" s="135">
        <v>30</v>
      </c>
      <c r="T115" s="134">
        <v>45741</v>
      </c>
      <c r="U115" s="134">
        <v>45772</v>
      </c>
      <c r="V115" s="134"/>
      <c r="W115" s="133" t="s">
        <v>28</v>
      </c>
      <c r="X115" s="139" t="s">
        <v>4568</v>
      </c>
      <c r="Y115" s="132">
        <v>2025</v>
      </c>
      <c r="Z115" s="133" t="s">
        <v>30</v>
      </c>
    </row>
    <row r="116" spans="1:26" s="435" customFormat="1" x14ac:dyDescent="0.25">
      <c r="A116" s="132" t="s">
        <v>3947</v>
      </c>
      <c r="B116" s="133" t="s">
        <v>30</v>
      </c>
      <c r="C116" s="132" t="s">
        <v>1078</v>
      </c>
      <c r="D116" s="132" t="s">
        <v>3629</v>
      </c>
      <c r="E116" s="134">
        <v>45790</v>
      </c>
      <c r="F116" s="133" t="s">
        <v>4310</v>
      </c>
      <c r="G116" s="132"/>
      <c r="H116" s="135" t="s">
        <v>852</v>
      </c>
      <c r="I116" s="133" t="s">
        <v>939</v>
      </c>
      <c r="J116" s="135" t="s">
        <v>1809</v>
      </c>
      <c r="K116" s="132"/>
      <c r="L116" s="136">
        <v>7926000</v>
      </c>
      <c r="M116" s="137">
        <v>7926000</v>
      </c>
      <c r="N116" s="135" t="s">
        <v>781</v>
      </c>
      <c r="O116" s="135" t="s">
        <v>1515</v>
      </c>
      <c r="P116" s="138" t="s">
        <v>1121</v>
      </c>
      <c r="Q116" s="135">
        <v>901285199</v>
      </c>
      <c r="R116" s="135" t="s">
        <v>189</v>
      </c>
      <c r="S116" s="135">
        <v>30</v>
      </c>
      <c r="T116" s="134">
        <v>45790</v>
      </c>
      <c r="U116" s="134">
        <v>45838</v>
      </c>
      <c r="V116" s="134"/>
      <c r="W116" s="133" t="s">
        <v>28</v>
      </c>
      <c r="X116" s="139" t="s">
        <v>4568</v>
      </c>
      <c r="Y116" s="132">
        <v>2025</v>
      </c>
      <c r="Z116" s="133" t="s">
        <v>30</v>
      </c>
    </row>
    <row r="117" spans="1:26" s="435" customFormat="1" x14ac:dyDescent="0.25">
      <c r="A117" s="132" t="s">
        <v>3948</v>
      </c>
      <c r="B117" s="133" t="s">
        <v>30</v>
      </c>
      <c r="C117" s="132" t="s">
        <v>1078</v>
      </c>
      <c r="D117" s="132" t="s">
        <v>4137</v>
      </c>
      <c r="E117" s="134">
        <v>45790</v>
      </c>
      <c r="F117" s="133" t="s">
        <v>4311</v>
      </c>
      <c r="G117" s="132"/>
      <c r="H117" s="135" t="s">
        <v>852</v>
      </c>
      <c r="I117" s="133" t="s">
        <v>939</v>
      </c>
      <c r="J117" s="135" t="s">
        <v>1809</v>
      </c>
      <c r="K117" s="132"/>
      <c r="L117" s="136">
        <v>4420000</v>
      </c>
      <c r="M117" s="137">
        <v>4420000</v>
      </c>
      <c r="N117" s="135" t="s">
        <v>781</v>
      </c>
      <c r="O117" s="135" t="s">
        <v>1515</v>
      </c>
      <c r="P117" s="138" t="s">
        <v>1121</v>
      </c>
      <c r="Q117" s="135">
        <v>900690604</v>
      </c>
      <c r="R117" s="135" t="s">
        <v>1225</v>
      </c>
      <c r="S117" s="135">
        <v>153</v>
      </c>
      <c r="T117" s="134">
        <v>45790</v>
      </c>
      <c r="U117" s="134">
        <v>45943</v>
      </c>
      <c r="V117" s="134"/>
      <c r="W117" s="133" t="s">
        <v>28</v>
      </c>
      <c r="X117" s="139" t="s">
        <v>4568</v>
      </c>
      <c r="Y117" s="132">
        <v>2025</v>
      </c>
      <c r="Z117" s="133" t="s">
        <v>30</v>
      </c>
    </row>
    <row r="118" spans="1:26" s="435" customFormat="1" x14ac:dyDescent="0.25">
      <c r="A118" s="132" t="s">
        <v>3949</v>
      </c>
      <c r="B118" s="133" t="s">
        <v>30</v>
      </c>
      <c r="C118" s="132" t="s">
        <v>856</v>
      </c>
      <c r="D118" s="132" t="s">
        <v>4138</v>
      </c>
      <c r="E118" s="134">
        <v>45796</v>
      </c>
      <c r="F118" s="133" t="s">
        <v>4312</v>
      </c>
      <c r="G118" s="132"/>
      <c r="H118" s="135" t="s">
        <v>852</v>
      </c>
      <c r="I118" s="133" t="s">
        <v>939</v>
      </c>
      <c r="J118" s="135" t="s">
        <v>1809</v>
      </c>
      <c r="K118" s="132"/>
      <c r="L118" s="136">
        <v>4000000</v>
      </c>
      <c r="M118" s="137">
        <v>4000000</v>
      </c>
      <c r="N118" s="135" t="s">
        <v>781</v>
      </c>
      <c r="O118" s="135" t="s">
        <v>1515</v>
      </c>
      <c r="P118" s="138" t="s">
        <v>1121</v>
      </c>
      <c r="Q118" s="135">
        <v>800216566</v>
      </c>
      <c r="R118" s="135" t="s">
        <v>111</v>
      </c>
      <c r="S118" s="135">
        <v>60</v>
      </c>
      <c r="T118" s="134">
        <v>45796</v>
      </c>
      <c r="U118" s="134">
        <v>45857</v>
      </c>
      <c r="V118" s="134"/>
      <c r="W118" s="133" t="s">
        <v>28</v>
      </c>
      <c r="X118" s="139" t="s">
        <v>4568</v>
      </c>
      <c r="Y118" s="132">
        <v>2025</v>
      </c>
      <c r="Z118" s="133" t="s">
        <v>30</v>
      </c>
    </row>
    <row r="119" spans="1:26" s="435" customFormat="1" x14ac:dyDescent="0.25">
      <c r="A119" s="132" t="s">
        <v>3950</v>
      </c>
      <c r="B119" s="133" t="s">
        <v>30</v>
      </c>
      <c r="C119" s="132" t="s">
        <v>3949</v>
      </c>
      <c r="D119" s="132" t="s">
        <v>4139</v>
      </c>
      <c r="E119" s="134">
        <v>45806</v>
      </c>
      <c r="F119" s="133" t="s">
        <v>4313</v>
      </c>
      <c r="G119" s="132"/>
      <c r="H119" s="135" t="s">
        <v>852</v>
      </c>
      <c r="I119" s="133" t="s">
        <v>939</v>
      </c>
      <c r="J119" s="135" t="s">
        <v>1809</v>
      </c>
      <c r="K119" s="132"/>
      <c r="L119" s="136">
        <v>22920000</v>
      </c>
      <c r="M119" s="137">
        <v>22920000</v>
      </c>
      <c r="N119" s="135" t="s">
        <v>54</v>
      </c>
      <c r="O119" s="135" t="s">
        <v>1514</v>
      </c>
      <c r="P119" s="138">
        <v>12999518</v>
      </c>
      <c r="Q119" s="135" t="s">
        <v>1121</v>
      </c>
      <c r="R119" s="135" t="s">
        <v>72</v>
      </c>
      <c r="S119" s="135"/>
      <c r="T119" s="134"/>
      <c r="U119" s="134"/>
      <c r="V119" s="134"/>
      <c r="W119" s="133" t="s">
        <v>28</v>
      </c>
      <c r="X119" s="139" t="s">
        <v>4568</v>
      </c>
      <c r="Y119" s="132">
        <v>2025</v>
      </c>
      <c r="Z119" s="133" t="s">
        <v>30</v>
      </c>
    </row>
    <row r="120" spans="1:26" s="435" customFormat="1" x14ac:dyDescent="0.25">
      <c r="A120" s="132" t="s">
        <v>3951</v>
      </c>
      <c r="B120" s="133" t="s">
        <v>23</v>
      </c>
      <c r="C120" s="132" t="s">
        <v>49</v>
      </c>
      <c r="D120" s="132" t="s">
        <v>1510</v>
      </c>
      <c r="E120" s="134">
        <v>45684</v>
      </c>
      <c r="F120" s="133" t="s">
        <v>4314</v>
      </c>
      <c r="G120" s="132"/>
      <c r="H120" s="135" t="s">
        <v>52</v>
      </c>
      <c r="I120" s="133" t="s">
        <v>53</v>
      </c>
      <c r="J120" s="135" t="s">
        <v>1513</v>
      </c>
      <c r="K120" s="132"/>
      <c r="L120" s="136">
        <v>7014443</v>
      </c>
      <c r="M120" s="137">
        <v>78094132</v>
      </c>
      <c r="N120" s="135" t="s">
        <v>54</v>
      </c>
      <c r="O120" s="135" t="s">
        <v>1514</v>
      </c>
      <c r="P120" s="138">
        <v>1064980608</v>
      </c>
      <c r="Q120" s="135" t="s">
        <v>1121</v>
      </c>
      <c r="R120" s="135" t="s">
        <v>27</v>
      </c>
      <c r="S120" s="135">
        <v>334</v>
      </c>
      <c r="T120" s="134">
        <v>45684</v>
      </c>
      <c r="U120" s="134">
        <v>46022</v>
      </c>
      <c r="V120" s="134"/>
      <c r="W120" s="133" t="s">
        <v>28</v>
      </c>
      <c r="X120" s="139" t="s">
        <v>4569</v>
      </c>
      <c r="Y120" s="132">
        <v>2025</v>
      </c>
      <c r="Z120" s="133" t="s">
        <v>23</v>
      </c>
    </row>
    <row r="121" spans="1:26" s="435" customFormat="1" x14ac:dyDescent="0.25">
      <c r="A121" s="132" t="s">
        <v>3952</v>
      </c>
      <c r="B121" s="133" t="s">
        <v>23</v>
      </c>
      <c r="C121" s="132" t="s">
        <v>49</v>
      </c>
      <c r="D121" s="132" t="s">
        <v>3616</v>
      </c>
      <c r="E121" s="134">
        <v>45684</v>
      </c>
      <c r="F121" s="133" t="s">
        <v>4315</v>
      </c>
      <c r="G121" s="132"/>
      <c r="H121" s="135" t="s">
        <v>52</v>
      </c>
      <c r="I121" s="133" t="s">
        <v>53</v>
      </c>
      <c r="J121" s="135" t="s">
        <v>1513</v>
      </c>
      <c r="K121" s="132"/>
      <c r="L121" s="136">
        <v>5693195</v>
      </c>
      <c r="M121" s="137">
        <v>63384238</v>
      </c>
      <c r="N121" s="135" t="s">
        <v>54</v>
      </c>
      <c r="O121" s="135" t="s">
        <v>1514</v>
      </c>
      <c r="P121" s="138">
        <v>1067904261</v>
      </c>
      <c r="Q121" s="135" t="s">
        <v>1121</v>
      </c>
      <c r="R121" s="135" t="s">
        <v>27</v>
      </c>
      <c r="S121" s="135">
        <v>334</v>
      </c>
      <c r="T121" s="134">
        <v>45684</v>
      </c>
      <c r="U121" s="134">
        <v>46022</v>
      </c>
      <c r="V121" s="134"/>
      <c r="W121" s="133" t="s">
        <v>28</v>
      </c>
      <c r="X121" s="139" t="s">
        <v>4570</v>
      </c>
      <c r="Y121" s="132">
        <v>2025</v>
      </c>
      <c r="Z121" s="133" t="s">
        <v>23</v>
      </c>
    </row>
    <row r="122" spans="1:26" s="435" customFormat="1" x14ac:dyDescent="0.25">
      <c r="A122" s="132" t="s">
        <v>3953</v>
      </c>
      <c r="B122" s="133" t="s">
        <v>23</v>
      </c>
      <c r="C122" s="132" t="s">
        <v>49</v>
      </c>
      <c r="D122" s="132" t="s">
        <v>734</v>
      </c>
      <c r="E122" s="134">
        <v>45684</v>
      </c>
      <c r="F122" s="133" t="s">
        <v>4316</v>
      </c>
      <c r="G122" s="132"/>
      <c r="H122" s="135" t="s">
        <v>52</v>
      </c>
      <c r="I122" s="133" t="s">
        <v>53</v>
      </c>
      <c r="J122" s="135" t="s">
        <v>1513</v>
      </c>
      <c r="K122" s="132"/>
      <c r="L122" s="136">
        <v>5693195</v>
      </c>
      <c r="M122" s="137">
        <v>62625145</v>
      </c>
      <c r="N122" s="135" t="s">
        <v>54</v>
      </c>
      <c r="O122" s="135" t="s">
        <v>1514</v>
      </c>
      <c r="P122" s="138">
        <v>1085933613</v>
      </c>
      <c r="Q122" s="135" t="s">
        <v>1121</v>
      </c>
      <c r="R122" s="135" t="s">
        <v>27</v>
      </c>
      <c r="S122" s="135">
        <v>330</v>
      </c>
      <c r="T122" s="134">
        <v>45684</v>
      </c>
      <c r="U122" s="134">
        <v>46018</v>
      </c>
      <c r="V122" s="134"/>
      <c r="W122" s="133" t="s">
        <v>28</v>
      </c>
      <c r="X122" s="139" t="s">
        <v>4571</v>
      </c>
      <c r="Y122" s="132">
        <v>2025</v>
      </c>
      <c r="Z122" s="133" t="s">
        <v>23</v>
      </c>
    </row>
    <row r="123" spans="1:26" s="435" customFormat="1" x14ac:dyDescent="0.25">
      <c r="A123" s="132" t="s">
        <v>3954</v>
      </c>
      <c r="B123" s="133" t="s">
        <v>23</v>
      </c>
      <c r="C123" s="132" t="s">
        <v>49</v>
      </c>
      <c r="D123" s="132" t="s">
        <v>4140</v>
      </c>
      <c r="E123" s="134">
        <v>45684</v>
      </c>
      <c r="F123" s="133" t="s">
        <v>4317</v>
      </c>
      <c r="G123" s="132"/>
      <c r="H123" s="135" t="s">
        <v>52</v>
      </c>
      <c r="I123" s="133" t="s">
        <v>53</v>
      </c>
      <c r="J123" s="135" t="s">
        <v>1513</v>
      </c>
      <c r="K123" s="132"/>
      <c r="L123" s="136">
        <v>5693195</v>
      </c>
      <c r="M123" s="137">
        <v>62625145</v>
      </c>
      <c r="N123" s="135" t="s">
        <v>54</v>
      </c>
      <c r="O123" s="135" t="s">
        <v>1514</v>
      </c>
      <c r="P123" s="138">
        <v>1035230405</v>
      </c>
      <c r="Q123" s="135" t="s">
        <v>1121</v>
      </c>
      <c r="R123" s="135" t="s">
        <v>27</v>
      </c>
      <c r="S123" s="135">
        <v>330</v>
      </c>
      <c r="T123" s="134">
        <v>45684</v>
      </c>
      <c r="U123" s="134">
        <v>46017</v>
      </c>
      <c r="V123" s="134"/>
      <c r="W123" s="133" t="s">
        <v>28</v>
      </c>
      <c r="X123" s="139" t="s">
        <v>4572</v>
      </c>
      <c r="Y123" s="132">
        <v>2025</v>
      </c>
      <c r="Z123" s="133" t="s">
        <v>23</v>
      </c>
    </row>
    <row r="124" spans="1:26" s="435" customFormat="1" x14ac:dyDescent="0.25">
      <c r="A124" s="132" t="s">
        <v>3955</v>
      </c>
      <c r="B124" s="133" t="s">
        <v>23</v>
      </c>
      <c r="C124" s="132" t="s">
        <v>49</v>
      </c>
      <c r="D124" s="132" t="s">
        <v>140</v>
      </c>
      <c r="E124" s="134">
        <v>45684</v>
      </c>
      <c r="F124" s="133" t="s">
        <v>4318</v>
      </c>
      <c r="G124" s="132"/>
      <c r="H124" s="135" t="s">
        <v>52</v>
      </c>
      <c r="I124" s="133" t="s">
        <v>53</v>
      </c>
      <c r="J124" s="135" t="s">
        <v>1513</v>
      </c>
      <c r="K124" s="132"/>
      <c r="L124" s="136">
        <v>7014443</v>
      </c>
      <c r="M124" s="137">
        <v>78094132</v>
      </c>
      <c r="N124" s="135" t="s">
        <v>54</v>
      </c>
      <c r="O124" s="135" t="s">
        <v>1514</v>
      </c>
      <c r="P124" s="138">
        <v>75101063</v>
      </c>
      <c r="Q124" s="135" t="s">
        <v>1121</v>
      </c>
      <c r="R124" s="135" t="s">
        <v>27</v>
      </c>
      <c r="S124" s="135">
        <v>334</v>
      </c>
      <c r="T124" s="134">
        <v>45684</v>
      </c>
      <c r="U124" s="134">
        <v>46022</v>
      </c>
      <c r="V124" s="134"/>
      <c r="W124" s="133" t="s">
        <v>28</v>
      </c>
      <c r="X124" s="139" t="s">
        <v>4573</v>
      </c>
      <c r="Y124" s="132">
        <v>2025</v>
      </c>
      <c r="Z124" s="133" t="s">
        <v>23</v>
      </c>
    </row>
    <row r="125" spans="1:26" s="435" customFormat="1" x14ac:dyDescent="0.25">
      <c r="A125" s="132" t="s">
        <v>3956</v>
      </c>
      <c r="B125" s="133" t="s">
        <v>23</v>
      </c>
      <c r="C125" s="132" t="s">
        <v>49</v>
      </c>
      <c r="D125" s="132" t="s">
        <v>59</v>
      </c>
      <c r="E125" s="134">
        <v>45684</v>
      </c>
      <c r="F125" s="133" t="s">
        <v>4319</v>
      </c>
      <c r="G125" s="132"/>
      <c r="H125" s="135" t="s">
        <v>52</v>
      </c>
      <c r="I125" s="133" t="s">
        <v>53</v>
      </c>
      <c r="J125" s="135" t="s">
        <v>1513</v>
      </c>
      <c r="K125" s="132"/>
      <c r="L125" s="136">
        <v>5106004</v>
      </c>
      <c r="M125" s="137">
        <v>56846845</v>
      </c>
      <c r="N125" s="135" t="s">
        <v>54</v>
      </c>
      <c r="O125" s="135" t="s">
        <v>1514</v>
      </c>
      <c r="P125" s="138">
        <v>1036610456</v>
      </c>
      <c r="Q125" s="135" t="s">
        <v>1121</v>
      </c>
      <c r="R125" s="135" t="s">
        <v>27</v>
      </c>
      <c r="S125" s="135">
        <v>334</v>
      </c>
      <c r="T125" s="134">
        <v>45684</v>
      </c>
      <c r="U125" s="134">
        <v>46022</v>
      </c>
      <c r="V125" s="134"/>
      <c r="W125" s="133" t="s">
        <v>28</v>
      </c>
      <c r="X125" s="139" t="s">
        <v>4574</v>
      </c>
      <c r="Y125" s="132">
        <v>2025</v>
      </c>
      <c r="Z125" s="133" t="s">
        <v>23</v>
      </c>
    </row>
    <row r="126" spans="1:26" s="435" customFormat="1" x14ac:dyDescent="0.25">
      <c r="A126" s="132" t="s">
        <v>3957</v>
      </c>
      <c r="B126" s="133" t="s">
        <v>23</v>
      </c>
      <c r="C126" s="132" t="s">
        <v>49</v>
      </c>
      <c r="D126" s="132" t="s">
        <v>815</v>
      </c>
      <c r="E126" s="134">
        <v>45684</v>
      </c>
      <c r="F126" s="133" t="s">
        <v>4320</v>
      </c>
      <c r="G126" s="132"/>
      <c r="H126" s="135" t="s">
        <v>52</v>
      </c>
      <c r="I126" s="133" t="s">
        <v>53</v>
      </c>
      <c r="J126" s="135" t="s">
        <v>1513</v>
      </c>
      <c r="K126" s="132"/>
      <c r="L126" s="136">
        <v>6347912</v>
      </c>
      <c r="M126" s="137">
        <v>68345853</v>
      </c>
      <c r="N126" s="135" t="s">
        <v>54</v>
      </c>
      <c r="O126" s="135" t="s">
        <v>1514</v>
      </c>
      <c r="P126" s="138">
        <v>1113642271</v>
      </c>
      <c r="Q126" s="135" t="s">
        <v>1121</v>
      </c>
      <c r="R126" s="135" t="s">
        <v>27</v>
      </c>
      <c r="S126" s="135">
        <v>323</v>
      </c>
      <c r="T126" s="134">
        <v>45684</v>
      </c>
      <c r="U126" s="134">
        <v>46010</v>
      </c>
      <c r="V126" s="134"/>
      <c r="W126" s="133" t="s">
        <v>28</v>
      </c>
      <c r="X126" s="139" t="s">
        <v>4575</v>
      </c>
      <c r="Y126" s="132">
        <v>2025</v>
      </c>
      <c r="Z126" s="133" t="s">
        <v>23</v>
      </c>
    </row>
    <row r="127" spans="1:26" s="435" customFormat="1" x14ac:dyDescent="0.25">
      <c r="A127" s="132" t="s">
        <v>3958</v>
      </c>
      <c r="B127" s="133" t="s">
        <v>23</v>
      </c>
      <c r="C127" s="132" t="s">
        <v>49</v>
      </c>
      <c r="D127" s="132" t="s">
        <v>530</v>
      </c>
      <c r="E127" s="134">
        <v>45683</v>
      </c>
      <c r="F127" s="133" t="s">
        <v>4321</v>
      </c>
      <c r="G127" s="132"/>
      <c r="H127" s="135" t="s">
        <v>52</v>
      </c>
      <c r="I127" s="133" t="s">
        <v>53</v>
      </c>
      <c r="J127" s="135" t="s">
        <v>1513</v>
      </c>
      <c r="K127" s="132"/>
      <c r="L127" s="136">
        <v>5693195</v>
      </c>
      <c r="M127" s="137">
        <v>61296733</v>
      </c>
      <c r="N127" s="135" t="s">
        <v>54</v>
      </c>
      <c r="O127" s="135" t="s">
        <v>1514</v>
      </c>
      <c r="P127" s="138">
        <v>24340774</v>
      </c>
      <c r="Q127" s="135" t="s">
        <v>1121</v>
      </c>
      <c r="R127" s="135" t="s">
        <v>27</v>
      </c>
      <c r="S127" s="135">
        <v>323</v>
      </c>
      <c r="T127" s="134">
        <v>45684</v>
      </c>
      <c r="U127" s="134">
        <v>46010</v>
      </c>
      <c r="V127" s="134"/>
      <c r="W127" s="133" t="s">
        <v>28</v>
      </c>
      <c r="X127" s="139" t="s">
        <v>4576</v>
      </c>
      <c r="Y127" s="132">
        <v>2025</v>
      </c>
      <c r="Z127" s="133" t="s">
        <v>23</v>
      </c>
    </row>
    <row r="128" spans="1:26" s="435" customFormat="1" x14ac:dyDescent="0.25">
      <c r="A128" s="132" t="s">
        <v>3959</v>
      </c>
      <c r="B128" s="133" t="s">
        <v>23</v>
      </c>
      <c r="C128" s="132" t="s">
        <v>49</v>
      </c>
      <c r="D128" s="132" t="s">
        <v>4141</v>
      </c>
      <c r="E128" s="134">
        <v>45683</v>
      </c>
      <c r="F128" s="133" t="s">
        <v>4322</v>
      </c>
      <c r="G128" s="132"/>
      <c r="H128" s="135" t="s">
        <v>52</v>
      </c>
      <c r="I128" s="133" t="s">
        <v>53</v>
      </c>
      <c r="J128" s="135" t="s">
        <v>1513</v>
      </c>
      <c r="K128" s="132"/>
      <c r="L128" s="136">
        <v>5693195</v>
      </c>
      <c r="M128" s="137">
        <v>61296733</v>
      </c>
      <c r="N128" s="135" t="s">
        <v>54</v>
      </c>
      <c r="O128" s="135" t="s">
        <v>1514</v>
      </c>
      <c r="P128" s="138" t="s">
        <v>4460</v>
      </c>
      <c r="Q128" s="135" t="s">
        <v>1121</v>
      </c>
      <c r="R128" s="135" t="s">
        <v>27</v>
      </c>
      <c r="S128" s="135">
        <v>323</v>
      </c>
      <c r="T128" s="134">
        <v>45684</v>
      </c>
      <c r="U128" s="134">
        <v>46010</v>
      </c>
      <c r="V128" s="134"/>
      <c r="W128" s="133" t="s">
        <v>28</v>
      </c>
      <c r="X128" s="139" t="s">
        <v>4577</v>
      </c>
      <c r="Y128" s="132">
        <v>2025</v>
      </c>
      <c r="Z128" s="133" t="s">
        <v>23</v>
      </c>
    </row>
    <row r="129" spans="1:26" s="435" customFormat="1" x14ac:dyDescent="0.25">
      <c r="A129" s="132" t="s">
        <v>3960</v>
      </c>
      <c r="B129" s="133" t="s">
        <v>23</v>
      </c>
      <c r="C129" s="132" t="s">
        <v>49</v>
      </c>
      <c r="D129" s="132" t="s">
        <v>741</v>
      </c>
      <c r="E129" s="134">
        <v>45683</v>
      </c>
      <c r="F129" s="133" t="s">
        <v>4323</v>
      </c>
      <c r="G129" s="132"/>
      <c r="H129" s="135" t="s">
        <v>52</v>
      </c>
      <c r="I129" s="133" t="s">
        <v>53</v>
      </c>
      <c r="J129" s="135" t="s">
        <v>1513</v>
      </c>
      <c r="K129" s="132"/>
      <c r="L129" s="136">
        <v>3226851</v>
      </c>
      <c r="M129" s="137">
        <v>35925608</v>
      </c>
      <c r="N129" s="135" t="s">
        <v>54</v>
      </c>
      <c r="O129" s="135" t="s">
        <v>1514</v>
      </c>
      <c r="P129" s="138">
        <v>1001370281</v>
      </c>
      <c r="Q129" s="135" t="s">
        <v>1121</v>
      </c>
      <c r="R129" s="135" t="s">
        <v>27</v>
      </c>
      <c r="S129" s="135">
        <v>334</v>
      </c>
      <c r="T129" s="134">
        <v>45684</v>
      </c>
      <c r="U129" s="134">
        <v>46022</v>
      </c>
      <c r="V129" s="134"/>
      <c r="W129" s="133" t="s">
        <v>28</v>
      </c>
      <c r="X129" s="139" t="s">
        <v>4578</v>
      </c>
      <c r="Y129" s="132">
        <v>2025</v>
      </c>
      <c r="Z129" s="133" t="s">
        <v>23</v>
      </c>
    </row>
    <row r="130" spans="1:26" s="435" customFormat="1" x14ac:dyDescent="0.25">
      <c r="A130" s="132" t="s">
        <v>3961</v>
      </c>
      <c r="B130" s="133" t="s">
        <v>23</v>
      </c>
      <c r="C130" s="132" t="s">
        <v>49</v>
      </c>
      <c r="D130" s="132" t="s">
        <v>173</v>
      </c>
      <c r="E130" s="134">
        <v>45683</v>
      </c>
      <c r="F130" s="133" t="s">
        <v>4324</v>
      </c>
      <c r="G130" s="132"/>
      <c r="H130" s="135" t="s">
        <v>52</v>
      </c>
      <c r="I130" s="133" t="s">
        <v>53</v>
      </c>
      <c r="J130" s="135" t="s">
        <v>1513</v>
      </c>
      <c r="K130" s="132"/>
      <c r="L130" s="136">
        <v>2680096</v>
      </c>
      <c r="M130" s="137">
        <v>29838402</v>
      </c>
      <c r="N130" s="135" t="s">
        <v>54</v>
      </c>
      <c r="O130" s="135" t="s">
        <v>1514</v>
      </c>
      <c r="P130" s="138">
        <v>1046953005</v>
      </c>
      <c r="Q130" s="135" t="s">
        <v>1121</v>
      </c>
      <c r="R130" s="135" t="s">
        <v>27</v>
      </c>
      <c r="S130" s="135">
        <v>334</v>
      </c>
      <c r="T130" s="134">
        <v>45684</v>
      </c>
      <c r="U130" s="134">
        <v>46021</v>
      </c>
      <c r="V130" s="134"/>
      <c r="W130" s="133" t="s">
        <v>28</v>
      </c>
      <c r="X130" s="139" t="s">
        <v>4579</v>
      </c>
      <c r="Y130" s="132">
        <v>2025</v>
      </c>
      <c r="Z130" s="133" t="s">
        <v>23</v>
      </c>
    </row>
    <row r="131" spans="1:26" s="435" customFormat="1" x14ac:dyDescent="0.25">
      <c r="A131" s="132" t="s">
        <v>3962</v>
      </c>
      <c r="B131" s="133" t="s">
        <v>23</v>
      </c>
      <c r="C131" s="132" t="s">
        <v>49</v>
      </c>
      <c r="D131" s="132" t="s">
        <v>391</v>
      </c>
      <c r="E131" s="134">
        <v>45683</v>
      </c>
      <c r="F131" s="133" t="s">
        <v>4325</v>
      </c>
      <c r="G131" s="132"/>
      <c r="H131" s="135" t="s">
        <v>52</v>
      </c>
      <c r="I131" s="133" t="s">
        <v>53</v>
      </c>
      <c r="J131" s="135" t="s">
        <v>1513</v>
      </c>
      <c r="K131" s="132"/>
      <c r="L131" s="136">
        <v>3818858</v>
      </c>
      <c r="M131" s="137">
        <v>42007438</v>
      </c>
      <c r="N131" s="135" t="s">
        <v>54</v>
      </c>
      <c r="O131" s="135" t="s">
        <v>1514</v>
      </c>
      <c r="P131" s="138">
        <v>1152689538</v>
      </c>
      <c r="Q131" s="135" t="s">
        <v>1121</v>
      </c>
      <c r="R131" s="135" t="s">
        <v>4447</v>
      </c>
      <c r="S131" s="135">
        <v>322</v>
      </c>
      <c r="T131" s="134">
        <v>45685</v>
      </c>
      <c r="U131" s="134">
        <v>45735</v>
      </c>
      <c r="V131" s="134"/>
      <c r="W131" s="133" t="s">
        <v>56</v>
      </c>
      <c r="X131" s="139" t="s">
        <v>4580</v>
      </c>
      <c r="Y131" s="132">
        <v>2025</v>
      </c>
      <c r="Z131" s="133" t="s">
        <v>23</v>
      </c>
    </row>
    <row r="132" spans="1:26" s="435" customFormat="1" x14ac:dyDescent="0.25">
      <c r="A132" s="132" t="s">
        <v>3962</v>
      </c>
      <c r="B132" s="133" t="s">
        <v>23</v>
      </c>
      <c r="C132" s="132" t="s">
        <v>49</v>
      </c>
      <c r="D132" s="132" t="s">
        <v>4142</v>
      </c>
      <c r="E132" s="134">
        <v>45736</v>
      </c>
      <c r="F132" s="133" t="s">
        <v>4326</v>
      </c>
      <c r="G132" s="132"/>
      <c r="H132" s="135" t="s">
        <v>52</v>
      </c>
      <c r="I132" s="133" t="s">
        <v>53</v>
      </c>
      <c r="J132" s="135" t="s">
        <v>1513</v>
      </c>
      <c r="K132" s="132"/>
      <c r="L132" s="136">
        <v>3818858</v>
      </c>
      <c r="M132" s="137">
        <v>35260789</v>
      </c>
      <c r="N132" s="135" t="s">
        <v>54</v>
      </c>
      <c r="O132" s="135" t="s">
        <v>1514</v>
      </c>
      <c r="P132" s="138">
        <v>1005302466</v>
      </c>
      <c r="Q132" s="135" t="s">
        <v>1121</v>
      </c>
      <c r="R132" s="135" t="s">
        <v>4447</v>
      </c>
      <c r="S132" s="135">
        <v>281</v>
      </c>
      <c r="T132" s="134">
        <v>45736</v>
      </c>
      <c r="U132" s="134">
        <v>46017</v>
      </c>
      <c r="V132" s="134"/>
      <c r="W132" s="133" t="s">
        <v>28</v>
      </c>
      <c r="X132" s="139" t="s">
        <v>4580</v>
      </c>
      <c r="Y132" s="132">
        <v>2025</v>
      </c>
      <c r="Z132" s="133" t="s">
        <v>23</v>
      </c>
    </row>
    <row r="133" spans="1:26" s="435" customFormat="1" x14ac:dyDescent="0.25">
      <c r="A133" s="132" t="s">
        <v>3963</v>
      </c>
      <c r="B133" s="133" t="s">
        <v>23</v>
      </c>
      <c r="C133" s="132" t="s">
        <v>49</v>
      </c>
      <c r="D133" s="132" t="s">
        <v>4143</v>
      </c>
      <c r="E133" s="134">
        <v>45683</v>
      </c>
      <c r="F133" s="133" t="s">
        <v>4327</v>
      </c>
      <c r="G133" s="132"/>
      <c r="H133" s="135" t="s">
        <v>52</v>
      </c>
      <c r="I133" s="133" t="s">
        <v>53</v>
      </c>
      <c r="J133" s="135" t="s">
        <v>1513</v>
      </c>
      <c r="K133" s="132"/>
      <c r="L133" s="136">
        <v>1836238</v>
      </c>
      <c r="M133" s="137">
        <v>20382242</v>
      </c>
      <c r="N133" s="135" t="s">
        <v>54</v>
      </c>
      <c r="O133" s="135" t="s">
        <v>1514</v>
      </c>
      <c r="P133" s="138">
        <v>37088386</v>
      </c>
      <c r="Q133" s="135" t="s">
        <v>1121</v>
      </c>
      <c r="R133" s="135" t="s">
        <v>4450</v>
      </c>
      <c r="S133" s="135">
        <v>333</v>
      </c>
      <c r="T133" s="134">
        <v>45683</v>
      </c>
      <c r="U133" s="134">
        <v>46021</v>
      </c>
      <c r="V133" s="134"/>
      <c r="W133" s="133" t="s">
        <v>28</v>
      </c>
      <c r="X133" s="139" t="s">
        <v>4581</v>
      </c>
      <c r="Y133" s="132">
        <v>2025</v>
      </c>
      <c r="Z133" s="133" t="s">
        <v>23</v>
      </c>
    </row>
    <row r="134" spans="1:26" s="435" customFormat="1" x14ac:dyDescent="0.25">
      <c r="A134" s="132" t="s">
        <v>3964</v>
      </c>
      <c r="B134" s="133" t="s">
        <v>23</v>
      </c>
      <c r="C134" s="132" t="s">
        <v>49</v>
      </c>
      <c r="D134" s="132" t="s">
        <v>248</v>
      </c>
      <c r="E134" s="134">
        <v>45686</v>
      </c>
      <c r="F134" s="133" t="s">
        <v>4328</v>
      </c>
      <c r="G134" s="132"/>
      <c r="H134" s="135" t="s">
        <v>52</v>
      </c>
      <c r="I134" s="133" t="s">
        <v>53</v>
      </c>
      <c r="J134" s="135" t="s">
        <v>1513</v>
      </c>
      <c r="K134" s="132"/>
      <c r="L134" s="136">
        <v>2436451</v>
      </c>
      <c r="M134" s="137">
        <v>26800961</v>
      </c>
      <c r="N134" s="135" t="s">
        <v>54</v>
      </c>
      <c r="O134" s="135" t="s">
        <v>1514</v>
      </c>
      <c r="P134" s="138">
        <v>1081699348</v>
      </c>
      <c r="Q134" s="135" t="s">
        <v>1121</v>
      </c>
      <c r="R134" s="135" t="s">
        <v>874</v>
      </c>
      <c r="S134" s="135">
        <v>330</v>
      </c>
      <c r="T134" s="134">
        <v>45686</v>
      </c>
      <c r="U134" s="134">
        <v>46019</v>
      </c>
      <c r="V134" s="134"/>
      <c r="W134" s="133" t="s">
        <v>28</v>
      </c>
      <c r="X134" s="139" t="s">
        <v>4582</v>
      </c>
      <c r="Y134" s="132">
        <v>2025</v>
      </c>
      <c r="Z134" s="133" t="s">
        <v>23</v>
      </c>
    </row>
    <row r="135" spans="1:26" s="435" customFormat="1" x14ac:dyDescent="0.25">
      <c r="A135" s="132" t="s">
        <v>3965</v>
      </c>
      <c r="B135" s="133" t="s">
        <v>23</v>
      </c>
      <c r="C135" s="132" t="s">
        <v>49</v>
      </c>
      <c r="D135" s="132" t="s">
        <v>4144</v>
      </c>
      <c r="E135" s="134">
        <v>45686</v>
      </c>
      <c r="F135" s="133" t="s">
        <v>4329</v>
      </c>
      <c r="G135" s="132"/>
      <c r="H135" s="135" t="s">
        <v>52</v>
      </c>
      <c r="I135" s="133" t="s">
        <v>53</v>
      </c>
      <c r="J135" s="135" t="s">
        <v>1513</v>
      </c>
      <c r="K135" s="132"/>
      <c r="L135" s="136">
        <v>4200744</v>
      </c>
      <c r="M135" s="137">
        <v>46208184</v>
      </c>
      <c r="N135" s="135" t="s">
        <v>54</v>
      </c>
      <c r="O135" s="135" t="s">
        <v>1514</v>
      </c>
      <c r="P135" s="138">
        <v>1098740341</v>
      </c>
      <c r="Q135" s="135" t="s">
        <v>1121</v>
      </c>
      <c r="R135" s="135" t="s">
        <v>874</v>
      </c>
      <c r="S135" s="135">
        <v>330</v>
      </c>
      <c r="T135" s="134">
        <v>45686</v>
      </c>
      <c r="U135" s="134">
        <v>46019</v>
      </c>
      <c r="V135" s="134"/>
      <c r="W135" s="133" t="s">
        <v>28</v>
      </c>
      <c r="X135" s="139" t="s">
        <v>4572</v>
      </c>
      <c r="Y135" s="132">
        <v>2025</v>
      </c>
      <c r="Z135" s="133" t="s">
        <v>23</v>
      </c>
    </row>
    <row r="136" spans="1:26" s="435" customFormat="1" x14ac:dyDescent="0.25">
      <c r="A136" s="132" t="s">
        <v>3833</v>
      </c>
      <c r="B136" s="133" t="s">
        <v>23</v>
      </c>
      <c r="C136" s="132" t="s">
        <v>49</v>
      </c>
      <c r="D136" s="132" t="s">
        <v>1740</v>
      </c>
      <c r="E136" s="134">
        <v>45686</v>
      </c>
      <c r="F136" s="133" t="s">
        <v>4196</v>
      </c>
      <c r="G136" s="132"/>
      <c r="H136" s="135" t="s">
        <v>52</v>
      </c>
      <c r="I136" s="133" t="s">
        <v>53</v>
      </c>
      <c r="J136" s="135" t="s">
        <v>1513</v>
      </c>
      <c r="K136" s="132"/>
      <c r="L136" s="136">
        <v>3670921</v>
      </c>
      <c r="M136" s="137">
        <v>40380131</v>
      </c>
      <c r="N136" s="135" t="s">
        <v>54</v>
      </c>
      <c r="O136" s="135" t="s">
        <v>1514</v>
      </c>
      <c r="P136" s="138">
        <v>1035859381</v>
      </c>
      <c r="Q136" s="135" t="s">
        <v>1121</v>
      </c>
      <c r="R136" s="135" t="s">
        <v>4447</v>
      </c>
      <c r="S136" s="135">
        <v>332</v>
      </c>
      <c r="T136" s="134">
        <v>45686</v>
      </c>
      <c r="U136" s="134">
        <v>46020</v>
      </c>
      <c r="V136" s="134"/>
      <c r="W136" s="133" t="s">
        <v>28</v>
      </c>
      <c r="X136" s="139" t="s">
        <v>4463</v>
      </c>
      <c r="Y136" s="132">
        <v>2025</v>
      </c>
      <c r="Z136" s="133" t="s">
        <v>23</v>
      </c>
    </row>
    <row r="137" spans="1:26" s="435" customFormat="1" x14ac:dyDescent="0.25">
      <c r="A137" s="132" t="s">
        <v>3966</v>
      </c>
      <c r="B137" s="133" t="s">
        <v>23</v>
      </c>
      <c r="C137" s="132" t="s">
        <v>49</v>
      </c>
      <c r="D137" s="132" t="s">
        <v>626</v>
      </c>
      <c r="E137" s="134">
        <v>45687</v>
      </c>
      <c r="F137" s="133" t="s">
        <v>4330</v>
      </c>
      <c r="G137" s="132"/>
      <c r="H137" s="135" t="s">
        <v>52</v>
      </c>
      <c r="I137" s="133" t="s">
        <v>53</v>
      </c>
      <c r="J137" s="135" t="s">
        <v>1513</v>
      </c>
      <c r="K137" s="132"/>
      <c r="L137" s="136">
        <v>3818858</v>
      </c>
      <c r="M137" s="137">
        <v>42007438</v>
      </c>
      <c r="N137" s="135" t="s">
        <v>54</v>
      </c>
      <c r="O137" s="135" t="s">
        <v>1514</v>
      </c>
      <c r="P137" s="138">
        <v>25120866</v>
      </c>
      <c r="Q137" s="135" t="s">
        <v>1121</v>
      </c>
      <c r="R137" s="135" t="s">
        <v>94</v>
      </c>
      <c r="S137" s="135">
        <v>330</v>
      </c>
      <c r="T137" s="134">
        <v>45687</v>
      </c>
      <c r="U137" s="134">
        <v>46020</v>
      </c>
      <c r="V137" s="134"/>
      <c r="W137" s="133" t="s">
        <v>28</v>
      </c>
      <c r="X137" s="139" t="s">
        <v>4583</v>
      </c>
      <c r="Y137" s="132">
        <v>2025</v>
      </c>
      <c r="Z137" s="133" t="s">
        <v>23</v>
      </c>
    </row>
    <row r="138" spans="1:26" s="435" customFormat="1" x14ac:dyDescent="0.25">
      <c r="A138" s="132" t="s">
        <v>3967</v>
      </c>
      <c r="B138" s="133" t="s">
        <v>23</v>
      </c>
      <c r="C138" s="132" t="s">
        <v>49</v>
      </c>
      <c r="D138" s="132" t="s">
        <v>460</v>
      </c>
      <c r="E138" s="134">
        <v>45686</v>
      </c>
      <c r="F138" s="133" t="s">
        <v>4331</v>
      </c>
      <c r="G138" s="132"/>
      <c r="H138" s="135" t="s">
        <v>52</v>
      </c>
      <c r="I138" s="133" t="s">
        <v>53</v>
      </c>
      <c r="J138" s="135" t="s">
        <v>1513</v>
      </c>
      <c r="K138" s="132"/>
      <c r="L138" s="136">
        <v>1836238</v>
      </c>
      <c r="M138" s="137">
        <v>20198618</v>
      </c>
      <c r="N138" s="135" t="s">
        <v>54</v>
      </c>
      <c r="O138" s="135" t="s">
        <v>1514</v>
      </c>
      <c r="P138" s="138">
        <v>34544209</v>
      </c>
      <c r="Q138" s="135" t="s">
        <v>1121</v>
      </c>
      <c r="R138" s="135" t="s">
        <v>4451</v>
      </c>
      <c r="S138" s="135">
        <v>331</v>
      </c>
      <c r="T138" s="134">
        <v>45686</v>
      </c>
      <c r="U138" s="134">
        <v>46020</v>
      </c>
      <c r="V138" s="134"/>
      <c r="W138" s="133" t="s">
        <v>28</v>
      </c>
      <c r="X138" s="139" t="s">
        <v>4584</v>
      </c>
      <c r="Y138" s="132">
        <v>2025</v>
      </c>
      <c r="Z138" s="133" t="s">
        <v>23</v>
      </c>
    </row>
    <row r="139" spans="1:26" s="435" customFormat="1" x14ac:dyDescent="0.25">
      <c r="A139" s="132" t="s">
        <v>3968</v>
      </c>
      <c r="B139" s="133" t="s">
        <v>23</v>
      </c>
      <c r="C139" s="132" t="s">
        <v>49</v>
      </c>
      <c r="D139" s="132" t="s">
        <v>92</v>
      </c>
      <c r="E139" s="134">
        <v>45687</v>
      </c>
      <c r="F139" s="133" t="s">
        <v>4332</v>
      </c>
      <c r="G139" s="132"/>
      <c r="H139" s="135" t="s">
        <v>52</v>
      </c>
      <c r="I139" s="133" t="s">
        <v>53</v>
      </c>
      <c r="J139" s="135" t="s">
        <v>1513</v>
      </c>
      <c r="K139" s="132"/>
      <c r="L139" s="136">
        <v>3670921</v>
      </c>
      <c r="M139" s="137">
        <v>40380131</v>
      </c>
      <c r="N139" s="135" t="s">
        <v>54</v>
      </c>
      <c r="O139" s="135" t="s">
        <v>1514</v>
      </c>
      <c r="P139" s="138">
        <v>1112787514</v>
      </c>
      <c r="Q139" s="135" t="s">
        <v>1121</v>
      </c>
      <c r="R139" s="135" t="s">
        <v>94</v>
      </c>
      <c r="S139" s="135">
        <v>330</v>
      </c>
      <c r="T139" s="134">
        <v>45687</v>
      </c>
      <c r="U139" s="134">
        <v>46020</v>
      </c>
      <c r="V139" s="134"/>
      <c r="W139" s="133" t="s">
        <v>28</v>
      </c>
      <c r="X139" s="139" t="s">
        <v>4585</v>
      </c>
      <c r="Y139" s="132">
        <v>2025</v>
      </c>
      <c r="Z139" s="133" t="s">
        <v>23</v>
      </c>
    </row>
    <row r="140" spans="1:26" s="435" customFormat="1" x14ac:dyDescent="0.25">
      <c r="A140" s="132" t="s">
        <v>3969</v>
      </c>
      <c r="B140" s="133" t="s">
        <v>23</v>
      </c>
      <c r="C140" s="132" t="s">
        <v>49</v>
      </c>
      <c r="D140" s="132" t="s">
        <v>749</v>
      </c>
      <c r="E140" s="134">
        <v>45686</v>
      </c>
      <c r="F140" s="133" t="s">
        <v>4333</v>
      </c>
      <c r="G140" s="132"/>
      <c r="H140" s="135" t="s">
        <v>52</v>
      </c>
      <c r="I140" s="133" t="s">
        <v>53</v>
      </c>
      <c r="J140" s="135" t="s">
        <v>1513</v>
      </c>
      <c r="K140" s="132"/>
      <c r="L140" s="136">
        <v>3226850</v>
      </c>
      <c r="M140" s="137">
        <v>35495350</v>
      </c>
      <c r="N140" s="135" t="s">
        <v>54</v>
      </c>
      <c r="O140" s="135" t="s">
        <v>1514</v>
      </c>
      <c r="P140" s="138">
        <v>9930098</v>
      </c>
      <c r="Q140" s="135" t="s">
        <v>1121</v>
      </c>
      <c r="R140" s="135" t="s">
        <v>94</v>
      </c>
      <c r="S140" s="135">
        <v>334</v>
      </c>
      <c r="T140" s="134">
        <v>45686</v>
      </c>
      <c r="U140" s="134">
        <v>46020</v>
      </c>
      <c r="V140" s="134"/>
      <c r="W140" s="133" t="s">
        <v>28</v>
      </c>
      <c r="X140" s="139" t="s">
        <v>4586</v>
      </c>
      <c r="Y140" s="132">
        <v>2025</v>
      </c>
      <c r="Z140" s="133" t="s">
        <v>23</v>
      </c>
    </row>
    <row r="141" spans="1:26" s="435" customFormat="1" x14ac:dyDescent="0.25">
      <c r="A141" s="132" t="s">
        <v>3970</v>
      </c>
      <c r="B141" s="133" t="s">
        <v>23</v>
      </c>
      <c r="C141" s="132" t="s">
        <v>49</v>
      </c>
      <c r="D141" s="132" t="s">
        <v>4145</v>
      </c>
      <c r="E141" s="134">
        <v>45688</v>
      </c>
      <c r="F141" s="133" t="s">
        <v>4334</v>
      </c>
      <c r="G141" s="132"/>
      <c r="H141" s="135" t="s">
        <v>52</v>
      </c>
      <c r="I141" s="133" t="s">
        <v>53</v>
      </c>
      <c r="J141" s="135" t="s">
        <v>1513</v>
      </c>
      <c r="K141" s="132"/>
      <c r="L141" s="136">
        <v>4200744</v>
      </c>
      <c r="M141" s="137">
        <v>46348208</v>
      </c>
      <c r="N141" s="135" t="s">
        <v>54</v>
      </c>
      <c r="O141" s="135" t="s">
        <v>1514</v>
      </c>
      <c r="P141" s="138">
        <v>1085325294</v>
      </c>
      <c r="Q141" s="135" t="s">
        <v>1121</v>
      </c>
      <c r="R141" s="135" t="s">
        <v>4450</v>
      </c>
      <c r="S141" s="135">
        <v>331</v>
      </c>
      <c r="T141" s="134">
        <v>45688</v>
      </c>
      <c r="U141" s="134">
        <v>46021</v>
      </c>
      <c r="V141" s="134"/>
      <c r="W141" s="133" t="s">
        <v>28</v>
      </c>
      <c r="X141" s="139" t="s">
        <v>4587</v>
      </c>
      <c r="Y141" s="132">
        <v>2025</v>
      </c>
      <c r="Z141" s="133" t="s">
        <v>23</v>
      </c>
    </row>
    <row r="142" spans="1:26" s="435" customFormat="1" x14ac:dyDescent="0.25">
      <c r="A142" s="132" t="s">
        <v>3971</v>
      </c>
      <c r="B142" s="133" t="s">
        <v>23</v>
      </c>
      <c r="C142" s="132" t="s">
        <v>49</v>
      </c>
      <c r="D142" s="132" t="s">
        <v>4146</v>
      </c>
      <c r="E142" s="134">
        <v>45688</v>
      </c>
      <c r="F142" s="133" t="s">
        <v>4335</v>
      </c>
      <c r="G142" s="132"/>
      <c r="H142" s="135" t="s">
        <v>52</v>
      </c>
      <c r="I142" s="133" t="s">
        <v>53</v>
      </c>
      <c r="J142" s="135" t="s">
        <v>1513</v>
      </c>
      <c r="K142" s="132"/>
      <c r="L142" s="136">
        <v>7014443</v>
      </c>
      <c r="M142" s="137">
        <v>77158873</v>
      </c>
      <c r="N142" s="135" t="s">
        <v>54</v>
      </c>
      <c r="O142" s="135" t="s">
        <v>1514</v>
      </c>
      <c r="P142" s="138">
        <v>34570693</v>
      </c>
      <c r="Q142" s="135" t="s">
        <v>1121</v>
      </c>
      <c r="R142" s="135" t="s">
        <v>27</v>
      </c>
      <c r="S142" s="135">
        <v>333</v>
      </c>
      <c r="T142" s="134">
        <v>45688</v>
      </c>
      <c r="U142" s="134">
        <v>45707</v>
      </c>
      <c r="V142" s="134">
        <v>45707</v>
      </c>
      <c r="W142" s="133" t="s">
        <v>56</v>
      </c>
      <c r="X142" s="139" t="s">
        <v>4588</v>
      </c>
      <c r="Y142" s="132">
        <v>2025</v>
      </c>
      <c r="Z142" s="133" t="s">
        <v>23</v>
      </c>
    </row>
    <row r="143" spans="1:26" s="435" customFormat="1" x14ac:dyDescent="0.25">
      <c r="A143" s="132" t="s">
        <v>3972</v>
      </c>
      <c r="B143" s="133" t="s">
        <v>23</v>
      </c>
      <c r="C143" s="132" t="s">
        <v>49</v>
      </c>
      <c r="D143" s="132" t="s">
        <v>1752</v>
      </c>
      <c r="E143" s="134">
        <v>45688</v>
      </c>
      <c r="F143" s="133" t="s">
        <v>4336</v>
      </c>
      <c r="G143" s="132"/>
      <c r="H143" s="135" t="s">
        <v>52</v>
      </c>
      <c r="I143" s="133" t="s">
        <v>53</v>
      </c>
      <c r="J143" s="135" t="s">
        <v>1513</v>
      </c>
      <c r="K143" s="132"/>
      <c r="L143" s="136">
        <v>4620818</v>
      </c>
      <c r="M143" s="137">
        <v>47594425</v>
      </c>
      <c r="N143" s="135" t="s">
        <v>54</v>
      </c>
      <c r="O143" s="135" t="s">
        <v>1514</v>
      </c>
      <c r="P143" s="138">
        <v>1027889008</v>
      </c>
      <c r="Q143" s="135" t="s">
        <v>1121</v>
      </c>
      <c r="R143" s="135" t="s">
        <v>27</v>
      </c>
      <c r="S143" s="135">
        <v>311</v>
      </c>
      <c r="T143" s="134">
        <v>45688</v>
      </c>
      <c r="U143" s="134">
        <v>45999</v>
      </c>
      <c r="V143" s="134"/>
      <c r="W143" s="133" t="s">
        <v>28</v>
      </c>
      <c r="X143" s="139" t="s">
        <v>4589</v>
      </c>
      <c r="Y143" s="132">
        <v>2025</v>
      </c>
      <c r="Z143" s="133" t="s">
        <v>23</v>
      </c>
    </row>
    <row r="144" spans="1:26" s="435" customFormat="1" x14ac:dyDescent="0.25">
      <c r="A144" s="132" t="s">
        <v>3973</v>
      </c>
      <c r="B144" s="133" t="s">
        <v>23</v>
      </c>
      <c r="C144" s="132" t="s">
        <v>49</v>
      </c>
      <c r="D144" s="132" t="s">
        <v>3622</v>
      </c>
      <c r="E144" s="134">
        <v>45688</v>
      </c>
      <c r="F144" s="133" t="s">
        <v>4337</v>
      </c>
      <c r="G144" s="132"/>
      <c r="H144" s="135" t="s">
        <v>52</v>
      </c>
      <c r="I144" s="133" t="s">
        <v>53</v>
      </c>
      <c r="J144" s="135" t="s">
        <v>1513</v>
      </c>
      <c r="K144" s="132"/>
      <c r="L144" s="136">
        <v>5106004</v>
      </c>
      <c r="M144" s="137">
        <v>56166044</v>
      </c>
      <c r="N144" s="135" t="s">
        <v>54</v>
      </c>
      <c r="O144" s="135" t="s">
        <v>1514</v>
      </c>
      <c r="P144" s="138">
        <v>1015404261</v>
      </c>
      <c r="Q144" s="135" t="s">
        <v>1121</v>
      </c>
      <c r="R144" s="135" t="s">
        <v>27</v>
      </c>
      <c r="S144" s="135">
        <v>333</v>
      </c>
      <c r="T144" s="134">
        <v>45688</v>
      </c>
      <c r="U144" s="134">
        <v>46020</v>
      </c>
      <c r="V144" s="134"/>
      <c r="W144" s="133" t="s">
        <v>28</v>
      </c>
      <c r="X144" s="139" t="s">
        <v>4590</v>
      </c>
      <c r="Y144" s="132">
        <v>2025</v>
      </c>
      <c r="Z144" s="133" t="s">
        <v>23</v>
      </c>
    </row>
    <row r="145" spans="1:26" s="435" customFormat="1" x14ac:dyDescent="0.25">
      <c r="A145" s="132" t="s">
        <v>3974</v>
      </c>
      <c r="B145" s="133" t="s">
        <v>23</v>
      </c>
      <c r="C145" s="132" t="s">
        <v>49</v>
      </c>
      <c r="D145" s="132" t="s">
        <v>4147</v>
      </c>
      <c r="E145" s="134">
        <v>45688</v>
      </c>
      <c r="F145" s="133" t="s">
        <v>4338</v>
      </c>
      <c r="G145" s="132"/>
      <c r="H145" s="135" t="s">
        <v>52</v>
      </c>
      <c r="I145" s="133" t="s">
        <v>53</v>
      </c>
      <c r="J145" s="135" t="s">
        <v>1513</v>
      </c>
      <c r="K145" s="132"/>
      <c r="L145" s="136">
        <v>3226851</v>
      </c>
      <c r="M145" s="137">
        <v>35602923</v>
      </c>
      <c r="N145" s="135" t="s">
        <v>54</v>
      </c>
      <c r="O145" s="135" t="s">
        <v>1514</v>
      </c>
      <c r="P145" s="138">
        <v>1152449149</v>
      </c>
      <c r="Q145" s="135" t="s">
        <v>1121</v>
      </c>
      <c r="R145" s="135" t="s">
        <v>27</v>
      </c>
      <c r="S145" s="135">
        <v>333</v>
      </c>
      <c r="T145" s="134">
        <v>45688</v>
      </c>
      <c r="U145" s="134">
        <v>46022</v>
      </c>
      <c r="V145" s="134"/>
      <c r="W145" s="133" t="s">
        <v>28</v>
      </c>
      <c r="X145" s="139" t="s">
        <v>4591</v>
      </c>
      <c r="Y145" s="132">
        <v>2025</v>
      </c>
      <c r="Z145" s="133" t="s">
        <v>23</v>
      </c>
    </row>
    <row r="146" spans="1:26" s="435" customFormat="1" x14ac:dyDescent="0.25">
      <c r="A146" s="132" t="s">
        <v>3975</v>
      </c>
      <c r="B146" s="133" t="s">
        <v>23</v>
      </c>
      <c r="C146" s="132" t="s">
        <v>49</v>
      </c>
      <c r="D146" s="132" t="s">
        <v>623</v>
      </c>
      <c r="E146" s="134">
        <v>45688</v>
      </c>
      <c r="F146" s="133" t="s">
        <v>4339</v>
      </c>
      <c r="G146" s="132"/>
      <c r="H146" s="135" t="s">
        <v>52</v>
      </c>
      <c r="I146" s="133" t="s">
        <v>53</v>
      </c>
      <c r="J146" s="135" t="s">
        <v>1513</v>
      </c>
      <c r="K146" s="132"/>
      <c r="L146" s="136">
        <v>3818858</v>
      </c>
      <c r="M146" s="137">
        <v>42007438</v>
      </c>
      <c r="N146" s="135" t="s">
        <v>54</v>
      </c>
      <c r="O146" s="135" t="s">
        <v>1514</v>
      </c>
      <c r="P146" s="138">
        <v>1013692286</v>
      </c>
      <c r="Q146" s="135" t="s">
        <v>1121</v>
      </c>
      <c r="R146" s="135" t="s">
        <v>27</v>
      </c>
      <c r="S146" s="135">
        <v>322</v>
      </c>
      <c r="T146" s="134">
        <v>45688</v>
      </c>
      <c r="U146" s="134">
        <v>46010</v>
      </c>
      <c r="V146" s="134"/>
      <c r="W146" s="133" t="s">
        <v>28</v>
      </c>
      <c r="X146" s="139" t="s">
        <v>4592</v>
      </c>
      <c r="Y146" s="132">
        <v>2025</v>
      </c>
      <c r="Z146" s="133" t="s">
        <v>23</v>
      </c>
    </row>
    <row r="147" spans="1:26" s="435" customFormat="1" x14ac:dyDescent="0.25">
      <c r="A147" s="132" t="s">
        <v>3976</v>
      </c>
      <c r="B147" s="133" t="s">
        <v>23</v>
      </c>
      <c r="C147" s="132" t="s">
        <v>49</v>
      </c>
      <c r="D147" s="132" t="s">
        <v>1759</v>
      </c>
      <c r="E147" s="134">
        <v>45688</v>
      </c>
      <c r="F147" s="133" t="s">
        <v>4340</v>
      </c>
      <c r="G147" s="132"/>
      <c r="H147" s="135" t="s">
        <v>52</v>
      </c>
      <c r="I147" s="133" t="s">
        <v>53</v>
      </c>
      <c r="J147" s="135" t="s">
        <v>1513</v>
      </c>
      <c r="K147" s="132"/>
      <c r="L147" s="136">
        <v>5106004</v>
      </c>
      <c r="M147" s="137">
        <v>53613042</v>
      </c>
      <c r="N147" s="135" t="s">
        <v>54</v>
      </c>
      <c r="O147" s="135" t="s">
        <v>1514</v>
      </c>
      <c r="P147" s="138">
        <v>3482475</v>
      </c>
      <c r="Q147" s="135" t="s">
        <v>1121</v>
      </c>
      <c r="R147" s="135" t="s">
        <v>27</v>
      </c>
      <c r="S147" s="135">
        <v>322</v>
      </c>
      <c r="T147" s="134">
        <v>45688</v>
      </c>
      <c r="U147" s="134">
        <v>46005</v>
      </c>
      <c r="V147" s="134"/>
      <c r="W147" s="133" t="s">
        <v>28</v>
      </c>
      <c r="X147" s="139" t="s">
        <v>4593</v>
      </c>
      <c r="Y147" s="132">
        <v>2025</v>
      </c>
      <c r="Z147" s="133" t="s">
        <v>23</v>
      </c>
    </row>
    <row r="148" spans="1:26" s="435" customFormat="1" x14ac:dyDescent="0.25">
      <c r="A148" s="132" t="s">
        <v>3977</v>
      </c>
      <c r="B148" s="133" t="s">
        <v>23</v>
      </c>
      <c r="C148" s="132" t="s">
        <v>49</v>
      </c>
      <c r="D148" s="132" t="s">
        <v>371</v>
      </c>
      <c r="E148" s="134">
        <v>45693</v>
      </c>
      <c r="F148" s="133" t="s">
        <v>4341</v>
      </c>
      <c r="G148" s="132"/>
      <c r="H148" s="135" t="s">
        <v>52</v>
      </c>
      <c r="I148" s="133" t="s">
        <v>53</v>
      </c>
      <c r="J148" s="135" t="s">
        <v>1513</v>
      </c>
      <c r="K148" s="132"/>
      <c r="L148" s="136">
        <v>4620818</v>
      </c>
      <c r="M148" s="137">
        <v>50366916</v>
      </c>
      <c r="N148" s="135" t="s">
        <v>54</v>
      </c>
      <c r="O148" s="135" t="s">
        <v>1514</v>
      </c>
      <c r="P148" s="138" t="s">
        <v>1349</v>
      </c>
      <c r="Q148" s="135" t="s">
        <v>1121</v>
      </c>
      <c r="R148" s="135" t="s">
        <v>763</v>
      </c>
      <c r="S148" s="135">
        <v>328</v>
      </c>
      <c r="T148" s="134">
        <v>45693</v>
      </c>
      <c r="U148" s="134">
        <v>45786</v>
      </c>
      <c r="V148" s="134">
        <v>45786</v>
      </c>
      <c r="W148" s="133" t="s">
        <v>56</v>
      </c>
      <c r="X148" s="434" t="s">
        <v>4705</v>
      </c>
      <c r="Y148" s="132">
        <v>2025</v>
      </c>
      <c r="Z148" s="133" t="s">
        <v>23</v>
      </c>
    </row>
    <row r="149" spans="1:26" s="435" customFormat="1" x14ac:dyDescent="0.25">
      <c r="A149" s="132" t="s">
        <v>3978</v>
      </c>
      <c r="B149" s="133" t="s">
        <v>23</v>
      </c>
      <c r="C149" s="132" t="s">
        <v>49</v>
      </c>
      <c r="D149" s="132" t="s">
        <v>1741</v>
      </c>
      <c r="E149" s="134">
        <v>45693</v>
      </c>
      <c r="F149" s="133" t="s">
        <v>4342</v>
      </c>
      <c r="G149" s="132"/>
      <c r="H149" s="135" t="s">
        <v>52</v>
      </c>
      <c r="I149" s="133" t="s">
        <v>53</v>
      </c>
      <c r="J149" s="135" t="s">
        <v>1513</v>
      </c>
      <c r="K149" s="132"/>
      <c r="L149" s="136">
        <v>2680096</v>
      </c>
      <c r="M149" s="137">
        <v>29123710</v>
      </c>
      <c r="N149" s="135" t="s">
        <v>54</v>
      </c>
      <c r="O149" s="135" t="s">
        <v>1514</v>
      </c>
      <c r="P149" s="138">
        <v>1004720380</v>
      </c>
      <c r="Q149" s="135" t="s">
        <v>1121</v>
      </c>
      <c r="R149" s="135" t="s">
        <v>763</v>
      </c>
      <c r="S149" s="135">
        <v>326</v>
      </c>
      <c r="T149" s="134">
        <v>45693</v>
      </c>
      <c r="U149" s="134">
        <v>46021</v>
      </c>
      <c r="V149" s="134"/>
      <c r="W149" s="133" t="s">
        <v>28</v>
      </c>
      <c r="X149" s="139" t="s">
        <v>4706</v>
      </c>
      <c r="Y149" s="132">
        <v>2025</v>
      </c>
      <c r="Z149" s="133" t="s">
        <v>23</v>
      </c>
    </row>
    <row r="150" spans="1:26" s="435" customFormat="1" x14ac:dyDescent="0.25">
      <c r="A150" s="132" t="s">
        <v>3979</v>
      </c>
      <c r="B150" s="133" t="s">
        <v>23</v>
      </c>
      <c r="C150" s="132" t="s">
        <v>49</v>
      </c>
      <c r="D150" s="132" t="s">
        <v>232</v>
      </c>
      <c r="E150" s="134">
        <v>45694</v>
      </c>
      <c r="F150" s="133" t="s">
        <v>4343</v>
      </c>
      <c r="G150" s="132"/>
      <c r="H150" s="135" t="s">
        <v>52</v>
      </c>
      <c r="I150" s="133" t="s">
        <v>53</v>
      </c>
      <c r="J150" s="135" t="s">
        <v>1513</v>
      </c>
      <c r="K150" s="132"/>
      <c r="L150" s="136">
        <v>5106004</v>
      </c>
      <c r="M150" s="137">
        <v>55315043</v>
      </c>
      <c r="N150" s="135" t="s">
        <v>54</v>
      </c>
      <c r="O150" s="135" t="s">
        <v>1514</v>
      </c>
      <c r="P150" s="138">
        <v>1015410513</v>
      </c>
      <c r="Q150" s="135" t="s">
        <v>1121</v>
      </c>
      <c r="R150" s="135" t="s">
        <v>116</v>
      </c>
      <c r="S150" s="135">
        <v>325</v>
      </c>
      <c r="T150" s="134">
        <v>45694</v>
      </c>
      <c r="U150" s="134">
        <v>46022</v>
      </c>
      <c r="V150" s="134"/>
      <c r="W150" s="133" t="s">
        <v>28</v>
      </c>
      <c r="X150" s="139" t="s">
        <v>4594</v>
      </c>
      <c r="Y150" s="132">
        <v>2025</v>
      </c>
      <c r="Z150" s="133" t="s">
        <v>23</v>
      </c>
    </row>
    <row r="151" spans="1:26" s="435" customFormat="1" x14ac:dyDescent="0.25">
      <c r="A151" s="132" t="s">
        <v>3980</v>
      </c>
      <c r="B151" s="133" t="s">
        <v>23</v>
      </c>
      <c r="C151" s="132" t="s">
        <v>49</v>
      </c>
      <c r="D151" s="132" t="s">
        <v>182</v>
      </c>
      <c r="E151" s="134">
        <v>45694</v>
      </c>
      <c r="F151" s="133" t="s">
        <v>4344</v>
      </c>
      <c r="G151" s="132"/>
      <c r="H151" s="135" t="s">
        <v>52</v>
      </c>
      <c r="I151" s="133" t="s">
        <v>53</v>
      </c>
      <c r="J151" s="135" t="s">
        <v>1513</v>
      </c>
      <c r="K151" s="132"/>
      <c r="L151" s="136">
        <v>4200744</v>
      </c>
      <c r="M151" s="137">
        <v>45228010</v>
      </c>
      <c r="N151" s="135" t="s">
        <v>54</v>
      </c>
      <c r="O151" s="135" t="s">
        <v>1514</v>
      </c>
      <c r="P151" s="138">
        <v>1061692064</v>
      </c>
      <c r="Q151" s="135" t="s">
        <v>1121</v>
      </c>
      <c r="R151" s="135" t="s">
        <v>4448</v>
      </c>
      <c r="S151" s="135">
        <v>323</v>
      </c>
      <c r="T151" s="134">
        <v>45694</v>
      </c>
      <c r="U151" s="134">
        <v>46019</v>
      </c>
      <c r="V151" s="134"/>
      <c r="W151" s="133" t="s">
        <v>28</v>
      </c>
      <c r="X151" s="139" t="s">
        <v>4595</v>
      </c>
      <c r="Y151" s="132">
        <v>2025</v>
      </c>
      <c r="Z151" s="133" t="s">
        <v>23</v>
      </c>
    </row>
    <row r="152" spans="1:26" s="435" customFormat="1" x14ac:dyDescent="0.25">
      <c r="A152" s="132" t="s">
        <v>3981</v>
      </c>
      <c r="B152" s="133" t="s">
        <v>23</v>
      </c>
      <c r="C152" s="132" t="s">
        <v>49</v>
      </c>
      <c r="D152" s="132" t="s">
        <v>4148</v>
      </c>
      <c r="E152" s="134">
        <v>45693</v>
      </c>
      <c r="F152" s="133" t="s">
        <v>4345</v>
      </c>
      <c r="G152" s="132"/>
      <c r="H152" s="135" t="s">
        <v>52</v>
      </c>
      <c r="I152" s="133" t="s">
        <v>53</v>
      </c>
      <c r="J152" s="135" t="s">
        <v>1513</v>
      </c>
      <c r="K152" s="132"/>
      <c r="L152" s="136">
        <v>4620818</v>
      </c>
      <c r="M152" s="137">
        <v>50212889</v>
      </c>
      <c r="N152" s="135" t="s">
        <v>54</v>
      </c>
      <c r="O152" s="135" t="s">
        <v>1514</v>
      </c>
      <c r="P152" s="138" t="s">
        <v>4461</v>
      </c>
      <c r="Q152" s="135" t="s">
        <v>1121</v>
      </c>
      <c r="R152" s="135" t="s">
        <v>763</v>
      </c>
      <c r="S152" s="135">
        <v>327</v>
      </c>
      <c r="T152" s="134">
        <v>45693</v>
      </c>
      <c r="U152" s="134">
        <v>46022</v>
      </c>
      <c r="V152" s="134"/>
      <c r="W152" s="133" t="s">
        <v>28</v>
      </c>
      <c r="X152" s="139" t="s">
        <v>4596</v>
      </c>
      <c r="Y152" s="132">
        <v>2025</v>
      </c>
      <c r="Z152" s="133" t="s">
        <v>23</v>
      </c>
    </row>
    <row r="153" spans="1:26" s="435" customFormat="1" x14ac:dyDescent="0.25">
      <c r="A153" s="132" t="s">
        <v>3982</v>
      </c>
      <c r="B153" s="133" t="s">
        <v>23</v>
      </c>
      <c r="C153" s="132" t="s">
        <v>49</v>
      </c>
      <c r="D153" s="132" t="s">
        <v>4149</v>
      </c>
      <c r="E153" s="134">
        <v>45695</v>
      </c>
      <c r="F153" s="133" t="s">
        <v>4346</v>
      </c>
      <c r="G153" s="132"/>
      <c r="H153" s="135" t="s">
        <v>52</v>
      </c>
      <c r="I153" s="133" t="s">
        <v>53</v>
      </c>
      <c r="J153" s="135" t="s">
        <v>1513</v>
      </c>
      <c r="K153" s="132"/>
      <c r="L153" s="136">
        <v>4620818</v>
      </c>
      <c r="M153" s="137">
        <v>49904834</v>
      </c>
      <c r="N153" s="135" t="s">
        <v>54</v>
      </c>
      <c r="O153" s="135" t="s">
        <v>1514</v>
      </c>
      <c r="P153" s="138" t="s">
        <v>1413</v>
      </c>
      <c r="Q153" s="135" t="s">
        <v>1121</v>
      </c>
      <c r="R153" s="135" t="s">
        <v>632</v>
      </c>
      <c r="S153" s="135">
        <v>325</v>
      </c>
      <c r="T153" s="134">
        <v>45695</v>
      </c>
      <c r="U153" s="134">
        <v>46022</v>
      </c>
      <c r="V153" s="134"/>
      <c r="W153" s="133" t="s">
        <v>28</v>
      </c>
      <c r="X153" s="139" t="s">
        <v>4597</v>
      </c>
      <c r="Y153" s="132">
        <v>2025</v>
      </c>
      <c r="Z153" s="133" t="s">
        <v>23</v>
      </c>
    </row>
    <row r="154" spans="1:26" s="435" customFormat="1" x14ac:dyDescent="0.25">
      <c r="A154" s="132" t="s">
        <v>3983</v>
      </c>
      <c r="B154" s="133" t="s">
        <v>23</v>
      </c>
      <c r="C154" s="132" t="s">
        <v>49</v>
      </c>
      <c r="D154" s="132" t="s">
        <v>352</v>
      </c>
      <c r="E154" s="134">
        <v>45695</v>
      </c>
      <c r="F154" s="133" t="s">
        <v>4347</v>
      </c>
      <c r="G154" s="132"/>
      <c r="H154" s="135" t="s">
        <v>52</v>
      </c>
      <c r="I154" s="133" t="s">
        <v>53</v>
      </c>
      <c r="J154" s="135" t="s">
        <v>1513</v>
      </c>
      <c r="K154" s="132"/>
      <c r="L154" s="136">
        <v>4200744</v>
      </c>
      <c r="M154" s="137">
        <v>45228010</v>
      </c>
      <c r="N154" s="135" t="s">
        <v>54</v>
      </c>
      <c r="O154" s="135" t="s">
        <v>1514</v>
      </c>
      <c r="P154" s="138" t="s">
        <v>1344</v>
      </c>
      <c r="Q154" s="135" t="s">
        <v>1121</v>
      </c>
      <c r="R154" s="135" t="s">
        <v>632</v>
      </c>
      <c r="S154" s="135">
        <v>323</v>
      </c>
      <c r="T154" s="134">
        <v>45695</v>
      </c>
      <c r="U154" s="134">
        <v>46020</v>
      </c>
      <c r="V154" s="134"/>
      <c r="W154" s="133" t="s">
        <v>28</v>
      </c>
      <c r="X154" s="139" t="s">
        <v>4598</v>
      </c>
      <c r="Y154" s="132">
        <v>2025</v>
      </c>
      <c r="Z154" s="133" t="s">
        <v>23</v>
      </c>
    </row>
    <row r="155" spans="1:26" s="435" customFormat="1" x14ac:dyDescent="0.25">
      <c r="A155" s="132" t="s">
        <v>3984</v>
      </c>
      <c r="B155" s="133" t="s">
        <v>23</v>
      </c>
      <c r="C155" s="132" t="s">
        <v>49</v>
      </c>
      <c r="D155" s="132" t="s">
        <v>4150</v>
      </c>
      <c r="E155" s="134">
        <v>45698</v>
      </c>
      <c r="F155" s="133" t="s">
        <v>4348</v>
      </c>
      <c r="G155" s="132"/>
      <c r="H155" s="135" t="s">
        <v>52</v>
      </c>
      <c r="I155" s="133" t="s">
        <v>53</v>
      </c>
      <c r="J155" s="135" t="s">
        <v>1513</v>
      </c>
      <c r="K155" s="132"/>
      <c r="L155" s="136">
        <v>3226850</v>
      </c>
      <c r="M155" s="137">
        <v>34849980</v>
      </c>
      <c r="N155" s="135" t="s">
        <v>54</v>
      </c>
      <c r="O155" s="135" t="s">
        <v>1514</v>
      </c>
      <c r="P155" s="138" t="s">
        <v>1286</v>
      </c>
      <c r="Q155" s="135" t="s">
        <v>1121</v>
      </c>
      <c r="R155" s="135" t="s">
        <v>1107</v>
      </c>
      <c r="S155" s="135">
        <v>324</v>
      </c>
      <c r="T155" s="134">
        <v>45698</v>
      </c>
      <c r="U155" s="134">
        <v>46021</v>
      </c>
      <c r="V155" s="134"/>
      <c r="W155" s="133" t="s">
        <v>28</v>
      </c>
      <c r="X155" s="434" t="s">
        <v>4707</v>
      </c>
      <c r="Y155" s="132">
        <v>2025</v>
      </c>
      <c r="Z155" s="133" t="s">
        <v>23</v>
      </c>
    </row>
    <row r="156" spans="1:26" s="435" customFormat="1" x14ac:dyDescent="0.25">
      <c r="A156" s="132" t="s">
        <v>3985</v>
      </c>
      <c r="B156" s="133" t="s">
        <v>23</v>
      </c>
      <c r="C156" s="132" t="s">
        <v>49</v>
      </c>
      <c r="D156" s="132" t="s">
        <v>1069</v>
      </c>
      <c r="E156" s="134">
        <v>45700</v>
      </c>
      <c r="F156" s="133" t="s">
        <v>4349</v>
      </c>
      <c r="G156" s="132"/>
      <c r="H156" s="135" t="s">
        <v>52</v>
      </c>
      <c r="I156" s="133" t="s">
        <v>53</v>
      </c>
      <c r="J156" s="135" t="s">
        <v>1513</v>
      </c>
      <c r="K156" s="132"/>
      <c r="L156" s="136">
        <v>3226850</v>
      </c>
      <c r="M156" s="137">
        <v>34312172</v>
      </c>
      <c r="N156" s="135" t="s">
        <v>54</v>
      </c>
      <c r="O156" s="135" t="s">
        <v>1514</v>
      </c>
      <c r="P156" s="138">
        <v>1113649727</v>
      </c>
      <c r="Q156" s="135" t="s">
        <v>1121</v>
      </c>
      <c r="R156" s="135" t="s">
        <v>1516</v>
      </c>
      <c r="S156" s="135">
        <v>319</v>
      </c>
      <c r="T156" s="134">
        <v>45700</v>
      </c>
      <c r="U156" s="134">
        <v>46022</v>
      </c>
      <c r="V156" s="134"/>
      <c r="W156" s="133" t="s">
        <v>28</v>
      </c>
      <c r="X156" s="139" t="s">
        <v>4599</v>
      </c>
      <c r="Y156" s="132">
        <v>2025</v>
      </c>
      <c r="Z156" s="133" t="s">
        <v>23</v>
      </c>
    </row>
    <row r="157" spans="1:26" s="435" customFormat="1" x14ac:dyDescent="0.25">
      <c r="A157" s="132" t="s">
        <v>3986</v>
      </c>
      <c r="B157" s="133" t="s">
        <v>23</v>
      </c>
      <c r="C157" s="132" t="s">
        <v>49</v>
      </c>
      <c r="D157" s="132" t="s">
        <v>1018</v>
      </c>
      <c r="E157" s="134">
        <v>45700</v>
      </c>
      <c r="F157" s="133" t="s">
        <v>4350</v>
      </c>
      <c r="G157" s="132"/>
      <c r="H157" s="135" t="s">
        <v>52</v>
      </c>
      <c r="I157" s="133" t="s">
        <v>53</v>
      </c>
      <c r="J157" s="135" t="s">
        <v>1513</v>
      </c>
      <c r="K157" s="132"/>
      <c r="L157" s="136">
        <v>2084129</v>
      </c>
      <c r="M157" s="137">
        <v>22161238</v>
      </c>
      <c r="N157" s="135" t="s">
        <v>54</v>
      </c>
      <c r="O157" s="135" t="s">
        <v>1514</v>
      </c>
      <c r="P157" s="138">
        <v>66785116</v>
      </c>
      <c r="Q157" s="135" t="s">
        <v>1121</v>
      </c>
      <c r="R157" s="135" t="s">
        <v>1516</v>
      </c>
      <c r="S157" s="135">
        <v>319</v>
      </c>
      <c r="T157" s="134">
        <v>45700</v>
      </c>
      <c r="U157" s="134">
        <v>46022</v>
      </c>
      <c r="V157" s="134"/>
      <c r="W157" s="133" t="s">
        <v>28</v>
      </c>
      <c r="X157" s="139" t="s">
        <v>4600</v>
      </c>
      <c r="Y157" s="132">
        <v>2025</v>
      </c>
      <c r="Z157" s="133" t="s">
        <v>23</v>
      </c>
    </row>
    <row r="158" spans="1:26" s="435" customFormat="1" x14ac:dyDescent="0.25">
      <c r="A158" s="132" t="s">
        <v>3987</v>
      </c>
      <c r="B158" s="133" t="s">
        <v>23</v>
      </c>
      <c r="C158" s="132" t="s">
        <v>49</v>
      </c>
      <c r="D158" s="132" t="s">
        <v>798</v>
      </c>
      <c r="E158" s="134">
        <v>45700</v>
      </c>
      <c r="F158" s="133" t="s">
        <v>4351</v>
      </c>
      <c r="G158" s="132"/>
      <c r="H158" s="135" t="s">
        <v>52</v>
      </c>
      <c r="I158" s="133" t="s">
        <v>53</v>
      </c>
      <c r="J158" s="135" t="s">
        <v>1513</v>
      </c>
      <c r="K158" s="132"/>
      <c r="L158" s="136">
        <v>2084129</v>
      </c>
      <c r="M158" s="137">
        <v>22161238</v>
      </c>
      <c r="N158" s="135" t="s">
        <v>54</v>
      </c>
      <c r="O158" s="135" t="s">
        <v>1514</v>
      </c>
      <c r="P158" s="138">
        <v>1003151799</v>
      </c>
      <c r="Q158" s="135" t="s">
        <v>1121</v>
      </c>
      <c r="R158" s="135" t="s">
        <v>1516</v>
      </c>
      <c r="S158" s="135">
        <v>319</v>
      </c>
      <c r="T158" s="134">
        <v>45700</v>
      </c>
      <c r="U158" s="134">
        <v>46022</v>
      </c>
      <c r="V158" s="134"/>
      <c r="W158" s="133" t="s">
        <v>28</v>
      </c>
      <c r="X158" s="139" t="s">
        <v>4601</v>
      </c>
      <c r="Y158" s="132">
        <v>2025</v>
      </c>
      <c r="Z158" s="133" t="s">
        <v>23</v>
      </c>
    </row>
    <row r="159" spans="1:26" s="435" customFormat="1" x14ac:dyDescent="0.25">
      <c r="A159" s="132" t="s">
        <v>3988</v>
      </c>
      <c r="B159" s="133" t="s">
        <v>23</v>
      </c>
      <c r="C159" s="132" t="s">
        <v>49</v>
      </c>
      <c r="D159" s="132" t="s">
        <v>3618</v>
      </c>
      <c r="E159" s="134">
        <v>45700</v>
      </c>
      <c r="F159" s="133" t="s">
        <v>4352</v>
      </c>
      <c r="G159" s="132"/>
      <c r="H159" s="135" t="s">
        <v>52</v>
      </c>
      <c r="I159" s="133" t="s">
        <v>53</v>
      </c>
      <c r="J159" s="135" t="s">
        <v>1513</v>
      </c>
      <c r="K159" s="132"/>
      <c r="L159" s="136">
        <v>2680096</v>
      </c>
      <c r="M159" s="137">
        <v>28498354</v>
      </c>
      <c r="N159" s="135" t="s">
        <v>54</v>
      </c>
      <c r="O159" s="135" t="s">
        <v>1514</v>
      </c>
      <c r="P159" s="138">
        <v>1007095442</v>
      </c>
      <c r="Q159" s="135" t="s">
        <v>1121</v>
      </c>
      <c r="R159" s="135" t="s">
        <v>27</v>
      </c>
      <c r="S159" s="135">
        <v>319</v>
      </c>
      <c r="T159" s="134">
        <v>45700</v>
      </c>
      <c r="U159" s="134">
        <v>46022</v>
      </c>
      <c r="V159" s="134"/>
      <c r="W159" s="133" t="s">
        <v>28</v>
      </c>
      <c r="X159" s="139" t="s">
        <v>4602</v>
      </c>
      <c r="Y159" s="132">
        <v>2025</v>
      </c>
      <c r="Z159" s="133" t="s">
        <v>23</v>
      </c>
    </row>
    <row r="160" spans="1:26" s="435" customFormat="1" x14ac:dyDescent="0.25">
      <c r="A160" s="132" t="s">
        <v>3989</v>
      </c>
      <c r="B160" s="133" t="s">
        <v>23</v>
      </c>
      <c r="C160" s="132" t="s">
        <v>49</v>
      </c>
      <c r="D160" s="132" t="s">
        <v>1155</v>
      </c>
      <c r="E160" s="134">
        <v>45700</v>
      </c>
      <c r="F160" s="133" t="s">
        <v>4353</v>
      </c>
      <c r="G160" s="132"/>
      <c r="H160" s="135" t="s">
        <v>52</v>
      </c>
      <c r="I160" s="133" t="s">
        <v>53</v>
      </c>
      <c r="J160" s="135" t="s">
        <v>1513</v>
      </c>
      <c r="K160" s="132"/>
      <c r="L160" s="136">
        <v>2680096</v>
      </c>
      <c r="M160" s="137">
        <v>16080577</v>
      </c>
      <c r="N160" s="135" t="s">
        <v>54</v>
      </c>
      <c r="O160" s="135" t="s">
        <v>1514</v>
      </c>
      <c r="P160" s="138">
        <v>22193901</v>
      </c>
      <c r="Q160" s="135" t="s">
        <v>1121</v>
      </c>
      <c r="R160" s="135" t="s">
        <v>27</v>
      </c>
      <c r="S160" s="135">
        <v>180</v>
      </c>
      <c r="T160" s="134">
        <v>45700</v>
      </c>
      <c r="U160" s="134">
        <v>45880</v>
      </c>
      <c r="V160" s="134"/>
      <c r="W160" s="133" t="s">
        <v>28</v>
      </c>
      <c r="X160" s="139" t="s">
        <v>4603</v>
      </c>
      <c r="Y160" s="132">
        <v>2025</v>
      </c>
      <c r="Z160" s="133" t="s">
        <v>23</v>
      </c>
    </row>
    <row r="161" spans="1:26" s="435" customFormat="1" x14ac:dyDescent="0.25">
      <c r="A161" s="132" t="s">
        <v>3990</v>
      </c>
      <c r="B161" s="133" t="s">
        <v>23</v>
      </c>
      <c r="C161" s="132" t="s">
        <v>49</v>
      </c>
      <c r="D161" s="132" t="s">
        <v>1746</v>
      </c>
      <c r="E161" s="134">
        <v>45700</v>
      </c>
      <c r="F161" s="133" t="s">
        <v>4219</v>
      </c>
      <c r="G161" s="132"/>
      <c r="H161" s="135" t="s">
        <v>52</v>
      </c>
      <c r="I161" s="133" t="s">
        <v>53</v>
      </c>
      <c r="J161" s="135" t="s">
        <v>1513</v>
      </c>
      <c r="K161" s="132"/>
      <c r="L161" s="136">
        <v>2084129</v>
      </c>
      <c r="M161" s="137">
        <v>22161238</v>
      </c>
      <c r="N161" s="135" t="s">
        <v>54</v>
      </c>
      <c r="O161" s="135" t="s">
        <v>1514</v>
      </c>
      <c r="P161" s="138">
        <v>71591823</v>
      </c>
      <c r="Q161" s="135" t="s">
        <v>1121</v>
      </c>
      <c r="R161" s="135" t="s">
        <v>27</v>
      </c>
      <c r="S161" s="135">
        <v>319</v>
      </c>
      <c r="T161" s="134">
        <v>45700</v>
      </c>
      <c r="U161" s="134">
        <v>46022</v>
      </c>
      <c r="V161" s="134"/>
      <c r="W161" s="133" t="s">
        <v>28</v>
      </c>
      <c r="X161" s="139" t="s">
        <v>4604</v>
      </c>
      <c r="Y161" s="132">
        <v>2025</v>
      </c>
      <c r="Z161" s="133" t="s">
        <v>23</v>
      </c>
    </row>
    <row r="162" spans="1:26" s="435" customFormat="1" x14ac:dyDescent="0.25">
      <c r="A162" s="132" t="s">
        <v>3991</v>
      </c>
      <c r="B162" s="133" t="s">
        <v>23</v>
      </c>
      <c r="C162" s="132" t="s">
        <v>49</v>
      </c>
      <c r="D162" s="132" t="s">
        <v>1805</v>
      </c>
      <c r="E162" s="134">
        <v>45701</v>
      </c>
      <c r="F162" s="133" t="s">
        <v>4354</v>
      </c>
      <c r="G162" s="132"/>
      <c r="H162" s="135" t="s">
        <v>52</v>
      </c>
      <c r="I162" s="133" t="s">
        <v>53</v>
      </c>
      <c r="J162" s="135" t="s">
        <v>1513</v>
      </c>
      <c r="K162" s="132"/>
      <c r="L162" s="136">
        <v>4620818</v>
      </c>
      <c r="M162" s="137">
        <v>48980671</v>
      </c>
      <c r="N162" s="135" t="s">
        <v>54</v>
      </c>
      <c r="O162" s="135" t="s">
        <v>1514</v>
      </c>
      <c r="P162" s="138">
        <v>88260092</v>
      </c>
      <c r="Q162" s="135" t="s">
        <v>1121</v>
      </c>
      <c r="R162" s="135" t="s">
        <v>4450</v>
      </c>
      <c r="S162" s="135">
        <v>318</v>
      </c>
      <c r="T162" s="134">
        <v>45701</v>
      </c>
      <c r="U162" s="134">
        <v>46022</v>
      </c>
      <c r="V162" s="134"/>
      <c r="W162" s="133" t="s">
        <v>28</v>
      </c>
      <c r="X162" s="139" t="s">
        <v>4605</v>
      </c>
      <c r="Y162" s="132">
        <v>2025</v>
      </c>
      <c r="Z162" s="133" t="s">
        <v>23</v>
      </c>
    </row>
    <row r="163" spans="1:26" s="435" customFormat="1" x14ac:dyDescent="0.25">
      <c r="A163" s="132" t="s">
        <v>3992</v>
      </c>
      <c r="B163" s="133" t="s">
        <v>23</v>
      </c>
      <c r="C163" s="132" t="s">
        <v>49</v>
      </c>
      <c r="D163" s="132" t="s">
        <v>1737</v>
      </c>
      <c r="E163" s="134">
        <v>45701</v>
      </c>
      <c r="F163" s="133" t="s">
        <v>4355</v>
      </c>
      <c r="G163" s="132"/>
      <c r="H163" s="135" t="s">
        <v>52</v>
      </c>
      <c r="I163" s="133" t="s">
        <v>53</v>
      </c>
      <c r="J163" s="135" t="s">
        <v>1513</v>
      </c>
      <c r="K163" s="132"/>
      <c r="L163" s="136">
        <v>1836238</v>
      </c>
      <c r="M163" s="137">
        <v>19464123</v>
      </c>
      <c r="N163" s="135" t="s">
        <v>54</v>
      </c>
      <c r="O163" s="135" t="s">
        <v>1514</v>
      </c>
      <c r="P163" s="138">
        <v>82361782</v>
      </c>
      <c r="Q163" s="135" t="s">
        <v>1121</v>
      </c>
      <c r="R163" s="135" t="s">
        <v>1225</v>
      </c>
      <c r="S163" s="135">
        <v>318</v>
      </c>
      <c r="T163" s="134">
        <v>45702</v>
      </c>
      <c r="U163" s="134">
        <v>46022</v>
      </c>
      <c r="V163" s="134"/>
      <c r="W163" s="133" t="s">
        <v>28</v>
      </c>
      <c r="X163" s="139" t="s">
        <v>4606</v>
      </c>
      <c r="Y163" s="132">
        <v>2025</v>
      </c>
      <c r="Z163" s="133" t="s">
        <v>23</v>
      </c>
    </row>
    <row r="164" spans="1:26" s="435" customFormat="1" x14ac:dyDescent="0.25">
      <c r="A164" s="132" t="s">
        <v>3993</v>
      </c>
      <c r="B164" s="133" t="s">
        <v>23</v>
      </c>
      <c r="C164" s="132" t="s">
        <v>49</v>
      </c>
      <c r="D164" s="132" t="s">
        <v>1745</v>
      </c>
      <c r="E164" s="134">
        <v>45701</v>
      </c>
      <c r="F164" s="133" t="s">
        <v>4356</v>
      </c>
      <c r="G164" s="132"/>
      <c r="H164" s="135" t="s">
        <v>52</v>
      </c>
      <c r="I164" s="133" t="s">
        <v>53</v>
      </c>
      <c r="J164" s="135" t="s">
        <v>1513</v>
      </c>
      <c r="K164" s="132"/>
      <c r="L164" s="136">
        <v>5106004</v>
      </c>
      <c r="M164" s="137">
        <v>54123642</v>
      </c>
      <c r="N164" s="135" t="s">
        <v>54</v>
      </c>
      <c r="O164" s="135" t="s">
        <v>1514</v>
      </c>
      <c r="P164" s="138">
        <v>24335593</v>
      </c>
      <c r="Q164" s="135" t="s">
        <v>1121</v>
      </c>
      <c r="R164" s="135" t="s">
        <v>94</v>
      </c>
      <c r="S164" s="135">
        <v>318</v>
      </c>
      <c r="T164" s="134">
        <v>45701</v>
      </c>
      <c r="U164" s="134">
        <v>46022</v>
      </c>
      <c r="V164" s="134"/>
      <c r="W164" s="133" t="s">
        <v>28</v>
      </c>
      <c r="X164" s="139" t="s">
        <v>4607</v>
      </c>
      <c r="Y164" s="132">
        <v>2025</v>
      </c>
      <c r="Z164" s="133" t="s">
        <v>23</v>
      </c>
    </row>
    <row r="165" spans="1:26" s="435" customFormat="1" x14ac:dyDescent="0.25">
      <c r="A165" s="132" t="s">
        <v>3994</v>
      </c>
      <c r="B165" s="133" t="s">
        <v>23</v>
      </c>
      <c r="C165" s="132" t="s">
        <v>49</v>
      </c>
      <c r="D165" s="132" t="s">
        <v>599</v>
      </c>
      <c r="E165" s="134">
        <v>45705</v>
      </c>
      <c r="F165" s="133" t="s">
        <v>4357</v>
      </c>
      <c r="G165" s="132"/>
      <c r="H165" s="135" t="s">
        <v>52</v>
      </c>
      <c r="I165" s="133" t="s">
        <v>53</v>
      </c>
      <c r="J165" s="135" t="s">
        <v>1513</v>
      </c>
      <c r="K165" s="132"/>
      <c r="L165" s="136">
        <v>4200744</v>
      </c>
      <c r="M165" s="137">
        <v>43967787</v>
      </c>
      <c r="N165" s="135" t="s">
        <v>54</v>
      </c>
      <c r="O165" s="135" t="s">
        <v>1514</v>
      </c>
      <c r="P165" s="138">
        <v>1061724033</v>
      </c>
      <c r="Q165" s="135" t="s">
        <v>1121</v>
      </c>
      <c r="R165" s="135" t="s">
        <v>4452</v>
      </c>
      <c r="S165" s="135">
        <v>317</v>
      </c>
      <c r="T165" s="134">
        <v>45705</v>
      </c>
      <c r="U165" s="134">
        <v>46022</v>
      </c>
      <c r="V165" s="134"/>
      <c r="W165" s="133" t="s">
        <v>28</v>
      </c>
      <c r="X165" s="139" t="s">
        <v>4608</v>
      </c>
      <c r="Y165" s="132">
        <v>2025</v>
      </c>
      <c r="Z165" s="133" t="s">
        <v>23</v>
      </c>
    </row>
    <row r="166" spans="1:26" s="435" customFormat="1" x14ac:dyDescent="0.25">
      <c r="A166" s="132" t="s">
        <v>3995</v>
      </c>
      <c r="B166" s="133" t="s">
        <v>23</v>
      </c>
      <c r="C166" s="132" t="s">
        <v>49</v>
      </c>
      <c r="D166" s="132" t="s">
        <v>4151</v>
      </c>
      <c r="E166" s="134">
        <v>45705</v>
      </c>
      <c r="F166" s="133" t="s">
        <v>4358</v>
      </c>
      <c r="G166" s="132"/>
      <c r="H166" s="135" t="s">
        <v>52</v>
      </c>
      <c r="I166" s="133" t="s">
        <v>53</v>
      </c>
      <c r="J166" s="135" t="s">
        <v>1513</v>
      </c>
      <c r="K166" s="132"/>
      <c r="L166" s="136">
        <v>4200744</v>
      </c>
      <c r="M166" s="137">
        <v>43967787</v>
      </c>
      <c r="N166" s="135" t="s">
        <v>54</v>
      </c>
      <c r="O166" s="135" t="s">
        <v>1514</v>
      </c>
      <c r="P166" s="138">
        <v>1061757264</v>
      </c>
      <c r="Q166" s="135" t="s">
        <v>1121</v>
      </c>
      <c r="R166" s="135" t="s">
        <v>874</v>
      </c>
      <c r="S166" s="135">
        <v>317</v>
      </c>
      <c r="T166" s="134">
        <v>45705</v>
      </c>
      <c r="U166" s="134">
        <v>46022</v>
      </c>
      <c r="V166" s="134"/>
      <c r="W166" s="133" t="s">
        <v>28</v>
      </c>
      <c r="X166" s="139" t="s">
        <v>4609</v>
      </c>
      <c r="Y166" s="132">
        <v>2025</v>
      </c>
      <c r="Z166" s="133" t="s">
        <v>23</v>
      </c>
    </row>
    <row r="167" spans="1:26" s="435" customFormat="1" x14ac:dyDescent="0.25">
      <c r="A167" s="132" t="s">
        <v>3996</v>
      </c>
      <c r="B167" s="133" t="s">
        <v>23</v>
      </c>
      <c r="C167" s="132" t="s">
        <v>49</v>
      </c>
      <c r="D167" s="132" t="s">
        <v>180</v>
      </c>
      <c r="E167" s="134">
        <v>45705</v>
      </c>
      <c r="F167" s="133" t="s">
        <v>4359</v>
      </c>
      <c r="G167" s="132"/>
      <c r="H167" s="135" t="s">
        <v>52</v>
      </c>
      <c r="I167" s="133" t="s">
        <v>53</v>
      </c>
      <c r="J167" s="135" t="s">
        <v>1513</v>
      </c>
      <c r="K167" s="132"/>
      <c r="L167" s="136">
        <v>2084129</v>
      </c>
      <c r="M167" s="137">
        <v>21813884</v>
      </c>
      <c r="N167" s="135" t="s">
        <v>54</v>
      </c>
      <c r="O167" s="135" t="s">
        <v>1514</v>
      </c>
      <c r="P167" s="138">
        <v>1104695130</v>
      </c>
      <c r="Q167" s="135" t="s">
        <v>1121</v>
      </c>
      <c r="R167" s="135" t="s">
        <v>94</v>
      </c>
      <c r="S167" s="135">
        <v>317</v>
      </c>
      <c r="T167" s="134">
        <v>45705</v>
      </c>
      <c r="U167" s="134">
        <v>46022</v>
      </c>
      <c r="V167" s="134"/>
      <c r="W167" s="133" t="s">
        <v>28</v>
      </c>
      <c r="X167" s="139" t="s">
        <v>4610</v>
      </c>
      <c r="Y167" s="132">
        <v>2025</v>
      </c>
      <c r="Z167" s="133" t="s">
        <v>23</v>
      </c>
    </row>
    <row r="168" spans="1:26" s="435" customFormat="1" x14ac:dyDescent="0.25">
      <c r="A168" s="132" t="s">
        <v>3997</v>
      </c>
      <c r="B168" s="133" t="s">
        <v>23</v>
      </c>
      <c r="C168" s="132" t="s">
        <v>49</v>
      </c>
      <c r="D168" s="132" t="s">
        <v>818</v>
      </c>
      <c r="E168" s="134">
        <v>45705</v>
      </c>
      <c r="F168" s="133" t="s">
        <v>4360</v>
      </c>
      <c r="G168" s="132"/>
      <c r="H168" s="135" t="s">
        <v>52</v>
      </c>
      <c r="I168" s="133" t="s">
        <v>53</v>
      </c>
      <c r="J168" s="135" t="s">
        <v>1513</v>
      </c>
      <c r="K168" s="132"/>
      <c r="L168" s="136">
        <v>2084129</v>
      </c>
      <c r="M168" s="137">
        <v>21813884</v>
      </c>
      <c r="N168" s="135" t="s">
        <v>54</v>
      </c>
      <c r="O168" s="135" t="s">
        <v>1514</v>
      </c>
      <c r="P168" s="138">
        <v>9976187</v>
      </c>
      <c r="Q168" s="135" t="s">
        <v>1121</v>
      </c>
      <c r="R168" s="135" t="s">
        <v>94</v>
      </c>
      <c r="S168" s="135">
        <v>317</v>
      </c>
      <c r="T168" s="134">
        <v>45705</v>
      </c>
      <c r="U168" s="134">
        <v>46022</v>
      </c>
      <c r="V168" s="134"/>
      <c r="W168" s="133" t="s">
        <v>28</v>
      </c>
      <c r="X168" s="139" t="s">
        <v>4611</v>
      </c>
      <c r="Y168" s="132">
        <v>2025</v>
      </c>
      <c r="Z168" s="133" t="s">
        <v>23</v>
      </c>
    </row>
    <row r="169" spans="1:26" s="435" customFormat="1" x14ac:dyDescent="0.25">
      <c r="A169" s="132" t="s">
        <v>3998</v>
      </c>
      <c r="B169" s="133" t="s">
        <v>23</v>
      </c>
      <c r="C169" s="132" t="s">
        <v>49</v>
      </c>
      <c r="D169" s="132" t="s">
        <v>577</v>
      </c>
      <c r="E169" s="134">
        <v>45706</v>
      </c>
      <c r="F169" s="133" t="s">
        <v>4361</v>
      </c>
      <c r="G169" s="132"/>
      <c r="H169" s="135" t="s">
        <v>52</v>
      </c>
      <c r="I169" s="133" t="s">
        <v>53</v>
      </c>
      <c r="J169" s="135" t="s">
        <v>1513</v>
      </c>
      <c r="K169" s="132"/>
      <c r="L169" s="136">
        <v>2365487</v>
      </c>
      <c r="M169" s="137">
        <v>24679914</v>
      </c>
      <c r="N169" s="135" t="s">
        <v>54</v>
      </c>
      <c r="O169" s="135" t="s">
        <v>1514</v>
      </c>
      <c r="P169" s="138">
        <v>1104697308</v>
      </c>
      <c r="Q169" s="135" t="s">
        <v>1121</v>
      </c>
      <c r="R169" s="135" t="s">
        <v>94</v>
      </c>
      <c r="S169" s="135">
        <v>316</v>
      </c>
      <c r="T169" s="134">
        <v>45706</v>
      </c>
      <c r="U169" s="134">
        <v>46022</v>
      </c>
      <c r="V169" s="134"/>
      <c r="W169" s="133" t="s">
        <v>28</v>
      </c>
      <c r="X169" s="139" t="s">
        <v>4612</v>
      </c>
      <c r="Y169" s="132">
        <v>2025</v>
      </c>
      <c r="Z169" s="133" t="s">
        <v>23</v>
      </c>
    </row>
    <row r="170" spans="1:26" s="435" customFormat="1" x14ac:dyDescent="0.25">
      <c r="A170" s="132" t="s">
        <v>3999</v>
      </c>
      <c r="B170" s="133" t="s">
        <v>23</v>
      </c>
      <c r="C170" s="132" t="s">
        <v>49</v>
      </c>
      <c r="D170" s="132" t="s">
        <v>230</v>
      </c>
      <c r="E170" s="134">
        <v>45706</v>
      </c>
      <c r="F170" s="133" t="s">
        <v>4362</v>
      </c>
      <c r="G170" s="132"/>
      <c r="H170" s="135" t="s">
        <v>52</v>
      </c>
      <c r="I170" s="133" t="s">
        <v>53</v>
      </c>
      <c r="J170" s="135" t="s">
        <v>1513</v>
      </c>
      <c r="K170" s="132"/>
      <c r="L170" s="136">
        <v>2084129</v>
      </c>
      <c r="M170" s="137">
        <v>21744413</v>
      </c>
      <c r="N170" s="135" t="s">
        <v>54</v>
      </c>
      <c r="O170" s="135" t="s">
        <v>1514</v>
      </c>
      <c r="P170" s="138">
        <v>1062077963</v>
      </c>
      <c r="Q170" s="135" t="s">
        <v>1121</v>
      </c>
      <c r="R170" s="135" t="s">
        <v>4452</v>
      </c>
      <c r="S170" s="135">
        <v>316</v>
      </c>
      <c r="T170" s="134">
        <v>45706</v>
      </c>
      <c r="U170" s="134">
        <v>46022</v>
      </c>
      <c r="V170" s="134"/>
      <c r="W170" s="133" t="s">
        <v>28</v>
      </c>
      <c r="X170" s="139" t="s">
        <v>4613</v>
      </c>
      <c r="Y170" s="132">
        <v>2025</v>
      </c>
      <c r="Z170" s="133" t="s">
        <v>23</v>
      </c>
    </row>
    <row r="171" spans="1:26" s="435" customFormat="1" x14ac:dyDescent="0.25">
      <c r="A171" s="132" t="s">
        <v>4000</v>
      </c>
      <c r="B171" s="133" t="s">
        <v>23</v>
      </c>
      <c r="C171" s="132" t="s">
        <v>49</v>
      </c>
      <c r="D171" s="132" t="s">
        <v>4152</v>
      </c>
      <c r="E171" s="134">
        <v>45706</v>
      </c>
      <c r="F171" s="133" t="s">
        <v>4363</v>
      </c>
      <c r="G171" s="132"/>
      <c r="H171" s="135" t="s">
        <v>52</v>
      </c>
      <c r="I171" s="133" t="s">
        <v>53</v>
      </c>
      <c r="J171" s="135" t="s">
        <v>1513</v>
      </c>
      <c r="K171" s="132"/>
      <c r="L171" s="136">
        <v>3670920</v>
      </c>
      <c r="M171" s="137">
        <v>38299932</v>
      </c>
      <c r="N171" s="135" t="s">
        <v>54</v>
      </c>
      <c r="O171" s="135" t="s">
        <v>1514</v>
      </c>
      <c r="P171" s="138">
        <v>1106790915</v>
      </c>
      <c r="Q171" s="135" t="s">
        <v>1121</v>
      </c>
      <c r="R171" s="135" t="s">
        <v>874</v>
      </c>
      <c r="S171" s="135">
        <v>316</v>
      </c>
      <c r="T171" s="134">
        <v>45706</v>
      </c>
      <c r="U171" s="134">
        <v>46022</v>
      </c>
      <c r="V171" s="134"/>
      <c r="W171" s="133" t="s">
        <v>28</v>
      </c>
      <c r="X171" s="139" t="s">
        <v>4614</v>
      </c>
      <c r="Y171" s="132">
        <v>2025</v>
      </c>
      <c r="Z171" s="133" t="s">
        <v>23</v>
      </c>
    </row>
    <row r="172" spans="1:26" s="435" customFormat="1" x14ac:dyDescent="0.25">
      <c r="A172" s="132" t="s">
        <v>4001</v>
      </c>
      <c r="B172" s="133" t="s">
        <v>23</v>
      </c>
      <c r="C172" s="132" t="s">
        <v>49</v>
      </c>
      <c r="D172" s="132" t="s">
        <v>4153</v>
      </c>
      <c r="E172" s="134">
        <v>45706</v>
      </c>
      <c r="F172" s="133" t="s">
        <v>4364</v>
      </c>
      <c r="G172" s="132"/>
      <c r="H172" s="135" t="s">
        <v>52</v>
      </c>
      <c r="I172" s="133" t="s">
        <v>53</v>
      </c>
      <c r="J172" s="135" t="s">
        <v>1513</v>
      </c>
      <c r="K172" s="132"/>
      <c r="L172" s="136">
        <v>3670920</v>
      </c>
      <c r="M172" s="137">
        <v>38299932</v>
      </c>
      <c r="N172" s="135" t="s">
        <v>54</v>
      </c>
      <c r="O172" s="135" t="s">
        <v>1514</v>
      </c>
      <c r="P172" s="138">
        <v>14011340</v>
      </c>
      <c r="Q172" s="135" t="s">
        <v>1121</v>
      </c>
      <c r="R172" s="135" t="s">
        <v>874</v>
      </c>
      <c r="S172" s="135">
        <v>316</v>
      </c>
      <c r="T172" s="134">
        <v>45706</v>
      </c>
      <c r="U172" s="134">
        <v>46022</v>
      </c>
      <c r="V172" s="134"/>
      <c r="W172" s="133" t="s">
        <v>28</v>
      </c>
      <c r="X172" s="139" t="s">
        <v>4615</v>
      </c>
      <c r="Y172" s="132">
        <v>2025</v>
      </c>
      <c r="Z172" s="133" t="s">
        <v>23</v>
      </c>
    </row>
    <row r="173" spans="1:26" s="435" customFormat="1" x14ac:dyDescent="0.25">
      <c r="A173" s="132" t="s">
        <v>4002</v>
      </c>
      <c r="B173" s="133" t="s">
        <v>23</v>
      </c>
      <c r="C173" s="132" t="s">
        <v>49</v>
      </c>
      <c r="D173" s="132" t="s">
        <v>1197</v>
      </c>
      <c r="E173" s="134">
        <v>45706</v>
      </c>
      <c r="F173" s="133" t="s">
        <v>4365</v>
      </c>
      <c r="G173" s="132"/>
      <c r="H173" s="135" t="s">
        <v>52</v>
      </c>
      <c r="I173" s="133" t="s">
        <v>53</v>
      </c>
      <c r="J173" s="135" t="s">
        <v>1513</v>
      </c>
      <c r="K173" s="132"/>
      <c r="L173" s="136">
        <v>2084129</v>
      </c>
      <c r="M173" s="137">
        <v>21744413</v>
      </c>
      <c r="N173" s="135" t="s">
        <v>54</v>
      </c>
      <c r="O173" s="135" t="s">
        <v>1514</v>
      </c>
      <c r="P173" s="138">
        <v>1053854922</v>
      </c>
      <c r="Q173" s="135" t="s">
        <v>1121</v>
      </c>
      <c r="R173" s="135" t="s">
        <v>94</v>
      </c>
      <c r="S173" s="135">
        <v>316</v>
      </c>
      <c r="T173" s="134">
        <v>45706</v>
      </c>
      <c r="U173" s="134">
        <v>46022</v>
      </c>
      <c r="V173" s="134"/>
      <c r="W173" s="133" t="s">
        <v>28</v>
      </c>
      <c r="X173" s="139" t="s">
        <v>4616</v>
      </c>
      <c r="Y173" s="132">
        <v>2025</v>
      </c>
      <c r="Z173" s="133" t="s">
        <v>23</v>
      </c>
    </row>
    <row r="174" spans="1:26" s="435" customFormat="1" x14ac:dyDescent="0.25">
      <c r="A174" s="132" t="s">
        <v>4003</v>
      </c>
      <c r="B174" s="133" t="s">
        <v>23</v>
      </c>
      <c r="C174" s="132" t="s">
        <v>49</v>
      </c>
      <c r="D174" s="132" t="s">
        <v>4154</v>
      </c>
      <c r="E174" s="134">
        <v>45707</v>
      </c>
      <c r="F174" s="133" t="s">
        <v>4366</v>
      </c>
      <c r="G174" s="132"/>
      <c r="H174" s="135" t="s">
        <v>52</v>
      </c>
      <c r="I174" s="133" t="s">
        <v>53</v>
      </c>
      <c r="J174" s="135" t="s">
        <v>1513</v>
      </c>
      <c r="K174" s="132"/>
      <c r="L174" s="136">
        <v>5106004</v>
      </c>
      <c r="M174" s="137">
        <v>43060634</v>
      </c>
      <c r="N174" s="135" t="s">
        <v>54</v>
      </c>
      <c r="O174" s="135" t="s">
        <v>1514</v>
      </c>
      <c r="P174" s="138">
        <v>43626552</v>
      </c>
      <c r="Q174" s="135" t="s">
        <v>1121</v>
      </c>
      <c r="R174" s="135" t="s">
        <v>27</v>
      </c>
      <c r="S174" s="135">
        <v>254</v>
      </c>
      <c r="T174" s="134">
        <v>45707</v>
      </c>
      <c r="U174" s="134">
        <v>45961</v>
      </c>
      <c r="V174" s="134"/>
      <c r="W174" s="133" t="s">
        <v>28</v>
      </c>
      <c r="X174" s="139" t="s">
        <v>4617</v>
      </c>
      <c r="Y174" s="132">
        <v>2025</v>
      </c>
      <c r="Z174" s="133" t="s">
        <v>23</v>
      </c>
    </row>
    <row r="175" spans="1:26" s="435" customFormat="1" x14ac:dyDescent="0.25">
      <c r="A175" s="132" t="s">
        <v>4004</v>
      </c>
      <c r="B175" s="133" t="s">
        <v>23</v>
      </c>
      <c r="C175" s="132" t="s">
        <v>49</v>
      </c>
      <c r="D175" s="132" t="s">
        <v>782</v>
      </c>
      <c r="E175" s="134">
        <v>45707</v>
      </c>
      <c r="F175" s="133" t="s">
        <v>4367</v>
      </c>
      <c r="G175" s="132"/>
      <c r="H175" s="135" t="s">
        <v>52</v>
      </c>
      <c r="I175" s="133" t="s">
        <v>53</v>
      </c>
      <c r="J175" s="135" t="s">
        <v>1513</v>
      </c>
      <c r="K175" s="132"/>
      <c r="L175" s="136">
        <v>4200744</v>
      </c>
      <c r="M175" s="137">
        <v>43687738</v>
      </c>
      <c r="N175" s="135" t="s">
        <v>54</v>
      </c>
      <c r="O175" s="135" t="s">
        <v>1514</v>
      </c>
      <c r="P175" s="138">
        <v>59314475</v>
      </c>
      <c r="Q175" s="135" t="s">
        <v>1121</v>
      </c>
      <c r="R175" s="135" t="s">
        <v>4450</v>
      </c>
      <c r="S175" s="135">
        <v>315</v>
      </c>
      <c r="T175" s="134">
        <v>45707</v>
      </c>
      <c r="U175" s="134">
        <v>46022</v>
      </c>
      <c r="V175" s="134"/>
      <c r="W175" s="133" t="s">
        <v>28</v>
      </c>
      <c r="X175" s="139" t="s">
        <v>4618</v>
      </c>
      <c r="Y175" s="132">
        <v>2025</v>
      </c>
      <c r="Z175" s="133" t="s">
        <v>23</v>
      </c>
    </row>
    <row r="176" spans="1:26" s="435" customFormat="1" x14ac:dyDescent="0.25">
      <c r="A176" s="132" t="s">
        <v>4005</v>
      </c>
      <c r="B176" s="133" t="s">
        <v>23</v>
      </c>
      <c r="C176" s="132" t="s">
        <v>49</v>
      </c>
      <c r="D176" s="132" t="s">
        <v>487</v>
      </c>
      <c r="E176" s="134">
        <v>45707</v>
      </c>
      <c r="F176" s="133" t="s">
        <v>4368</v>
      </c>
      <c r="G176" s="132"/>
      <c r="H176" s="135" t="s">
        <v>52</v>
      </c>
      <c r="I176" s="133" t="s">
        <v>53</v>
      </c>
      <c r="J176" s="135" t="s">
        <v>1513</v>
      </c>
      <c r="K176" s="132"/>
      <c r="L176" s="136">
        <v>4200744</v>
      </c>
      <c r="M176" s="137">
        <v>42007440</v>
      </c>
      <c r="N176" s="135" t="s">
        <v>54</v>
      </c>
      <c r="O176" s="135" t="s">
        <v>1514</v>
      </c>
      <c r="P176" s="138">
        <v>1085278999</v>
      </c>
      <c r="Q176" s="135" t="s">
        <v>1121</v>
      </c>
      <c r="R176" s="135" t="s">
        <v>4453</v>
      </c>
      <c r="S176" s="135">
        <v>302</v>
      </c>
      <c r="T176" s="134">
        <v>45707</v>
      </c>
      <c r="U176" s="134">
        <v>46009</v>
      </c>
      <c r="V176" s="134"/>
      <c r="W176" s="133" t="s">
        <v>28</v>
      </c>
      <c r="X176" s="139" t="s">
        <v>4619</v>
      </c>
      <c r="Y176" s="132">
        <v>2025</v>
      </c>
      <c r="Z176" s="133" t="s">
        <v>23</v>
      </c>
    </row>
    <row r="177" spans="1:26" s="435" customFormat="1" x14ac:dyDescent="0.25">
      <c r="A177" s="132" t="s">
        <v>4006</v>
      </c>
      <c r="B177" s="133" t="s">
        <v>23</v>
      </c>
      <c r="C177" s="132" t="s">
        <v>49</v>
      </c>
      <c r="D177" s="132" t="s">
        <v>4155</v>
      </c>
      <c r="E177" s="134">
        <v>45708</v>
      </c>
      <c r="F177" s="133" t="s">
        <v>4369</v>
      </c>
      <c r="G177" s="132"/>
      <c r="H177" s="135" t="s">
        <v>52</v>
      </c>
      <c r="I177" s="133" t="s">
        <v>53</v>
      </c>
      <c r="J177" s="135" t="s">
        <v>1513</v>
      </c>
      <c r="K177" s="132"/>
      <c r="L177" s="136">
        <v>3670921</v>
      </c>
      <c r="M177" s="137">
        <v>36709210</v>
      </c>
      <c r="N177" s="135" t="s">
        <v>54</v>
      </c>
      <c r="O177" s="135" t="s">
        <v>1514</v>
      </c>
      <c r="P177" s="138">
        <v>1032505800</v>
      </c>
      <c r="Q177" s="135" t="s">
        <v>1121</v>
      </c>
      <c r="R177" s="135" t="s">
        <v>27</v>
      </c>
      <c r="S177" s="135">
        <v>302</v>
      </c>
      <c r="T177" s="134">
        <v>45708</v>
      </c>
      <c r="U177" s="134">
        <v>46010</v>
      </c>
      <c r="V177" s="134"/>
      <c r="W177" s="133" t="s">
        <v>28</v>
      </c>
      <c r="X177" s="139" t="s">
        <v>4620</v>
      </c>
      <c r="Y177" s="132">
        <v>2025</v>
      </c>
      <c r="Z177" s="133" t="s">
        <v>23</v>
      </c>
    </row>
    <row r="178" spans="1:26" s="435" customFormat="1" x14ac:dyDescent="0.25">
      <c r="A178" s="132" t="s">
        <v>4007</v>
      </c>
      <c r="B178" s="133" t="s">
        <v>23</v>
      </c>
      <c r="C178" s="132" t="s">
        <v>49</v>
      </c>
      <c r="D178" s="132" t="s">
        <v>440</v>
      </c>
      <c r="E178" s="134">
        <v>45708</v>
      </c>
      <c r="F178" s="133" t="s">
        <v>4370</v>
      </c>
      <c r="G178" s="132"/>
      <c r="H178" s="135" t="s">
        <v>52</v>
      </c>
      <c r="I178" s="133" t="s">
        <v>53</v>
      </c>
      <c r="J178" s="135" t="s">
        <v>1513</v>
      </c>
      <c r="K178" s="132"/>
      <c r="L178" s="136">
        <v>4200744</v>
      </c>
      <c r="M178" s="137">
        <v>42007440</v>
      </c>
      <c r="N178" s="135" t="s">
        <v>54</v>
      </c>
      <c r="O178" s="135" t="s">
        <v>1514</v>
      </c>
      <c r="P178" s="138">
        <v>1087646521</v>
      </c>
      <c r="Q178" s="135" t="s">
        <v>1121</v>
      </c>
      <c r="R178" s="135" t="s">
        <v>4453</v>
      </c>
      <c r="S178" s="135">
        <v>302</v>
      </c>
      <c r="T178" s="134">
        <v>45708</v>
      </c>
      <c r="U178" s="134">
        <v>46010</v>
      </c>
      <c r="V178" s="134"/>
      <c r="W178" s="133" t="s">
        <v>28</v>
      </c>
      <c r="X178" s="139" t="s">
        <v>4621</v>
      </c>
      <c r="Y178" s="132">
        <v>2025</v>
      </c>
      <c r="Z178" s="133" t="s">
        <v>23</v>
      </c>
    </row>
    <row r="179" spans="1:26" s="435" customFormat="1" x14ac:dyDescent="0.25">
      <c r="A179" s="132" t="s">
        <v>4008</v>
      </c>
      <c r="B179" s="133" t="s">
        <v>23</v>
      </c>
      <c r="C179" s="132" t="s">
        <v>49</v>
      </c>
      <c r="D179" s="132" t="s">
        <v>754</v>
      </c>
      <c r="E179" s="134">
        <v>45708</v>
      </c>
      <c r="F179" s="133" t="s">
        <v>4371</v>
      </c>
      <c r="G179" s="132"/>
      <c r="H179" s="135" t="s">
        <v>52</v>
      </c>
      <c r="I179" s="133" t="s">
        <v>53</v>
      </c>
      <c r="J179" s="135" t="s">
        <v>1513</v>
      </c>
      <c r="K179" s="132"/>
      <c r="L179" s="136">
        <v>4200744</v>
      </c>
      <c r="M179" s="137">
        <v>42007440</v>
      </c>
      <c r="N179" s="135" t="s">
        <v>54</v>
      </c>
      <c r="O179" s="135" t="s">
        <v>1514</v>
      </c>
      <c r="P179" s="138">
        <v>1085326002</v>
      </c>
      <c r="Q179" s="135" t="s">
        <v>1121</v>
      </c>
      <c r="R179" s="135" t="s">
        <v>4453</v>
      </c>
      <c r="S179" s="135">
        <v>302</v>
      </c>
      <c r="T179" s="134">
        <v>45708</v>
      </c>
      <c r="U179" s="134">
        <v>46010</v>
      </c>
      <c r="V179" s="134"/>
      <c r="W179" s="133" t="s">
        <v>28</v>
      </c>
      <c r="X179" s="139" t="s">
        <v>4622</v>
      </c>
      <c r="Y179" s="132">
        <v>2025</v>
      </c>
      <c r="Z179" s="133" t="s">
        <v>23</v>
      </c>
    </row>
    <row r="180" spans="1:26" s="435" customFormat="1" x14ac:dyDescent="0.25">
      <c r="A180" s="132" t="s">
        <v>4009</v>
      </c>
      <c r="B180" s="133" t="s">
        <v>23</v>
      </c>
      <c r="C180" s="132" t="s">
        <v>49</v>
      </c>
      <c r="D180" s="132" t="s">
        <v>4156</v>
      </c>
      <c r="E180" s="134">
        <v>45709</v>
      </c>
      <c r="F180" s="133" t="s">
        <v>4372</v>
      </c>
      <c r="G180" s="132"/>
      <c r="H180" s="135" t="s">
        <v>52</v>
      </c>
      <c r="I180" s="133" t="s">
        <v>53</v>
      </c>
      <c r="J180" s="135" t="s">
        <v>1513</v>
      </c>
      <c r="K180" s="132"/>
      <c r="L180" s="136">
        <v>4200744</v>
      </c>
      <c r="M180" s="137">
        <v>43407688</v>
      </c>
      <c r="N180" s="135" t="s">
        <v>54</v>
      </c>
      <c r="O180" s="135" t="s">
        <v>1514</v>
      </c>
      <c r="P180" s="138">
        <v>1053794400</v>
      </c>
      <c r="Q180" s="135" t="s">
        <v>1121</v>
      </c>
      <c r="R180" s="135" t="s">
        <v>336</v>
      </c>
      <c r="S180" s="135">
        <v>301</v>
      </c>
      <c r="T180" s="134">
        <v>45709</v>
      </c>
      <c r="U180" s="134">
        <v>46022</v>
      </c>
      <c r="V180" s="134"/>
      <c r="W180" s="133" t="s">
        <v>28</v>
      </c>
      <c r="X180" s="139" t="s">
        <v>4623</v>
      </c>
      <c r="Y180" s="132">
        <v>2025</v>
      </c>
      <c r="Z180" s="133" t="s">
        <v>23</v>
      </c>
    </row>
    <row r="181" spans="1:26" s="435" customFormat="1" x14ac:dyDescent="0.25">
      <c r="A181" s="132" t="s">
        <v>4010</v>
      </c>
      <c r="B181" s="133" t="s">
        <v>23</v>
      </c>
      <c r="C181" s="132" t="s">
        <v>49</v>
      </c>
      <c r="D181" s="132" t="s">
        <v>1748</v>
      </c>
      <c r="E181" s="134">
        <v>45709</v>
      </c>
      <c r="F181" s="133" t="s">
        <v>4372</v>
      </c>
      <c r="G181" s="132"/>
      <c r="H181" s="135" t="s">
        <v>52</v>
      </c>
      <c r="I181" s="133" t="s">
        <v>53</v>
      </c>
      <c r="J181" s="135" t="s">
        <v>1513</v>
      </c>
      <c r="K181" s="132"/>
      <c r="L181" s="136">
        <v>1836237</v>
      </c>
      <c r="M181" s="137">
        <v>16526133</v>
      </c>
      <c r="N181" s="135" t="s">
        <v>54</v>
      </c>
      <c r="O181" s="135" t="s">
        <v>1514</v>
      </c>
      <c r="P181" s="138">
        <v>98389122</v>
      </c>
      <c r="Q181" s="135" t="s">
        <v>1121</v>
      </c>
      <c r="R181" s="135" t="s">
        <v>4453</v>
      </c>
      <c r="S181" s="135">
        <v>301</v>
      </c>
      <c r="T181" s="134">
        <v>45709</v>
      </c>
      <c r="U181" s="134">
        <v>45981</v>
      </c>
      <c r="V181" s="134"/>
      <c r="W181" s="133" t="s">
        <v>28</v>
      </c>
      <c r="X181" s="139" t="s">
        <v>4624</v>
      </c>
      <c r="Y181" s="132">
        <v>2025</v>
      </c>
      <c r="Z181" s="133" t="s">
        <v>23</v>
      </c>
    </row>
    <row r="182" spans="1:26" s="435" customFormat="1" x14ac:dyDescent="0.25">
      <c r="A182" s="132" t="s">
        <v>4011</v>
      </c>
      <c r="B182" s="133" t="s">
        <v>23</v>
      </c>
      <c r="C182" s="132" t="s">
        <v>49</v>
      </c>
      <c r="D182" s="132" t="s">
        <v>1738</v>
      </c>
      <c r="E182" s="134">
        <v>45709</v>
      </c>
      <c r="F182" s="133" t="s">
        <v>4373</v>
      </c>
      <c r="G182" s="132"/>
      <c r="H182" s="135" t="s">
        <v>52</v>
      </c>
      <c r="I182" s="133" t="s">
        <v>53</v>
      </c>
      <c r="J182" s="135" t="s">
        <v>1513</v>
      </c>
      <c r="K182" s="132"/>
      <c r="L182" s="136">
        <v>1836238</v>
      </c>
      <c r="M182" s="137">
        <v>18974459</v>
      </c>
      <c r="N182" s="135" t="s">
        <v>54</v>
      </c>
      <c r="O182" s="135" t="s">
        <v>1514</v>
      </c>
      <c r="P182" s="138">
        <v>10536351</v>
      </c>
      <c r="Q182" s="135" t="s">
        <v>1121</v>
      </c>
      <c r="R182" s="135" t="s">
        <v>632</v>
      </c>
      <c r="S182" s="135">
        <v>301</v>
      </c>
      <c r="T182" s="134">
        <v>45709</v>
      </c>
      <c r="U182" s="134">
        <v>46022</v>
      </c>
      <c r="V182" s="134"/>
      <c r="W182" s="133" t="s">
        <v>28</v>
      </c>
      <c r="X182" s="139" t="s">
        <v>4625</v>
      </c>
      <c r="Y182" s="132">
        <v>2025</v>
      </c>
      <c r="Z182" s="133" t="s">
        <v>23</v>
      </c>
    </row>
    <row r="183" spans="1:26" s="435" customFormat="1" x14ac:dyDescent="0.25">
      <c r="A183" s="132" t="s">
        <v>4012</v>
      </c>
      <c r="B183" s="133" t="s">
        <v>23</v>
      </c>
      <c r="C183" s="132" t="s">
        <v>49</v>
      </c>
      <c r="D183" s="132" t="s">
        <v>1048</v>
      </c>
      <c r="E183" s="134">
        <v>45709</v>
      </c>
      <c r="F183" s="133" t="s">
        <v>4374</v>
      </c>
      <c r="G183" s="132"/>
      <c r="H183" s="135" t="s">
        <v>52</v>
      </c>
      <c r="I183" s="133" t="s">
        <v>53</v>
      </c>
      <c r="J183" s="135" t="s">
        <v>1513</v>
      </c>
      <c r="K183" s="132"/>
      <c r="L183" s="136">
        <v>1836238</v>
      </c>
      <c r="M183" s="137">
        <v>18974459</v>
      </c>
      <c r="N183" s="135" t="s">
        <v>54</v>
      </c>
      <c r="O183" s="135" t="s">
        <v>1514</v>
      </c>
      <c r="P183" s="138">
        <v>30226131</v>
      </c>
      <c r="Q183" s="135" t="s">
        <v>1121</v>
      </c>
      <c r="R183" s="135" t="s">
        <v>336</v>
      </c>
      <c r="S183" s="135">
        <v>301</v>
      </c>
      <c r="T183" s="134">
        <v>45709</v>
      </c>
      <c r="U183" s="134">
        <v>46022</v>
      </c>
      <c r="V183" s="134"/>
      <c r="W183" s="133" t="s">
        <v>28</v>
      </c>
      <c r="X183" s="139" t="s">
        <v>4626</v>
      </c>
      <c r="Y183" s="132">
        <v>2025</v>
      </c>
      <c r="Z183" s="133" t="s">
        <v>23</v>
      </c>
    </row>
    <row r="184" spans="1:26" s="435" customFormat="1" x14ac:dyDescent="0.25">
      <c r="A184" s="132" t="s">
        <v>4013</v>
      </c>
      <c r="B184" s="133" t="s">
        <v>23</v>
      </c>
      <c r="C184" s="132" t="s">
        <v>49</v>
      </c>
      <c r="D184" s="132" t="s">
        <v>4157</v>
      </c>
      <c r="E184" s="134">
        <v>45712</v>
      </c>
      <c r="F184" s="133" t="s">
        <v>4375</v>
      </c>
      <c r="G184" s="132"/>
      <c r="H184" s="135" t="s">
        <v>52</v>
      </c>
      <c r="I184" s="133" t="s">
        <v>53</v>
      </c>
      <c r="J184" s="135" t="s">
        <v>1513</v>
      </c>
      <c r="K184" s="132"/>
      <c r="L184" s="136">
        <v>5106004</v>
      </c>
      <c r="M184" s="137">
        <v>52251441</v>
      </c>
      <c r="N184" s="135" t="s">
        <v>54</v>
      </c>
      <c r="O184" s="135" t="s">
        <v>1514</v>
      </c>
      <c r="P184" s="138">
        <v>52934799</v>
      </c>
      <c r="Q184" s="135" t="s">
        <v>1121</v>
      </c>
      <c r="R184" s="135" t="s">
        <v>1225</v>
      </c>
      <c r="S184" s="135">
        <v>310</v>
      </c>
      <c r="T184" s="134">
        <v>45712</v>
      </c>
      <c r="U184" s="134">
        <v>46022</v>
      </c>
      <c r="V184" s="134"/>
      <c r="W184" s="133" t="s">
        <v>28</v>
      </c>
      <c r="X184" s="139" t="s">
        <v>4627</v>
      </c>
      <c r="Y184" s="132">
        <v>2025</v>
      </c>
      <c r="Z184" s="133" t="s">
        <v>23</v>
      </c>
    </row>
    <row r="185" spans="1:26" s="435" customFormat="1" x14ac:dyDescent="0.25">
      <c r="A185" s="132" t="s">
        <v>4014</v>
      </c>
      <c r="B185" s="133" t="s">
        <v>23</v>
      </c>
      <c r="C185" s="132" t="s">
        <v>49</v>
      </c>
      <c r="D185" s="132" t="s">
        <v>1038</v>
      </c>
      <c r="E185" s="134">
        <v>45709</v>
      </c>
      <c r="F185" s="133" t="s">
        <v>4376</v>
      </c>
      <c r="G185" s="132"/>
      <c r="H185" s="135" t="s">
        <v>52</v>
      </c>
      <c r="I185" s="133" t="s">
        <v>53</v>
      </c>
      <c r="J185" s="135" t="s">
        <v>1513</v>
      </c>
      <c r="K185" s="132"/>
      <c r="L185" s="136">
        <v>1836238</v>
      </c>
      <c r="M185" s="137">
        <v>18974459</v>
      </c>
      <c r="N185" s="135" t="s">
        <v>54</v>
      </c>
      <c r="O185" s="135" t="s">
        <v>1514</v>
      </c>
      <c r="P185" s="138">
        <v>10174606</v>
      </c>
      <c r="Q185" s="135" t="s">
        <v>1121</v>
      </c>
      <c r="R185" s="135" t="s">
        <v>336</v>
      </c>
      <c r="S185" s="135">
        <v>313</v>
      </c>
      <c r="T185" s="134">
        <v>45709</v>
      </c>
      <c r="U185" s="134">
        <v>46022</v>
      </c>
      <c r="V185" s="134"/>
      <c r="W185" s="133" t="s">
        <v>28</v>
      </c>
      <c r="X185" s="139" t="s">
        <v>4628</v>
      </c>
      <c r="Y185" s="132">
        <v>2025</v>
      </c>
      <c r="Z185" s="133" t="s">
        <v>23</v>
      </c>
    </row>
    <row r="186" spans="1:26" s="435" customFormat="1" x14ac:dyDescent="0.25">
      <c r="A186" s="132" t="s">
        <v>4015</v>
      </c>
      <c r="B186" s="133" t="s">
        <v>23</v>
      </c>
      <c r="C186" s="132" t="s">
        <v>49</v>
      </c>
      <c r="D186" s="132" t="s">
        <v>1744</v>
      </c>
      <c r="E186" s="134">
        <v>45709</v>
      </c>
      <c r="F186" s="133" t="s">
        <v>4377</v>
      </c>
      <c r="G186" s="132"/>
      <c r="H186" s="135" t="s">
        <v>52</v>
      </c>
      <c r="I186" s="133" t="s">
        <v>53</v>
      </c>
      <c r="J186" s="135" t="s">
        <v>1513</v>
      </c>
      <c r="K186" s="132"/>
      <c r="L186" s="136">
        <v>2084129</v>
      </c>
      <c r="M186" s="137">
        <v>21536000</v>
      </c>
      <c r="N186" s="135" t="s">
        <v>54</v>
      </c>
      <c r="O186" s="135" t="s">
        <v>1514</v>
      </c>
      <c r="P186" s="138">
        <v>1006031608</v>
      </c>
      <c r="Q186" s="135" t="s">
        <v>1121</v>
      </c>
      <c r="R186" s="135" t="s">
        <v>4452</v>
      </c>
      <c r="S186" s="135">
        <v>313</v>
      </c>
      <c r="T186" s="134">
        <v>45709</v>
      </c>
      <c r="U186" s="134">
        <v>46022</v>
      </c>
      <c r="V186" s="134"/>
      <c r="W186" s="133" t="s">
        <v>28</v>
      </c>
      <c r="X186" s="139" t="s">
        <v>4629</v>
      </c>
      <c r="Y186" s="132">
        <v>2025</v>
      </c>
      <c r="Z186" s="133" t="s">
        <v>23</v>
      </c>
    </row>
    <row r="187" spans="1:26" s="435" customFormat="1" x14ac:dyDescent="0.25">
      <c r="A187" s="132" t="s">
        <v>4016</v>
      </c>
      <c r="B187" s="133" t="s">
        <v>23</v>
      </c>
      <c r="C187" s="132" t="s">
        <v>49</v>
      </c>
      <c r="D187" s="132" t="s">
        <v>294</v>
      </c>
      <c r="E187" s="134">
        <v>45709</v>
      </c>
      <c r="F187" s="133" t="s">
        <v>4378</v>
      </c>
      <c r="G187" s="132"/>
      <c r="H187" s="135" t="s">
        <v>52</v>
      </c>
      <c r="I187" s="133" t="s">
        <v>53</v>
      </c>
      <c r="J187" s="135" t="s">
        <v>1513</v>
      </c>
      <c r="K187" s="132"/>
      <c r="L187" s="136">
        <v>2436452</v>
      </c>
      <c r="M187" s="137">
        <v>25176671</v>
      </c>
      <c r="N187" s="135" t="s">
        <v>54</v>
      </c>
      <c r="O187" s="135" t="s">
        <v>1514</v>
      </c>
      <c r="P187" s="138">
        <v>1065096272</v>
      </c>
      <c r="Q187" s="135" t="s">
        <v>1121</v>
      </c>
      <c r="R187" s="135" t="s">
        <v>632</v>
      </c>
      <c r="S187" s="135">
        <v>313</v>
      </c>
      <c r="T187" s="134">
        <v>45709</v>
      </c>
      <c r="U187" s="134">
        <v>46022</v>
      </c>
      <c r="V187" s="134"/>
      <c r="W187" s="133" t="s">
        <v>28</v>
      </c>
      <c r="X187" s="139" t="s">
        <v>4630</v>
      </c>
      <c r="Y187" s="132">
        <v>2025</v>
      </c>
      <c r="Z187" s="133" t="s">
        <v>23</v>
      </c>
    </row>
    <row r="188" spans="1:26" s="435" customFormat="1" x14ac:dyDescent="0.25">
      <c r="A188" s="132" t="s">
        <v>4017</v>
      </c>
      <c r="B188" s="133" t="s">
        <v>23</v>
      </c>
      <c r="C188" s="132" t="s">
        <v>49</v>
      </c>
      <c r="D188" s="132" t="s">
        <v>4158</v>
      </c>
      <c r="E188" s="134">
        <v>45712</v>
      </c>
      <c r="F188" s="133" t="s">
        <v>4379</v>
      </c>
      <c r="G188" s="132"/>
      <c r="H188" s="135" t="s">
        <v>52</v>
      </c>
      <c r="I188" s="133" t="s">
        <v>53</v>
      </c>
      <c r="J188" s="135" t="s">
        <v>1513</v>
      </c>
      <c r="K188" s="132"/>
      <c r="L188" s="136">
        <v>2084129</v>
      </c>
      <c r="M188" s="137">
        <v>21327587</v>
      </c>
      <c r="N188" s="135" t="s">
        <v>54</v>
      </c>
      <c r="O188" s="135" t="s">
        <v>1514</v>
      </c>
      <c r="P188" s="138">
        <v>1060270264</v>
      </c>
      <c r="Q188" s="135" t="s">
        <v>1121</v>
      </c>
      <c r="R188" s="135" t="s">
        <v>94</v>
      </c>
      <c r="S188" s="135">
        <v>310</v>
      </c>
      <c r="T188" s="134">
        <v>45712</v>
      </c>
      <c r="U188" s="134">
        <v>46022</v>
      </c>
      <c r="V188" s="134"/>
      <c r="W188" s="133" t="s">
        <v>28</v>
      </c>
      <c r="X188" s="139" t="s">
        <v>4631</v>
      </c>
      <c r="Y188" s="132">
        <v>2025</v>
      </c>
      <c r="Z188" s="133" t="s">
        <v>23</v>
      </c>
    </row>
    <row r="189" spans="1:26" s="435" customFormat="1" x14ac:dyDescent="0.25">
      <c r="A189" s="132" t="s">
        <v>4018</v>
      </c>
      <c r="B189" s="133" t="s">
        <v>23</v>
      </c>
      <c r="C189" s="132" t="s">
        <v>49</v>
      </c>
      <c r="D189" s="132" t="s">
        <v>148</v>
      </c>
      <c r="E189" s="134">
        <v>45712</v>
      </c>
      <c r="F189" s="133" t="s">
        <v>4380</v>
      </c>
      <c r="G189" s="132"/>
      <c r="H189" s="135" t="s">
        <v>52</v>
      </c>
      <c r="I189" s="133" t="s">
        <v>53</v>
      </c>
      <c r="J189" s="135" t="s">
        <v>1513</v>
      </c>
      <c r="K189" s="132"/>
      <c r="L189" s="136">
        <v>1836238</v>
      </c>
      <c r="M189" s="137">
        <v>16526142</v>
      </c>
      <c r="N189" s="135" t="s">
        <v>54</v>
      </c>
      <c r="O189" s="135" t="s">
        <v>1514</v>
      </c>
      <c r="P189" s="138">
        <v>87573505</v>
      </c>
      <c r="Q189" s="135" t="s">
        <v>1121</v>
      </c>
      <c r="R189" s="135" t="s">
        <v>4453</v>
      </c>
      <c r="S189" s="135">
        <v>272</v>
      </c>
      <c r="T189" s="134">
        <v>45712</v>
      </c>
      <c r="U189" s="134">
        <v>45984</v>
      </c>
      <c r="V189" s="134"/>
      <c r="W189" s="133" t="s">
        <v>28</v>
      </c>
      <c r="X189" s="139" t="s">
        <v>4632</v>
      </c>
      <c r="Y189" s="132">
        <v>2025</v>
      </c>
      <c r="Z189" s="133" t="s">
        <v>23</v>
      </c>
    </row>
    <row r="190" spans="1:26" s="435" customFormat="1" x14ac:dyDescent="0.25">
      <c r="A190" s="132" t="s">
        <v>4019</v>
      </c>
      <c r="B190" s="133" t="s">
        <v>23</v>
      </c>
      <c r="C190" s="132" t="s">
        <v>49</v>
      </c>
      <c r="D190" s="132" t="s">
        <v>4159</v>
      </c>
      <c r="E190" s="134">
        <v>45712</v>
      </c>
      <c r="F190" s="133" t="s">
        <v>4381</v>
      </c>
      <c r="G190" s="132"/>
      <c r="H190" s="135" t="s">
        <v>52</v>
      </c>
      <c r="I190" s="133" t="s">
        <v>53</v>
      </c>
      <c r="J190" s="135" t="s">
        <v>1513</v>
      </c>
      <c r="K190" s="132"/>
      <c r="L190" s="136">
        <v>2084129</v>
      </c>
      <c r="M190" s="137">
        <v>21327587</v>
      </c>
      <c r="N190" s="135" t="s">
        <v>54</v>
      </c>
      <c r="O190" s="135" t="s">
        <v>1514</v>
      </c>
      <c r="P190" s="138">
        <v>1079605675</v>
      </c>
      <c r="Q190" s="135" t="s">
        <v>1121</v>
      </c>
      <c r="R190" s="135" t="s">
        <v>4452</v>
      </c>
      <c r="S190" s="135">
        <v>310</v>
      </c>
      <c r="T190" s="134">
        <v>45712</v>
      </c>
      <c r="U190" s="134">
        <v>46022</v>
      </c>
      <c r="V190" s="134"/>
      <c r="W190" s="133" t="s">
        <v>28</v>
      </c>
      <c r="X190" s="139" t="s">
        <v>4633</v>
      </c>
      <c r="Y190" s="132">
        <v>2025</v>
      </c>
      <c r="Z190" s="133" t="s">
        <v>23</v>
      </c>
    </row>
    <row r="191" spans="1:26" s="435" customFormat="1" x14ac:dyDescent="0.25">
      <c r="A191" s="132" t="s">
        <v>4020</v>
      </c>
      <c r="B191" s="133" t="s">
        <v>23</v>
      </c>
      <c r="C191" s="132" t="s">
        <v>49</v>
      </c>
      <c r="D191" s="132" t="s">
        <v>4160</v>
      </c>
      <c r="E191" s="134">
        <v>45712</v>
      </c>
      <c r="F191" s="133" t="s">
        <v>4382</v>
      </c>
      <c r="G191" s="132"/>
      <c r="H191" s="135" t="s">
        <v>52</v>
      </c>
      <c r="I191" s="133" t="s">
        <v>53</v>
      </c>
      <c r="J191" s="135" t="s">
        <v>1513</v>
      </c>
      <c r="K191" s="132"/>
      <c r="L191" s="136">
        <v>4200744</v>
      </c>
      <c r="M191" s="137">
        <v>42987613</v>
      </c>
      <c r="N191" s="135" t="s">
        <v>54</v>
      </c>
      <c r="O191" s="135" t="s">
        <v>1514</v>
      </c>
      <c r="P191" s="138">
        <v>12745277</v>
      </c>
      <c r="Q191" s="135" t="s">
        <v>1121</v>
      </c>
      <c r="R191" s="135" t="s">
        <v>4450</v>
      </c>
      <c r="S191" s="135">
        <v>310</v>
      </c>
      <c r="T191" s="134">
        <v>45712</v>
      </c>
      <c r="U191" s="134">
        <v>46022</v>
      </c>
      <c r="V191" s="134"/>
      <c r="W191" s="133" t="s">
        <v>28</v>
      </c>
      <c r="X191" s="139" t="s">
        <v>4634</v>
      </c>
      <c r="Y191" s="132">
        <v>2025</v>
      </c>
      <c r="Z191" s="133" t="s">
        <v>23</v>
      </c>
    </row>
    <row r="192" spans="1:26" s="435" customFormat="1" x14ac:dyDescent="0.25">
      <c r="A192" s="132" t="s">
        <v>4021</v>
      </c>
      <c r="B192" s="133" t="s">
        <v>23</v>
      </c>
      <c r="C192" s="132" t="s">
        <v>49</v>
      </c>
      <c r="D192" s="132" t="s">
        <v>379</v>
      </c>
      <c r="E192" s="134">
        <v>45712</v>
      </c>
      <c r="F192" s="133" t="s">
        <v>4383</v>
      </c>
      <c r="G192" s="132"/>
      <c r="H192" s="135" t="s">
        <v>52</v>
      </c>
      <c r="I192" s="133" t="s">
        <v>53</v>
      </c>
      <c r="J192" s="135" t="s">
        <v>1513</v>
      </c>
      <c r="K192" s="132"/>
      <c r="L192" s="136">
        <v>1836238</v>
      </c>
      <c r="M192" s="137">
        <v>18790836</v>
      </c>
      <c r="N192" s="135" t="s">
        <v>54</v>
      </c>
      <c r="O192" s="135" t="s">
        <v>1514</v>
      </c>
      <c r="P192" s="138">
        <v>1041531134</v>
      </c>
      <c r="Q192" s="135" t="s">
        <v>1121</v>
      </c>
      <c r="R192" s="135" t="s">
        <v>116</v>
      </c>
      <c r="S192" s="135">
        <v>310</v>
      </c>
      <c r="T192" s="134">
        <v>45712</v>
      </c>
      <c r="U192" s="134">
        <v>46022</v>
      </c>
      <c r="V192" s="134"/>
      <c r="W192" s="133" t="s">
        <v>28</v>
      </c>
      <c r="X192" s="139" t="s">
        <v>4635</v>
      </c>
      <c r="Y192" s="132">
        <v>2025</v>
      </c>
      <c r="Z192" s="133" t="s">
        <v>23</v>
      </c>
    </row>
    <row r="193" spans="1:26" s="435" customFormat="1" x14ac:dyDescent="0.25">
      <c r="A193" s="132" t="s">
        <v>4022</v>
      </c>
      <c r="B193" s="133" t="s">
        <v>23</v>
      </c>
      <c r="C193" s="132" t="s">
        <v>49</v>
      </c>
      <c r="D193" s="132" t="s">
        <v>348</v>
      </c>
      <c r="E193" s="134">
        <v>45712</v>
      </c>
      <c r="F193" s="133" t="s">
        <v>4384</v>
      </c>
      <c r="G193" s="132"/>
      <c r="H193" s="135" t="s">
        <v>52</v>
      </c>
      <c r="I193" s="133" t="s">
        <v>53</v>
      </c>
      <c r="J193" s="135" t="s">
        <v>1513</v>
      </c>
      <c r="K193" s="132"/>
      <c r="L193" s="136">
        <v>1836237</v>
      </c>
      <c r="M193" s="137">
        <v>18790825</v>
      </c>
      <c r="N193" s="135" t="s">
        <v>54</v>
      </c>
      <c r="O193" s="135" t="s">
        <v>1514</v>
      </c>
      <c r="P193" s="138">
        <v>15486066</v>
      </c>
      <c r="Q193" s="135" t="s">
        <v>1121</v>
      </c>
      <c r="R193" s="135" t="s">
        <v>116</v>
      </c>
      <c r="S193" s="135">
        <v>310</v>
      </c>
      <c r="T193" s="134">
        <v>45712</v>
      </c>
      <c r="U193" s="134">
        <v>46022</v>
      </c>
      <c r="V193" s="134"/>
      <c r="W193" s="133" t="s">
        <v>28</v>
      </c>
      <c r="X193" s="139" t="s">
        <v>4636</v>
      </c>
      <c r="Y193" s="132">
        <v>2025</v>
      </c>
      <c r="Z193" s="133" t="s">
        <v>23</v>
      </c>
    </row>
    <row r="194" spans="1:26" s="435" customFormat="1" x14ac:dyDescent="0.25">
      <c r="A194" s="132" t="s">
        <v>4023</v>
      </c>
      <c r="B194" s="133" t="s">
        <v>23</v>
      </c>
      <c r="C194" s="132" t="s">
        <v>49</v>
      </c>
      <c r="D194" s="132" t="s">
        <v>4161</v>
      </c>
      <c r="E194" s="134">
        <v>45712</v>
      </c>
      <c r="F194" s="133" t="s">
        <v>4385</v>
      </c>
      <c r="G194" s="132"/>
      <c r="H194" s="135" t="s">
        <v>52</v>
      </c>
      <c r="I194" s="133" t="s">
        <v>53</v>
      </c>
      <c r="J194" s="135" t="s">
        <v>1513</v>
      </c>
      <c r="K194" s="132"/>
      <c r="L194" s="136">
        <v>2084129</v>
      </c>
      <c r="M194" s="137">
        <v>21327587</v>
      </c>
      <c r="N194" s="135" t="s">
        <v>54</v>
      </c>
      <c r="O194" s="135" t="s">
        <v>1514</v>
      </c>
      <c r="P194" s="138">
        <v>1109420708</v>
      </c>
      <c r="Q194" s="135" t="s">
        <v>1121</v>
      </c>
      <c r="R194" s="135" t="s">
        <v>4452</v>
      </c>
      <c r="S194" s="135">
        <v>310</v>
      </c>
      <c r="T194" s="134">
        <v>45712</v>
      </c>
      <c r="U194" s="134">
        <v>46022</v>
      </c>
      <c r="V194" s="134"/>
      <c r="W194" s="133" t="s">
        <v>28</v>
      </c>
      <c r="X194" s="139" t="s">
        <v>4637</v>
      </c>
      <c r="Y194" s="132">
        <v>2025</v>
      </c>
      <c r="Z194" s="133" t="s">
        <v>23</v>
      </c>
    </row>
    <row r="195" spans="1:26" s="435" customFormat="1" x14ac:dyDescent="0.25">
      <c r="A195" s="132" t="s">
        <v>4024</v>
      </c>
      <c r="B195" s="133" t="s">
        <v>23</v>
      </c>
      <c r="C195" s="132" t="s">
        <v>49</v>
      </c>
      <c r="D195" s="132" t="s">
        <v>1507</v>
      </c>
      <c r="E195" s="134">
        <v>45713</v>
      </c>
      <c r="F195" s="133" t="s">
        <v>4386</v>
      </c>
      <c r="G195" s="132"/>
      <c r="H195" s="135" t="s">
        <v>52</v>
      </c>
      <c r="I195" s="133" t="s">
        <v>53</v>
      </c>
      <c r="J195" s="135" t="s">
        <v>1513</v>
      </c>
      <c r="K195" s="132"/>
      <c r="L195" s="136">
        <v>2365487</v>
      </c>
      <c r="M195" s="137">
        <v>24127967</v>
      </c>
      <c r="N195" s="135" t="s">
        <v>54</v>
      </c>
      <c r="O195" s="135" t="s">
        <v>1514</v>
      </c>
      <c r="P195" s="138">
        <v>75065229</v>
      </c>
      <c r="Q195" s="135" t="s">
        <v>1121</v>
      </c>
      <c r="R195" s="135" t="s">
        <v>94</v>
      </c>
      <c r="S195" s="135">
        <v>309</v>
      </c>
      <c r="T195" s="134">
        <v>45713</v>
      </c>
      <c r="U195" s="134">
        <v>46022</v>
      </c>
      <c r="V195" s="134"/>
      <c r="W195" s="133" t="s">
        <v>28</v>
      </c>
      <c r="X195" s="139" t="s">
        <v>4638</v>
      </c>
      <c r="Y195" s="132">
        <v>2025</v>
      </c>
      <c r="Z195" s="133" t="s">
        <v>23</v>
      </c>
    </row>
    <row r="196" spans="1:26" s="435" customFormat="1" x14ac:dyDescent="0.25">
      <c r="A196" s="132" t="s">
        <v>4025</v>
      </c>
      <c r="B196" s="133" t="s">
        <v>23</v>
      </c>
      <c r="C196" s="132" t="s">
        <v>49</v>
      </c>
      <c r="D196" s="132" t="s">
        <v>614</v>
      </c>
      <c r="E196" s="134">
        <v>45713</v>
      </c>
      <c r="F196" s="133" t="s">
        <v>4387</v>
      </c>
      <c r="G196" s="132"/>
      <c r="H196" s="135" t="s">
        <v>52</v>
      </c>
      <c r="I196" s="133" t="s">
        <v>53</v>
      </c>
      <c r="J196" s="135" t="s">
        <v>1513</v>
      </c>
      <c r="K196" s="132"/>
      <c r="L196" s="136">
        <v>2365487</v>
      </c>
      <c r="M196" s="137">
        <v>24127967</v>
      </c>
      <c r="N196" s="135" t="s">
        <v>54</v>
      </c>
      <c r="O196" s="135" t="s">
        <v>1514</v>
      </c>
      <c r="P196" s="138">
        <v>1054994574</v>
      </c>
      <c r="Q196" s="135" t="s">
        <v>1121</v>
      </c>
      <c r="R196" s="135" t="s">
        <v>94</v>
      </c>
      <c r="S196" s="135">
        <v>309</v>
      </c>
      <c r="T196" s="134">
        <v>45713</v>
      </c>
      <c r="U196" s="134">
        <v>46022</v>
      </c>
      <c r="V196" s="134"/>
      <c r="W196" s="133" t="s">
        <v>28</v>
      </c>
      <c r="X196" s="139" t="s">
        <v>4639</v>
      </c>
      <c r="Y196" s="132">
        <v>2025</v>
      </c>
      <c r="Z196" s="133" t="s">
        <v>23</v>
      </c>
    </row>
    <row r="197" spans="1:26" s="435" customFormat="1" x14ac:dyDescent="0.25">
      <c r="A197" s="132" t="s">
        <v>4026</v>
      </c>
      <c r="B197" s="133" t="s">
        <v>23</v>
      </c>
      <c r="C197" s="132" t="s">
        <v>49</v>
      </c>
      <c r="D197" s="132" t="s">
        <v>542</v>
      </c>
      <c r="E197" s="134">
        <v>45713</v>
      </c>
      <c r="F197" s="133" t="s">
        <v>4388</v>
      </c>
      <c r="G197" s="132"/>
      <c r="H197" s="135" t="s">
        <v>52</v>
      </c>
      <c r="I197" s="133" t="s">
        <v>53</v>
      </c>
      <c r="J197" s="135" t="s">
        <v>1513</v>
      </c>
      <c r="K197" s="132"/>
      <c r="L197" s="136">
        <v>5106004</v>
      </c>
      <c r="M197" s="137">
        <v>51060040</v>
      </c>
      <c r="N197" s="135" t="s">
        <v>54</v>
      </c>
      <c r="O197" s="135" t="s">
        <v>1514</v>
      </c>
      <c r="P197" s="138">
        <v>1061756408</v>
      </c>
      <c r="Q197" s="135" t="s">
        <v>1121</v>
      </c>
      <c r="R197" s="135" t="s">
        <v>94</v>
      </c>
      <c r="S197" s="135">
        <v>302</v>
      </c>
      <c r="T197" s="134">
        <v>45713</v>
      </c>
      <c r="U197" s="134">
        <v>46015</v>
      </c>
      <c r="V197" s="134"/>
      <c r="W197" s="133" t="s">
        <v>28</v>
      </c>
      <c r="X197" s="139" t="s">
        <v>4640</v>
      </c>
      <c r="Y197" s="132">
        <v>2025</v>
      </c>
      <c r="Z197" s="133" t="s">
        <v>23</v>
      </c>
    </row>
    <row r="198" spans="1:26" s="435" customFormat="1" x14ac:dyDescent="0.25">
      <c r="A198" s="132" t="s">
        <v>4027</v>
      </c>
      <c r="B198" s="133" t="s">
        <v>23</v>
      </c>
      <c r="C198" s="132" t="s">
        <v>49</v>
      </c>
      <c r="D198" s="132" t="s">
        <v>436</v>
      </c>
      <c r="E198" s="134">
        <v>45713</v>
      </c>
      <c r="F198" s="133" t="s">
        <v>4389</v>
      </c>
      <c r="G198" s="132"/>
      <c r="H198" s="135" t="s">
        <v>52</v>
      </c>
      <c r="I198" s="133" t="s">
        <v>53</v>
      </c>
      <c r="J198" s="135" t="s">
        <v>1513</v>
      </c>
      <c r="K198" s="132"/>
      <c r="L198" s="136">
        <v>4200744</v>
      </c>
      <c r="M198" s="137">
        <v>42007440</v>
      </c>
      <c r="N198" s="135" t="s">
        <v>54</v>
      </c>
      <c r="O198" s="135" t="s">
        <v>1514</v>
      </c>
      <c r="P198" s="138">
        <v>87065070</v>
      </c>
      <c r="Q198" s="135" t="s">
        <v>1121</v>
      </c>
      <c r="R198" s="135" t="s">
        <v>4453</v>
      </c>
      <c r="S198" s="135">
        <v>302</v>
      </c>
      <c r="T198" s="134">
        <v>45713</v>
      </c>
      <c r="U198" s="134">
        <v>46015</v>
      </c>
      <c r="V198" s="134"/>
      <c r="W198" s="133" t="s">
        <v>28</v>
      </c>
      <c r="X198" s="139" t="s">
        <v>4641</v>
      </c>
      <c r="Y198" s="132">
        <v>2025</v>
      </c>
      <c r="Z198" s="133" t="s">
        <v>23</v>
      </c>
    </row>
    <row r="199" spans="1:26" s="435" customFormat="1" x14ac:dyDescent="0.25">
      <c r="A199" s="132" t="s">
        <v>4028</v>
      </c>
      <c r="B199" s="133" t="s">
        <v>23</v>
      </c>
      <c r="C199" s="132" t="s">
        <v>49</v>
      </c>
      <c r="D199" s="132" t="s">
        <v>585</v>
      </c>
      <c r="E199" s="134">
        <v>45713</v>
      </c>
      <c r="F199" s="133" t="s">
        <v>4390</v>
      </c>
      <c r="G199" s="132"/>
      <c r="H199" s="135" t="s">
        <v>52</v>
      </c>
      <c r="I199" s="133" t="s">
        <v>53</v>
      </c>
      <c r="J199" s="135" t="s">
        <v>1513</v>
      </c>
      <c r="K199" s="132"/>
      <c r="L199" s="136">
        <v>1836238</v>
      </c>
      <c r="M199" s="137">
        <v>16526142</v>
      </c>
      <c r="N199" s="135" t="s">
        <v>54</v>
      </c>
      <c r="O199" s="135" t="s">
        <v>1514</v>
      </c>
      <c r="P199" s="138">
        <v>66827658</v>
      </c>
      <c r="Q199" s="135" t="s">
        <v>1121</v>
      </c>
      <c r="R199" s="135" t="s">
        <v>4453</v>
      </c>
      <c r="S199" s="135">
        <v>272</v>
      </c>
      <c r="T199" s="134">
        <v>45713</v>
      </c>
      <c r="U199" s="134">
        <v>45985</v>
      </c>
      <c r="V199" s="134"/>
      <c r="W199" s="133" t="s">
        <v>28</v>
      </c>
      <c r="X199" s="139" t="s">
        <v>4642</v>
      </c>
      <c r="Y199" s="132">
        <v>2025</v>
      </c>
      <c r="Z199" s="133" t="s">
        <v>23</v>
      </c>
    </row>
    <row r="200" spans="1:26" s="435" customFormat="1" x14ac:dyDescent="0.25">
      <c r="A200" s="132" t="s">
        <v>4029</v>
      </c>
      <c r="B200" s="133" t="s">
        <v>23</v>
      </c>
      <c r="C200" s="132" t="s">
        <v>49</v>
      </c>
      <c r="D200" s="132" t="s">
        <v>4162</v>
      </c>
      <c r="E200" s="134">
        <v>45713</v>
      </c>
      <c r="F200" s="133" t="s">
        <v>4391</v>
      </c>
      <c r="G200" s="132"/>
      <c r="H200" s="135" t="s">
        <v>52</v>
      </c>
      <c r="I200" s="133" t="s">
        <v>53</v>
      </c>
      <c r="J200" s="135" t="s">
        <v>1513</v>
      </c>
      <c r="K200" s="132"/>
      <c r="L200" s="136">
        <v>3226850</v>
      </c>
      <c r="M200" s="137">
        <v>32913870</v>
      </c>
      <c r="N200" s="135" t="s">
        <v>781</v>
      </c>
      <c r="O200" s="135" t="s">
        <v>1514</v>
      </c>
      <c r="P200" s="138">
        <v>75098964</v>
      </c>
      <c r="Q200" s="135" t="s">
        <v>1121</v>
      </c>
      <c r="R200" s="135" t="s">
        <v>94</v>
      </c>
      <c r="S200" s="135">
        <v>309</v>
      </c>
      <c r="T200" s="134">
        <v>45713</v>
      </c>
      <c r="U200" s="134">
        <v>46022</v>
      </c>
      <c r="V200" s="134"/>
      <c r="W200" s="133" t="s">
        <v>28</v>
      </c>
      <c r="X200" s="139" t="s">
        <v>4643</v>
      </c>
      <c r="Y200" s="132">
        <v>2025</v>
      </c>
      <c r="Z200" s="133" t="s">
        <v>23</v>
      </c>
    </row>
    <row r="201" spans="1:26" s="435" customFormat="1" x14ac:dyDescent="0.25">
      <c r="A201" s="132" t="s">
        <v>4030</v>
      </c>
      <c r="B201" s="133" t="s">
        <v>23</v>
      </c>
      <c r="C201" s="132" t="s">
        <v>49</v>
      </c>
      <c r="D201" s="132" t="s">
        <v>534</v>
      </c>
      <c r="E201" s="134">
        <v>45713</v>
      </c>
      <c r="F201" s="133" t="s">
        <v>4392</v>
      </c>
      <c r="G201" s="132"/>
      <c r="H201" s="135" t="s">
        <v>52</v>
      </c>
      <c r="I201" s="133" t="s">
        <v>53</v>
      </c>
      <c r="J201" s="135" t="s">
        <v>1513</v>
      </c>
      <c r="K201" s="132"/>
      <c r="L201" s="136">
        <v>2365487</v>
      </c>
      <c r="M201" s="137">
        <v>24127967</v>
      </c>
      <c r="N201" s="135" t="s">
        <v>54</v>
      </c>
      <c r="O201" s="135" t="s">
        <v>1514</v>
      </c>
      <c r="P201" s="138">
        <v>1110543684</v>
      </c>
      <c r="Q201" s="135" t="s">
        <v>1121</v>
      </c>
      <c r="R201" s="135" t="s">
        <v>94</v>
      </c>
      <c r="S201" s="135">
        <v>309</v>
      </c>
      <c r="T201" s="134">
        <v>45713</v>
      </c>
      <c r="U201" s="134">
        <v>46022</v>
      </c>
      <c r="V201" s="134"/>
      <c r="W201" s="133" t="s">
        <v>28</v>
      </c>
      <c r="X201" s="139" t="s">
        <v>4644</v>
      </c>
      <c r="Y201" s="132">
        <v>2025</v>
      </c>
      <c r="Z201" s="133" t="s">
        <v>23</v>
      </c>
    </row>
    <row r="202" spans="1:26" s="435" customFormat="1" x14ac:dyDescent="0.25">
      <c r="A202" s="132" t="s">
        <v>4031</v>
      </c>
      <c r="B202" s="133" t="s">
        <v>23</v>
      </c>
      <c r="C202" s="132" t="s">
        <v>49</v>
      </c>
      <c r="D202" s="132" t="s">
        <v>1730</v>
      </c>
      <c r="E202" s="134">
        <v>45713</v>
      </c>
      <c r="F202" s="133" t="s">
        <v>4393</v>
      </c>
      <c r="G202" s="132"/>
      <c r="H202" s="135" t="s">
        <v>52</v>
      </c>
      <c r="I202" s="133" t="s">
        <v>53</v>
      </c>
      <c r="J202" s="135" t="s">
        <v>1513</v>
      </c>
      <c r="K202" s="132"/>
      <c r="L202" s="136">
        <v>2365487</v>
      </c>
      <c r="M202" s="137">
        <v>24127967</v>
      </c>
      <c r="N202" s="135" t="s">
        <v>54</v>
      </c>
      <c r="O202" s="135" t="s">
        <v>1514</v>
      </c>
      <c r="P202" s="138">
        <v>1004752284</v>
      </c>
      <c r="Q202" s="135" t="s">
        <v>1121</v>
      </c>
      <c r="R202" s="135" t="s">
        <v>94</v>
      </c>
      <c r="S202" s="135">
        <v>309</v>
      </c>
      <c r="T202" s="134">
        <v>45713</v>
      </c>
      <c r="U202" s="134">
        <v>46022</v>
      </c>
      <c r="V202" s="134"/>
      <c r="W202" s="133" t="s">
        <v>28</v>
      </c>
      <c r="X202" s="139" t="s">
        <v>4645</v>
      </c>
      <c r="Y202" s="132">
        <v>2025</v>
      </c>
      <c r="Z202" s="133" t="s">
        <v>23</v>
      </c>
    </row>
    <row r="203" spans="1:26" s="435" customFormat="1" x14ac:dyDescent="0.25">
      <c r="A203" s="132" t="s">
        <v>4032</v>
      </c>
      <c r="B203" s="133" t="s">
        <v>23</v>
      </c>
      <c r="C203" s="132" t="s">
        <v>49</v>
      </c>
      <c r="D203" s="132" t="s">
        <v>1511</v>
      </c>
      <c r="E203" s="134">
        <v>45713</v>
      </c>
      <c r="F203" s="133" t="s">
        <v>4394</v>
      </c>
      <c r="G203" s="132"/>
      <c r="H203" s="135" t="s">
        <v>52</v>
      </c>
      <c r="I203" s="133" t="s">
        <v>53</v>
      </c>
      <c r="J203" s="135" t="s">
        <v>1513</v>
      </c>
      <c r="K203" s="132"/>
      <c r="L203" s="136">
        <v>2365487</v>
      </c>
      <c r="M203" s="137">
        <v>24127967</v>
      </c>
      <c r="N203" s="135" t="s">
        <v>54</v>
      </c>
      <c r="O203" s="135" t="s">
        <v>1514</v>
      </c>
      <c r="P203" s="138">
        <v>9975687</v>
      </c>
      <c r="Q203" s="135" t="s">
        <v>1121</v>
      </c>
      <c r="R203" s="135" t="s">
        <v>94</v>
      </c>
      <c r="S203" s="135">
        <v>308</v>
      </c>
      <c r="T203" s="134">
        <v>45713</v>
      </c>
      <c r="U203" s="134">
        <v>46022</v>
      </c>
      <c r="V203" s="134"/>
      <c r="W203" s="133" t="s">
        <v>28</v>
      </c>
      <c r="X203" s="139" t="s">
        <v>4646</v>
      </c>
      <c r="Y203" s="132">
        <v>2025</v>
      </c>
      <c r="Z203" s="133" t="s">
        <v>23</v>
      </c>
    </row>
    <row r="204" spans="1:26" s="435" customFormat="1" x14ac:dyDescent="0.25">
      <c r="A204" s="132" t="s">
        <v>4033</v>
      </c>
      <c r="B204" s="133" t="s">
        <v>23</v>
      </c>
      <c r="C204" s="132" t="s">
        <v>49</v>
      </c>
      <c r="D204" s="132" t="s">
        <v>3619</v>
      </c>
      <c r="E204" s="134">
        <v>45713</v>
      </c>
      <c r="F204" s="133" t="s">
        <v>4395</v>
      </c>
      <c r="G204" s="132"/>
      <c r="H204" s="135" t="s">
        <v>52</v>
      </c>
      <c r="I204" s="133" t="s">
        <v>53</v>
      </c>
      <c r="J204" s="135" t="s">
        <v>1513</v>
      </c>
      <c r="K204" s="132"/>
      <c r="L204" s="136">
        <v>1836237</v>
      </c>
      <c r="M204" s="137">
        <v>18729617</v>
      </c>
      <c r="N204" s="135" t="s">
        <v>54</v>
      </c>
      <c r="O204" s="135" t="s">
        <v>1514</v>
      </c>
      <c r="P204" s="138">
        <v>1041530501</v>
      </c>
      <c r="Q204" s="135" t="s">
        <v>1121</v>
      </c>
      <c r="R204" s="135" t="s">
        <v>116</v>
      </c>
      <c r="S204" s="135">
        <v>308</v>
      </c>
      <c r="T204" s="134">
        <v>45713</v>
      </c>
      <c r="U204" s="134">
        <v>45777</v>
      </c>
      <c r="V204" s="134"/>
      <c r="W204" s="133" t="s">
        <v>56</v>
      </c>
      <c r="X204" s="139" t="s">
        <v>4647</v>
      </c>
      <c r="Y204" s="132">
        <v>2025</v>
      </c>
      <c r="Z204" s="133" t="s">
        <v>23</v>
      </c>
    </row>
    <row r="205" spans="1:26" s="435" customFormat="1" x14ac:dyDescent="0.25">
      <c r="A205" s="132" t="s">
        <v>4033</v>
      </c>
      <c r="B205" s="133" t="s">
        <v>23</v>
      </c>
      <c r="C205" s="132" t="s">
        <v>49</v>
      </c>
      <c r="D205" s="132" t="s">
        <v>4163</v>
      </c>
      <c r="E205" s="134">
        <v>45777</v>
      </c>
      <c r="F205" s="133" t="s">
        <v>4395</v>
      </c>
      <c r="G205" s="132"/>
      <c r="H205" s="135" t="s">
        <v>52</v>
      </c>
      <c r="I205" s="133" t="s">
        <v>53</v>
      </c>
      <c r="J205" s="135" t="s">
        <v>1513</v>
      </c>
      <c r="K205" s="132"/>
      <c r="L205" s="136">
        <v>1836237</v>
      </c>
      <c r="M205" s="137">
        <v>14689896</v>
      </c>
      <c r="N205" s="135" t="s">
        <v>54</v>
      </c>
      <c r="O205" s="135" t="s">
        <v>1514</v>
      </c>
      <c r="P205" s="138">
        <v>15485957</v>
      </c>
      <c r="Q205" s="135" t="s">
        <v>1121</v>
      </c>
      <c r="R205" s="135" t="s">
        <v>116</v>
      </c>
      <c r="S205" s="135">
        <v>244</v>
      </c>
      <c r="T205" s="134">
        <v>45778</v>
      </c>
      <c r="U205" s="134">
        <v>46021</v>
      </c>
      <c r="V205" s="134"/>
      <c r="W205" s="133" t="s">
        <v>28</v>
      </c>
      <c r="X205" s="139" t="s">
        <v>4647</v>
      </c>
      <c r="Y205" s="132">
        <v>2025</v>
      </c>
      <c r="Z205" s="133" t="s">
        <v>23</v>
      </c>
    </row>
    <row r="206" spans="1:26" s="435" customFormat="1" x14ac:dyDescent="0.25">
      <c r="A206" s="132" t="s">
        <v>4034</v>
      </c>
      <c r="B206" s="133" t="s">
        <v>23</v>
      </c>
      <c r="C206" s="132" t="s">
        <v>49</v>
      </c>
      <c r="D206" s="132" t="s">
        <v>1743</v>
      </c>
      <c r="E206" s="134" t="s">
        <v>4195</v>
      </c>
      <c r="F206" s="133" t="s">
        <v>4396</v>
      </c>
      <c r="G206" s="132"/>
      <c r="H206" s="135" t="s">
        <v>52</v>
      </c>
      <c r="I206" s="133" t="s">
        <v>53</v>
      </c>
      <c r="J206" s="135" t="s">
        <v>1513</v>
      </c>
      <c r="K206" s="132"/>
      <c r="L206" s="136">
        <v>1836238</v>
      </c>
      <c r="M206" s="137">
        <v>18729628</v>
      </c>
      <c r="N206" s="135" t="s">
        <v>54</v>
      </c>
      <c r="O206" s="135" t="s">
        <v>1514</v>
      </c>
      <c r="P206" s="138">
        <v>1061820242</v>
      </c>
      <c r="Q206" s="135" t="s">
        <v>1121</v>
      </c>
      <c r="R206" s="135" t="s">
        <v>632</v>
      </c>
      <c r="S206" s="135">
        <v>309</v>
      </c>
      <c r="T206" s="134">
        <v>45713</v>
      </c>
      <c r="U206" s="134">
        <v>46022</v>
      </c>
      <c r="V206" s="134"/>
      <c r="W206" s="133" t="s">
        <v>28</v>
      </c>
      <c r="X206" s="139" t="s">
        <v>4648</v>
      </c>
      <c r="Y206" s="132">
        <v>2025</v>
      </c>
      <c r="Z206" s="133" t="s">
        <v>23</v>
      </c>
    </row>
    <row r="207" spans="1:26" s="435" customFormat="1" x14ac:dyDescent="0.25">
      <c r="A207" s="132" t="s">
        <v>4035</v>
      </c>
      <c r="B207" s="133" t="s">
        <v>23</v>
      </c>
      <c r="C207" s="132" t="s">
        <v>49</v>
      </c>
      <c r="D207" s="132" t="s">
        <v>4164</v>
      </c>
      <c r="E207" s="134">
        <v>45714</v>
      </c>
      <c r="F207" s="133" t="s">
        <v>4397</v>
      </c>
      <c r="G207" s="132"/>
      <c r="H207" s="135" t="s">
        <v>52</v>
      </c>
      <c r="I207" s="133" t="s">
        <v>53</v>
      </c>
      <c r="J207" s="135" t="s">
        <v>1513</v>
      </c>
      <c r="K207" s="132"/>
      <c r="L207" s="136">
        <v>1836238</v>
      </c>
      <c r="M207" s="137">
        <v>18668420</v>
      </c>
      <c r="N207" s="135" t="s">
        <v>54</v>
      </c>
      <c r="O207" s="135" t="s">
        <v>1514</v>
      </c>
      <c r="P207" s="138">
        <v>1001763658</v>
      </c>
      <c r="Q207" s="135" t="s">
        <v>1121</v>
      </c>
      <c r="R207" s="135" t="s">
        <v>116</v>
      </c>
      <c r="S207" s="135">
        <v>308</v>
      </c>
      <c r="T207" s="134">
        <v>45714</v>
      </c>
      <c r="U207" s="134">
        <v>46022</v>
      </c>
      <c r="V207" s="134"/>
      <c r="W207" s="133" t="s">
        <v>28</v>
      </c>
      <c r="X207" s="139" t="s">
        <v>4649</v>
      </c>
      <c r="Y207" s="132">
        <v>2025</v>
      </c>
      <c r="Z207" s="133" t="s">
        <v>23</v>
      </c>
    </row>
    <row r="208" spans="1:26" s="435" customFormat="1" x14ac:dyDescent="0.25">
      <c r="A208" s="132" t="s">
        <v>4036</v>
      </c>
      <c r="B208" s="133" t="s">
        <v>23</v>
      </c>
      <c r="C208" s="132" t="s">
        <v>49</v>
      </c>
      <c r="D208" s="132" t="s">
        <v>165</v>
      </c>
      <c r="E208" s="134">
        <v>45714</v>
      </c>
      <c r="F208" s="133" t="s">
        <v>4398</v>
      </c>
      <c r="G208" s="132"/>
      <c r="H208" s="135" t="s">
        <v>52</v>
      </c>
      <c r="I208" s="133" t="s">
        <v>53</v>
      </c>
      <c r="J208" s="135" t="s">
        <v>1513</v>
      </c>
      <c r="K208" s="132"/>
      <c r="L208" s="136">
        <v>2084129</v>
      </c>
      <c r="M208" s="137">
        <v>21188645</v>
      </c>
      <c r="N208" s="135" t="s">
        <v>54</v>
      </c>
      <c r="O208" s="135" t="s">
        <v>1514</v>
      </c>
      <c r="P208" s="138">
        <v>6014127</v>
      </c>
      <c r="Q208" s="135" t="s">
        <v>1121</v>
      </c>
      <c r="R208" s="135" t="s">
        <v>94</v>
      </c>
      <c r="S208" s="135">
        <v>308</v>
      </c>
      <c r="T208" s="134">
        <v>45714</v>
      </c>
      <c r="U208" s="134">
        <v>46022</v>
      </c>
      <c r="V208" s="134"/>
      <c r="W208" s="133" t="s">
        <v>28</v>
      </c>
      <c r="X208" s="139" t="s">
        <v>4650</v>
      </c>
      <c r="Y208" s="132">
        <v>2025</v>
      </c>
      <c r="Z208" s="133" t="s">
        <v>23</v>
      </c>
    </row>
    <row r="209" spans="1:26" s="435" customFormat="1" x14ac:dyDescent="0.25">
      <c r="A209" s="132" t="s">
        <v>4037</v>
      </c>
      <c r="B209" s="133" t="s">
        <v>23</v>
      </c>
      <c r="C209" s="132" t="s">
        <v>49</v>
      </c>
      <c r="D209" s="132" t="s">
        <v>3620</v>
      </c>
      <c r="E209" s="134">
        <v>45714</v>
      </c>
      <c r="F209" s="133" t="s">
        <v>4399</v>
      </c>
      <c r="G209" s="132"/>
      <c r="H209" s="135" t="s">
        <v>52</v>
      </c>
      <c r="I209" s="133" t="s">
        <v>53</v>
      </c>
      <c r="J209" s="135" t="s">
        <v>1513</v>
      </c>
      <c r="K209" s="132"/>
      <c r="L209" s="136">
        <v>2680096</v>
      </c>
      <c r="M209" s="137">
        <v>27247643</v>
      </c>
      <c r="N209" s="135" t="s">
        <v>54</v>
      </c>
      <c r="O209" s="135" t="s">
        <v>1514</v>
      </c>
      <c r="P209" s="138">
        <v>1022420101</v>
      </c>
      <c r="Q209" s="135" t="s">
        <v>1121</v>
      </c>
      <c r="R209" s="135" t="s">
        <v>94</v>
      </c>
      <c r="S209" s="135">
        <v>308</v>
      </c>
      <c r="T209" s="134">
        <v>45714</v>
      </c>
      <c r="U209" s="134">
        <v>46022</v>
      </c>
      <c r="V209" s="134"/>
      <c r="W209" s="133" t="s">
        <v>28</v>
      </c>
      <c r="X209" s="139" t="s">
        <v>4651</v>
      </c>
      <c r="Y209" s="132">
        <v>2025</v>
      </c>
      <c r="Z209" s="133" t="s">
        <v>23</v>
      </c>
    </row>
    <row r="210" spans="1:26" s="435" customFormat="1" x14ac:dyDescent="0.25">
      <c r="A210" s="132" t="s">
        <v>4038</v>
      </c>
      <c r="B210" s="133" t="s">
        <v>23</v>
      </c>
      <c r="C210" s="132" t="s">
        <v>49</v>
      </c>
      <c r="D210" s="132" t="s">
        <v>562</v>
      </c>
      <c r="E210" s="134">
        <v>45714</v>
      </c>
      <c r="F210" s="133" t="s">
        <v>4400</v>
      </c>
      <c r="G210" s="132"/>
      <c r="H210" s="135" t="s">
        <v>52</v>
      </c>
      <c r="I210" s="133" t="s">
        <v>53</v>
      </c>
      <c r="J210" s="135" t="s">
        <v>1513</v>
      </c>
      <c r="K210" s="132"/>
      <c r="L210" s="136">
        <v>1836237</v>
      </c>
      <c r="M210" s="137">
        <v>16526133</v>
      </c>
      <c r="N210" s="135" t="s">
        <v>54</v>
      </c>
      <c r="O210" s="135" t="s">
        <v>1514</v>
      </c>
      <c r="P210" s="138">
        <v>87490574</v>
      </c>
      <c r="Q210" s="135" t="s">
        <v>1121</v>
      </c>
      <c r="R210" s="135" t="s">
        <v>4453</v>
      </c>
      <c r="S210" s="135">
        <v>272</v>
      </c>
      <c r="T210" s="134">
        <v>45714</v>
      </c>
      <c r="U210" s="134">
        <v>45986</v>
      </c>
      <c r="V210" s="134"/>
      <c r="W210" s="133" t="s">
        <v>28</v>
      </c>
      <c r="X210" s="139" t="s">
        <v>4652</v>
      </c>
      <c r="Y210" s="132">
        <v>2025</v>
      </c>
      <c r="Z210" s="133" t="s">
        <v>23</v>
      </c>
    </row>
    <row r="211" spans="1:26" s="435" customFormat="1" x14ac:dyDescent="0.25">
      <c r="A211" s="132" t="s">
        <v>4039</v>
      </c>
      <c r="B211" s="133" t="s">
        <v>23</v>
      </c>
      <c r="C211" s="132" t="s">
        <v>49</v>
      </c>
      <c r="D211" s="132" t="s">
        <v>1742</v>
      </c>
      <c r="E211" s="134">
        <v>45714</v>
      </c>
      <c r="F211" s="133" t="s">
        <v>4401</v>
      </c>
      <c r="G211" s="132"/>
      <c r="H211" s="135" t="s">
        <v>52</v>
      </c>
      <c r="I211" s="133" t="s">
        <v>53</v>
      </c>
      <c r="J211" s="135" t="s">
        <v>1513</v>
      </c>
      <c r="K211" s="132"/>
      <c r="L211" s="136">
        <v>1836238</v>
      </c>
      <c r="M211" s="137">
        <v>18668420</v>
      </c>
      <c r="N211" s="135" t="s">
        <v>54</v>
      </c>
      <c r="O211" s="135" t="s">
        <v>1514</v>
      </c>
      <c r="P211" s="138">
        <v>1085303087</v>
      </c>
      <c r="Q211" s="135" t="s">
        <v>1121</v>
      </c>
      <c r="R211" s="135" t="s">
        <v>4450</v>
      </c>
      <c r="S211" s="135">
        <v>308</v>
      </c>
      <c r="T211" s="134">
        <v>45714</v>
      </c>
      <c r="U211" s="134">
        <v>46022</v>
      </c>
      <c r="V211" s="134"/>
      <c r="W211" s="133" t="s">
        <v>28</v>
      </c>
      <c r="X211" s="139" t="s">
        <v>4653</v>
      </c>
      <c r="Y211" s="132">
        <v>2025</v>
      </c>
      <c r="Z211" s="133" t="s">
        <v>23</v>
      </c>
    </row>
    <row r="212" spans="1:26" s="435" customFormat="1" x14ac:dyDescent="0.25">
      <c r="A212" s="132" t="s">
        <v>4040</v>
      </c>
      <c r="B212" s="133" t="s">
        <v>23</v>
      </c>
      <c r="C212" s="132" t="s">
        <v>49</v>
      </c>
      <c r="D212" s="132" t="s">
        <v>808</v>
      </c>
      <c r="E212" s="134">
        <v>45714</v>
      </c>
      <c r="F212" s="133" t="s">
        <v>4402</v>
      </c>
      <c r="G212" s="132"/>
      <c r="H212" s="135" t="s">
        <v>52</v>
      </c>
      <c r="I212" s="133" t="s">
        <v>53</v>
      </c>
      <c r="J212" s="135" t="s">
        <v>1513</v>
      </c>
      <c r="K212" s="132"/>
      <c r="L212" s="136">
        <v>2365487</v>
      </c>
      <c r="M212" s="137">
        <v>24049118</v>
      </c>
      <c r="N212" s="135" t="s">
        <v>54</v>
      </c>
      <c r="O212" s="135" t="s">
        <v>1514</v>
      </c>
      <c r="P212" s="138">
        <v>1110089070</v>
      </c>
      <c r="Q212" s="135" t="s">
        <v>1121</v>
      </c>
      <c r="R212" s="135" t="s">
        <v>94</v>
      </c>
      <c r="S212" s="135">
        <v>308</v>
      </c>
      <c r="T212" s="134">
        <v>45714</v>
      </c>
      <c r="U212" s="134">
        <v>46022</v>
      </c>
      <c r="V212" s="134"/>
      <c r="W212" s="133" t="s">
        <v>28</v>
      </c>
      <c r="X212" s="139" t="s">
        <v>4654</v>
      </c>
      <c r="Y212" s="132">
        <v>2025</v>
      </c>
      <c r="Z212" s="133" t="s">
        <v>23</v>
      </c>
    </row>
    <row r="213" spans="1:26" s="435" customFormat="1" x14ac:dyDescent="0.25">
      <c r="A213" s="132" t="s">
        <v>4041</v>
      </c>
      <c r="B213" s="133" t="s">
        <v>23</v>
      </c>
      <c r="C213" s="132" t="s">
        <v>49</v>
      </c>
      <c r="D213" s="132" t="s">
        <v>1170</v>
      </c>
      <c r="E213" s="134">
        <v>45714</v>
      </c>
      <c r="F213" s="133" t="s">
        <v>4403</v>
      </c>
      <c r="G213" s="132"/>
      <c r="H213" s="135" t="s">
        <v>52</v>
      </c>
      <c r="I213" s="133" t="s">
        <v>53</v>
      </c>
      <c r="J213" s="135" t="s">
        <v>1513</v>
      </c>
      <c r="K213" s="132"/>
      <c r="L213" s="136">
        <v>2084129</v>
      </c>
      <c r="M213" s="137">
        <v>21188645</v>
      </c>
      <c r="N213" s="135" t="s">
        <v>54</v>
      </c>
      <c r="O213" s="135" t="s">
        <v>1514</v>
      </c>
      <c r="P213" s="138">
        <v>93299847</v>
      </c>
      <c r="Q213" s="135" t="s">
        <v>1121</v>
      </c>
      <c r="R213" s="135" t="s">
        <v>94</v>
      </c>
      <c r="S213" s="135">
        <v>308</v>
      </c>
      <c r="T213" s="134">
        <v>45714</v>
      </c>
      <c r="U213" s="134">
        <v>46022</v>
      </c>
      <c r="V213" s="134"/>
      <c r="W213" s="133" t="s">
        <v>28</v>
      </c>
      <c r="X213" s="139" t="s">
        <v>4655</v>
      </c>
      <c r="Y213" s="132">
        <v>2025</v>
      </c>
      <c r="Z213" s="133" t="s">
        <v>23</v>
      </c>
    </row>
    <row r="214" spans="1:26" s="435" customFormat="1" x14ac:dyDescent="0.25">
      <c r="A214" s="132" t="s">
        <v>4042</v>
      </c>
      <c r="B214" s="133" t="s">
        <v>23</v>
      </c>
      <c r="C214" s="132" t="s">
        <v>49</v>
      </c>
      <c r="D214" s="132" t="s">
        <v>1800</v>
      </c>
      <c r="E214" s="134">
        <v>45715</v>
      </c>
      <c r="F214" s="133" t="s">
        <v>4404</v>
      </c>
      <c r="G214" s="132"/>
      <c r="H214" s="135" t="s">
        <v>52</v>
      </c>
      <c r="I214" s="133" t="s">
        <v>53</v>
      </c>
      <c r="J214" s="135" t="s">
        <v>1513</v>
      </c>
      <c r="K214" s="132"/>
      <c r="L214" s="136">
        <v>2365487</v>
      </c>
      <c r="M214" s="137">
        <v>23970268</v>
      </c>
      <c r="N214" s="135" t="s">
        <v>54</v>
      </c>
      <c r="O214" s="135" t="s">
        <v>1514</v>
      </c>
      <c r="P214" s="138">
        <v>1096035572</v>
      </c>
      <c r="Q214" s="135" t="s">
        <v>1121</v>
      </c>
      <c r="R214" s="135" t="s">
        <v>94</v>
      </c>
      <c r="S214" s="135">
        <v>307</v>
      </c>
      <c r="T214" s="134">
        <v>45715</v>
      </c>
      <c r="U214" s="134">
        <v>46022</v>
      </c>
      <c r="V214" s="134"/>
      <c r="W214" s="133" t="s">
        <v>28</v>
      </c>
      <c r="X214" s="139" t="s">
        <v>4656</v>
      </c>
      <c r="Y214" s="132">
        <v>2025</v>
      </c>
      <c r="Z214" s="133" t="s">
        <v>23</v>
      </c>
    </row>
    <row r="215" spans="1:26" s="435" customFormat="1" x14ac:dyDescent="0.25">
      <c r="A215" s="132" t="s">
        <v>4043</v>
      </c>
      <c r="B215" s="133" t="s">
        <v>23</v>
      </c>
      <c r="C215" s="132" t="s">
        <v>49</v>
      </c>
      <c r="D215" s="132" t="s">
        <v>4165</v>
      </c>
      <c r="E215" s="134">
        <v>45715</v>
      </c>
      <c r="F215" s="133" t="s">
        <v>4405</v>
      </c>
      <c r="G215" s="132"/>
      <c r="H215" s="135" t="s">
        <v>52</v>
      </c>
      <c r="I215" s="133" t="s">
        <v>53</v>
      </c>
      <c r="J215" s="135" t="s">
        <v>1513</v>
      </c>
      <c r="K215" s="132"/>
      <c r="L215" s="136">
        <v>1836238</v>
      </c>
      <c r="M215" s="137">
        <v>18607212</v>
      </c>
      <c r="N215" s="135" t="s">
        <v>54</v>
      </c>
      <c r="O215" s="135" t="s">
        <v>1514</v>
      </c>
      <c r="P215" s="138">
        <v>1001763257</v>
      </c>
      <c r="Q215" s="135" t="s">
        <v>1121</v>
      </c>
      <c r="R215" s="135" t="s">
        <v>116</v>
      </c>
      <c r="S215" s="135">
        <v>307</v>
      </c>
      <c r="T215" s="134">
        <v>45715</v>
      </c>
      <c r="U215" s="134">
        <v>46022</v>
      </c>
      <c r="V215" s="134"/>
      <c r="W215" s="133" t="s">
        <v>28</v>
      </c>
      <c r="X215" s="139" t="s">
        <v>4657</v>
      </c>
      <c r="Y215" s="132">
        <v>2025</v>
      </c>
      <c r="Z215" s="133" t="s">
        <v>23</v>
      </c>
    </row>
    <row r="216" spans="1:26" s="435" customFormat="1" x14ac:dyDescent="0.25">
      <c r="A216" s="132" t="s">
        <v>4044</v>
      </c>
      <c r="B216" s="133" t="s">
        <v>23</v>
      </c>
      <c r="C216" s="132" t="s">
        <v>49</v>
      </c>
      <c r="D216" s="132" t="s">
        <v>4166</v>
      </c>
      <c r="E216" s="134">
        <v>45715</v>
      </c>
      <c r="F216" s="133" t="s">
        <v>4406</v>
      </c>
      <c r="G216" s="132"/>
      <c r="H216" s="135" t="s">
        <v>52</v>
      </c>
      <c r="I216" s="133" t="s">
        <v>53</v>
      </c>
      <c r="J216" s="135" t="s">
        <v>1513</v>
      </c>
      <c r="K216" s="132"/>
      <c r="L216" s="136">
        <v>4620818</v>
      </c>
      <c r="M216" s="137">
        <v>46208180</v>
      </c>
      <c r="N216" s="135" t="s">
        <v>54</v>
      </c>
      <c r="O216" s="135" t="s">
        <v>1514</v>
      </c>
      <c r="P216" s="138">
        <v>1069726641</v>
      </c>
      <c r="Q216" s="135" t="s">
        <v>1121</v>
      </c>
      <c r="R216" s="135" t="s">
        <v>94</v>
      </c>
      <c r="S216" s="135">
        <v>302</v>
      </c>
      <c r="T216" s="134">
        <v>45715</v>
      </c>
      <c r="U216" s="134">
        <v>46017</v>
      </c>
      <c r="V216" s="134"/>
      <c r="W216" s="133" t="s">
        <v>28</v>
      </c>
      <c r="X216" s="139" t="s">
        <v>4658</v>
      </c>
      <c r="Y216" s="132">
        <v>2025</v>
      </c>
      <c r="Z216" s="133" t="s">
        <v>23</v>
      </c>
    </row>
    <row r="217" spans="1:26" s="435" customFormat="1" x14ac:dyDescent="0.25">
      <c r="A217" s="132" t="s">
        <v>4045</v>
      </c>
      <c r="B217" s="133" t="s">
        <v>23</v>
      </c>
      <c r="C217" s="132" t="s">
        <v>49</v>
      </c>
      <c r="D217" s="132" t="s">
        <v>4167</v>
      </c>
      <c r="E217" s="134">
        <v>45715</v>
      </c>
      <c r="F217" s="133" t="s">
        <v>4407</v>
      </c>
      <c r="G217" s="132"/>
      <c r="H217" s="135" t="s">
        <v>52</v>
      </c>
      <c r="I217" s="133" t="s">
        <v>53</v>
      </c>
      <c r="J217" s="135" t="s">
        <v>1513</v>
      </c>
      <c r="K217" s="132"/>
      <c r="L217" s="136">
        <v>1836237</v>
      </c>
      <c r="M217" s="137">
        <v>18362370</v>
      </c>
      <c r="N217" s="135" t="s">
        <v>54</v>
      </c>
      <c r="O217" s="135" t="s">
        <v>1514</v>
      </c>
      <c r="P217" s="138">
        <v>1001763364</v>
      </c>
      <c r="Q217" s="135" t="s">
        <v>1121</v>
      </c>
      <c r="R217" s="135" t="s">
        <v>116</v>
      </c>
      <c r="S217" s="135">
        <v>302</v>
      </c>
      <c r="T217" s="134">
        <v>45715</v>
      </c>
      <c r="U217" s="134">
        <v>46017</v>
      </c>
      <c r="V217" s="134"/>
      <c r="W217" s="133" t="s">
        <v>28</v>
      </c>
      <c r="X217" s="139" t="s">
        <v>4659</v>
      </c>
      <c r="Y217" s="132">
        <v>2025</v>
      </c>
      <c r="Z217" s="133" t="s">
        <v>23</v>
      </c>
    </row>
    <row r="218" spans="1:26" s="435" customFormat="1" x14ac:dyDescent="0.25">
      <c r="A218" s="132" t="s">
        <v>4046</v>
      </c>
      <c r="B218" s="133" t="s">
        <v>23</v>
      </c>
      <c r="C218" s="132" t="s">
        <v>49</v>
      </c>
      <c r="D218" s="132" t="s">
        <v>4168</v>
      </c>
      <c r="E218" s="134">
        <v>45715</v>
      </c>
      <c r="F218" s="133" t="s">
        <v>4408</v>
      </c>
      <c r="G218" s="132"/>
      <c r="H218" s="135" t="s">
        <v>52</v>
      </c>
      <c r="I218" s="133" t="s">
        <v>53</v>
      </c>
      <c r="J218" s="135" t="s">
        <v>1513</v>
      </c>
      <c r="K218" s="132"/>
      <c r="L218" s="136">
        <v>2436451</v>
      </c>
      <c r="M218" s="137">
        <v>24689370</v>
      </c>
      <c r="N218" s="135" t="s">
        <v>54</v>
      </c>
      <c r="O218" s="135" t="s">
        <v>1514</v>
      </c>
      <c r="P218" s="138">
        <v>83041372</v>
      </c>
      <c r="Q218" s="135" t="s">
        <v>1121</v>
      </c>
      <c r="R218" s="135" t="s">
        <v>1107</v>
      </c>
      <c r="S218" s="135">
        <v>307</v>
      </c>
      <c r="T218" s="134">
        <v>45715</v>
      </c>
      <c r="U218" s="134">
        <v>46022</v>
      </c>
      <c r="V218" s="134"/>
      <c r="W218" s="133" t="s">
        <v>28</v>
      </c>
      <c r="X218" s="139" t="s">
        <v>4660</v>
      </c>
      <c r="Y218" s="132">
        <v>2025</v>
      </c>
      <c r="Z218" s="133" t="s">
        <v>23</v>
      </c>
    </row>
    <row r="219" spans="1:26" s="435" customFormat="1" x14ac:dyDescent="0.25">
      <c r="A219" s="132" t="s">
        <v>4047</v>
      </c>
      <c r="B219" s="133" t="s">
        <v>23</v>
      </c>
      <c r="C219" s="132" t="s">
        <v>49</v>
      </c>
      <c r="D219" s="132" t="s">
        <v>4169</v>
      </c>
      <c r="E219" s="134">
        <v>45715</v>
      </c>
      <c r="F219" s="133" t="s">
        <v>4409</v>
      </c>
      <c r="G219" s="132"/>
      <c r="H219" s="135" t="s">
        <v>52</v>
      </c>
      <c r="I219" s="133" t="s">
        <v>53</v>
      </c>
      <c r="J219" s="135" t="s">
        <v>1513</v>
      </c>
      <c r="K219" s="132"/>
      <c r="L219" s="136">
        <v>4620818</v>
      </c>
      <c r="M219" s="137">
        <v>46824289</v>
      </c>
      <c r="N219" s="135" t="s">
        <v>54</v>
      </c>
      <c r="O219" s="135" t="s">
        <v>1514</v>
      </c>
      <c r="P219" s="138">
        <v>38259736</v>
      </c>
      <c r="Q219" s="135" t="s">
        <v>1121</v>
      </c>
      <c r="R219" s="135" t="s">
        <v>1225</v>
      </c>
      <c r="S219" s="135">
        <v>307</v>
      </c>
      <c r="T219" s="134">
        <v>45715</v>
      </c>
      <c r="U219" s="134">
        <v>46022</v>
      </c>
      <c r="V219" s="134"/>
      <c r="W219" s="133" t="s">
        <v>28</v>
      </c>
      <c r="X219" s="139" t="s">
        <v>4661</v>
      </c>
      <c r="Y219" s="132">
        <v>2025</v>
      </c>
      <c r="Z219" s="133" t="s">
        <v>23</v>
      </c>
    </row>
    <row r="220" spans="1:26" s="435" customFormat="1" x14ac:dyDescent="0.25">
      <c r="A220" s="132" t="s">
        <v>4048</v>
      </c>
      <c r="B220" s="133" t="s">
        <v>23</v>
      </c>
      <c r="C220" s="132" t="s">
        <v>49</v>
      </c>
      <c r="D220" s="132" t="s">
        <v>3621</v>
      </c>
      <c r="E220" s="134">
        <v>45716</v>
      </c>
      <c r="F220" s="133" t="s">
        <v>4410</v>
      </c>
      <c r="G220" s="132"/>
      <c r="H220" s="135" t="s">
        <v>52</v>
      </c>
      <c r="I220" s="133" t="s">
        <v>53</v>
      </c>
      <c r="J220" s="135" t="s">
        <v>1513</v>
      </c>
      <c r="K220" s="132"/>
      <c r="L220" s="136">
        <v>2084129</v>
      </c>
      <c r="M220" s="137">
        <v>21049703</v>
      </c>
      <c r="N220" s="135" t="s">
        <v>54</v>
      </c>
      <c r="O220" s="135" t="s">
        <v>1514</v>
      </c>
      <c r="P220" s="138">
        <v>1053845749</v>
      </c>
      <c r="Q220" s="135" t="s">
        <v>1121</v>
      </c>
      <c r="R220" s="135" t="s">
        <v>94</v>
      </c>
      <c r="S220" s="135">
        <v>306</v>
      </c>
      <c r="T220" s="134">
        <v>45716</v>
      </c>
      <c r="U220" s="134">
        <v>46022</v>
      </c>
      <c r="V220" s="134"/>
      <c r="W220" s="133" t="s">
        <v>28</v>
      </c>
      <c r="X220" s="139" t="s">
        <v>4662</v>
      </c>
      <c r="Y220" s="132">
        <v>2025</v>
      </c>
      <c r="Z220" s="133" t="s">
        <v>23</v>
      </c>
    </row>
    <row r="221" spans="1:26" s="435" customFormat="1" x14ac:dyDescent="0.25">
      <c r="A221" s="132" t="s">
        <v>4049</v>
      </c>
      <c r="B221" s="133" t="s">
        <v>23</v>
      </c>
      <c r="C221" s="132" t="s">
        <v>49</v>
      </c>
      <c r="D221" s="132" t="s">
        <v>4170</v>
      </c>
      <c r="E221" s="134">
        <v>45716</v>
      </c>
      <c r="F221" s="133" t="s">
        <v>4411</v>
      </c>
      <c r="G221" s="132"/>
      <c r="H221" s="135" t="s">
        <v>52</v>
      </c>
      <c r="I221" s="133" t="s">
        <v>53</v>
      </c>
      <c r="J221" s="135" t="s">
        <v>1513</v>
      </c>
      <c r="K221" s="132"/>
      <c r="L221" s="136">
        <v>5106004</v>
      </c>
      <c r="M221" s="137">
        <v>51060040</v>
      </c>
      <c r="N221" s="135" t="s">
        <v>54</v>
      </c>
      <c r="O221" s="135" t="s">
        <v>1514</v>
      </c>
      <c r="P221" s="138">
        <v>1015422845</v>
      </c>
      <c r="Q221" s="135" t="s">
        <v>1121</v>
      </c>
      <c r="R221" s="135" t="s">
        <v>94</v>
      </c>
      <c r="S221" s="135">
        <v>302</v>
      </c>
      <c r="T221" s="134">
        <v>45716</v>
      </c>
      <c r="U221" s="134">
        <v>46018</v>
      </c>
      <c r="V221" s="134"/>
      <c r="W221" s="133" t="s">
        <v>28</v>
      </c>
      <c r="X221" s="139" t="s">
        <v>4663</v>
      </c>
      <c r="Y221" s="132">
        <v>2025</v>
      </c>
      <c r="Z221" s="133" t="s">
        <v>23</v>
      </c>
    </row>
    <row r="222" spans="1:26" s="435" customFormat="1" x14ac:dyDescent="0.25">
      <c r="A222" s="132" t="s">
        <v>4050</v>
      </c>
      <c r="B222" s="133" t="s">
        <v>23</v>
      </c>
      <c r="C222" s="132" t="s">
        <v>49</v>
      </c>
      <c r="D222" s="132" t="s">
        <v>416</v>
      </c>
      <c r="E222" s="134">
        <v>45716</v>
      </c>
      <c r="F222" s="133" t="s">
        <v>4412</v>
      </c>
      <c r="G222" s="132"/>
      <c r="H222" s="135" t="s">
        <v>52</v>
      </c>
      <c r="I222" s="133" t="s">
        <v>53</v>
      </c>
      <c r="J222" s="135" t="s">
        <v>1513</v>
      </c>
      <c r="K222" s="132"/>
      <c r="L222" s="136">
        <v>1836238</v>
      </c>
      <c r="M222" s="137">
        <v>18546004</v>
      </c>
      <c r="N222" s="135" t="s">
        <v>54</v>
      </c>
      <c r="O222" s="135" t="s">
        <v>1514</v>
      </c>
      <c r="P222" s="138">
        <v>7561811</v>
      </c>
      <c r="Q222" s="135" t="s">
        <v>1121</v>
      </c>
      <c r="R222" s="135" t="s">
        <v>632</v>
      </c>
      <c r="S222" s="135">
        <v>306</v>
      </c>
      <c r="T222" s="134">
        <v>45716</v>
      </c>
      <c r="U222" s="134">
        <v>46022</v>
      </c>
      <c r="V222" s="134"/>
      <c r="W222" s="133" t="s">
        <v>28</v>
      </c>
      <c r="X222" s="139" t="s">
        <v>4664</v>
      </c>
      <c r="Y222" s="132">
        <v>2025</v>
      </c>
      <c r="Z222" s="133" t="s">
        <v>23</v>
      </c>
    </row>
    <row r="223" spans="1:26" s="435" customFormat="1" x14ac:dyDescent="0.25">
      <c r="A223" s="132" t="s">
        <v>4051</v>
      </c>
      <c r="B223" s="133" t="s">
        <v>23</v>
      </c>
      <c r="C223" s="132" t="s">
        <v>49</v>
      </c>
      <c r="D223" s="132" t="s">
        <v>4171</v>
      </c>
      <c r="E223" s="134">
        <v>45716</v>
      </c>
      <c r="F223" s="133" t="s">
        <v>4413</v>
      </c>
      <c r="G223" s="132"/>
      <c r="H223" s="135" t="s">
        <v>52</v>
      </c>
      <c r="I223" s="133" t="s">
        <v>53</v>
      </c>
      <c r="J223" s="135" t="s">
        <v>1513</v>
      </c>
      <c r="K223" s="132"/>
      <c r="L223" s="136">
        <v>4620818</v>
      </c>
      <c r="M223" s="137">
        <v>13862454</v>
      </c>
      <c r="N223" s="135" t="s">
        <v>54</v>
      </c>
      <c r="O223" s="135" t="s">
        <v>1514</v>
      </c>
      <c r="P223" s="138">
        <v>1039465234</v>
      </c>
      <c r="Q223" s="135" t="s">
        <v>1121</v>
      </c>
      <c r="R223" s="135" t="s">
        <v>27</v>
      </c>
      <c r="S223" s="135">
        <v>89</v>
      </c>
      <c r="T223" s="134">
        <v>45716</v>
      </c>
      <c r="U223" s="134">
        <v>45804</v>
      </c>
      <c r="V223" s="134"/>
      <c r="W223" s="133" t="s">
        <v>28</v>
      </c>
      <c r="X223" s="139" t="s">
        <v>4665</v>
      </c>
      <c r="Y223" s="132">
        <v>2025</v>
      </c>
      <c r="Z223" s="133" t="s">
        <v>23</v>
      </c>
    </row>
    <row r="224" spans="1:26" s="435" customFormat="1" x14ac:dyDescent="0.25">
      <c r="A224" s="132" t="s">
        <v>4052</v>
      </c>
      <c r="B224" s="133" t="s">
        <v>23</v>
      </c>
      <c r="C224" s="132" t="s">
        <v>49</v>
      </c>
      <c r="D224" s="132" t="s">
        <v>4172</v>
      </c>
      <c r="E224" s="134">
        <v>45716</v>
      </c>
      <c r="F224" s="133" t="s">
        <v>4414</v>
      </c>
      <c r="G224" s="132"/>
      <c r="H224" s="135" t="s">
        <v>52</v>
      </c>
      <c r="I224" s="133" t="s">
        <v>53</v>
      </c>
      <c r="J224" s="135" t="s">
        <v>1513</v>
      </c>
      <c r="K224" s="132"/>
      <c r="L224" s="136">
        <v>1836238</v>
      </c>
      <c r="M224" s="137">
        <v>18546004</v>
      </c>
      <c r="N224" s="135" t="s">
        <v>54</v>
      </c>
      <c r="O224" s="135" t="s">
        <v>1514</v>
      </c>
      <c r="P224" s="138">
        <v>1084194745</v>
      </c>
      <c r="Q224" s="135" t="s">
        <v>1121</v>
      </c>
      <c r="R224" s="135" t="s">
        <v>4450</v>
      </c>
      <c r="S224" s="135">
        <v>306</v>
      </c>
      <c r="T224" s="134">
        <v>45716</v>
      </c>
      <c r="U224" s="134">
        <v>46022</v>
      </c>
      <c r="V224" s="134"/>
      <c r="W224" s="133" t="s">
        <v>28</v>
      </c>
      <c r="X224" s="139" t="s">
        <v>4666</v>
      </c>
      <c r="Y224" s="132">
        <v>2025</v>
      </c>
      <c r="Z224" s="133" t="s">
        <v>23</v>
      </c>
    </row>
    <row r="225" spans="1:26" s="435" customFormat="1" x14ac:dyDescent="0.25">
      <c r="A225" s="132" t="s">
        <v>4053</v>
      </c>
      <c r="B225" s="133" t="s">
        <v>23</v>
      </c>
      <c r="C225" s="132" t="s">
        <v>49</v>
      </c>
      <c r="D225" s="132" t="s">
        <v>152</v>
      </c>
      <c r="E225" s="134">
        <v>45716</v>
      </c>
      <c r="F225" s="133" t="s">
        <v>4415</v>
      </c>
      <c r="G225" s="132"/>
      <c r="H225" s="135" t="s">
        <v>52</v>
      </c>
      <c r="I225" s="133" t="s">
        <v>53</v>
      </c>
      <c r="J225" s="135" t="s">
        <v>1513</v>
      </c>
      <c r="K225" s="132"/>
      <c r="L225" s="136">
        <v>3226850</v>
      </c>
      <c r="M225" s="137">
        <v>32591185</v>
      </c>
      <c r="N225" s="135" t="s">
        <v>54</v>
      </c>
      <c r="O225" s="135" t="s">
        <v>1514</v>
      </c>
      <c r="P225" s="138">
        <v>93298119</v>
      </c>
      <c r="Q225" s="135" t="s">
        <v>1121</v>
      </c>
      <c r="R225" s="135" t="s">
        <v>94</v>
      </c>
      <c r="S225" s="135">
        <v>306</v>
      </c>
      <c r="T225" s="134">
        <v>45716</v>
      </c>
      <c r="U225" s="134">
        <v>46022</v>
      </c>
      <c r="V225" s="134"/>
      <c r="W225" s="133" t="s">
        <v>28</v>
      </c>
      <c r="X225" s="139" t="s">
        <v>4667</v>
      </c>
      <c r="Y225" s="132">
        <v>2025</v>
      </c>
      <c r="Z225" s="133" t="s">
        <v>23</v>
      </c>
    </row>
    <row r="226" spans="1:26" s="435" customFormat="1" x14ac:dyDescent="0.25">
      <c r="A226" s="132" t="s">
        <v>4054</v>
      </c>
      <c r="B226" s="133" t="s">
        <v>23</v>
      </c>
      <c r="C226" s="132" t="s">
        <v>49</v>
      </c>
      <c r="D226" s="132" t="s">
        <v>424</v>
      </c>
      <c r="E226" s="134">
        <v>45716</v>
      </c>
      <c r="F226" s="133" t="s">
        <v>4416</v>
      </c>
      <c r="G226" s="132"/>
      <c r="H226" s="135" t="s">
        <v>52</v>
      </c>
      <c r="I226" s="133" t="s">
        <v>53</v>
      </c>
      <c r="J226" s="135" t="s">
        <v>1513</v>
      </c>
      <c r="K226" s="132"/>
      <c r="L226" s="136">
        <v>1836238</v>
      </c>
      <c r="M226" s="137">
        <v>18546004</v>
      </c>
      <c r="N226" s="135" t="s">
        <v>54</v>
      </c>
      <c r="O226" s="135" t="s">
        <v>1514</v>
      </c>
      <c r="P226" s="138">
        <v>1007061882</v>
      </c>
      <c r="Q226" s="135" t="s">
        <v>1121</v>
      </c>
      <c r="R226" s="135" t="s">
        <v>632</v>
      </c>
      <c r="S226" s="135">
        <v>306</v>
      </c>
      <c r="T226" s="134">
        <v>45716</v>
      </c>
      <c r="U226" s="134">
        <v>46022</v>
      </c>
      <c r="V226" s="134"/>
      <c r="W226" s="133" t="s">
        <v>28</v>
      </c>
      <c r="X226" s="139" t="s">
        <v>4668</v>
      </c>
      <c r="Y226" s="132">
        <v>2025</v>
      </c>
      <c r="Z226" s="133" t="s">
        <v>23</v>
      </c>
    </row>
    <row r="227" spans="1:26" s="435" customFormat="1" x14ac:dyDescent="0.25">
      <c r="A227" s="132" t="s">
        <v>4055</v>
      </c>
      <c r="B227" s="133" t="s">
        <v>23</v>
      </c>
      <c r="C227" s="132" t="s">
        <v>49</v>
      </c>
      <c r="D227" s="132" t="s">
        <v>1801</v>
      </c>
      <c r="E227" s="134">
        <v>45716</v>
      </c>
      <c r="F227" s="133" t="s">
        <v>4417</v>
      </c>
      <c r="G227" s="132"/>
      <c r="H227" s="135" t="s">
        <v>52</v>
      </c>
      <c r="I227" s="133" t="s">
        <v>53</v>
      </c>
      <c r="J227" s="135" t="s">
        <v>1513</v>
      </c>
      <c r="K227" s="132"/>
      <c r="L227" s="136">
        <v>3226850</v>
      </c>
      <c r="M227" s="137">
        <v>32591185</v>
      </c>
      <c r="N227" s="135" t="s">
        <v>54</v>
      </c>
      <c r="O227" s="135" t="s">
        <v>1514</v>
      </c>
      <c r="P227" s="138">
        <v>1053794196</v>
      </c>
      <c r="Q227" s="135" t="s">
        <v>1121</v>
      </c>
      <c r="R227" s="135" t="s">
        <v>94</v>
      </c>
      <c r="S227" s="135">
        <v>306</v>
      </c>
      <c r="T227" s="134">
        <v>45716</v>
      </c>
      <c r="U227" s="134">
        <v>46022</v>
      </c>
      <c r="V227" s="134"/>
      <c r="W227" s="133" t="s">
        <v>28</v>
      </c>
      <c r="X227" s="139" t="s">
        <v>4669</v>
      </c>
      <c r="Y227" s="132">
        <v>2025</v>
      </c>
      <c r="Z227" s="133" t="s">
        <v>23</v>
      </c>
    </row>
    <row r="228" spans="1:26" s="435" customFormat="1" x14ac:dyDescent="0.25">
      <c r="A228" s="132" t="s">
        <v>4056</v>
      </c>
      <c r="B228" s="133" t="s">
        <v>23</v>
      </c>
      <c r="C228" s="132" t="s">
        <v>49</v>
      </c>
      <c r="D228" s="132" t="s">
        <v>4173</v>
      </c>
      <c r="E228" s="134">
        <v>45716</v>
      </c>
      <c r="F228" s="133" t="s">
        <v>4418</v>
      </c>
      <c r="G228" s="132"/>
      <c r="H228" s="135" t="s">
        <v>52</v>
      </c>
      <c r="I228" s="133" t="s">
        <v>53</v>
      </c>
      <c r="J228" s="135" t="s">
        <v>1513</v>
      </c>
      <c r="K228" s="132"/>
      <c r="L228" s="136">
        <v>2084129</v>
      </c>
      <c r="M228" s="137">
        <v>21049703</v>
      </c>
      <c r="N228" s="135" t="s">
        <v>54</v>
      </c>
      <c r="O228" s="135" t="s">
        <v>1514</v>
      </c>
      <c r="P228" s="138">
        <v>1108207382</v>
      </c>
      <c r="Q228" s="135" t="s">
        <v>1121</v>
      </c>
      <c r="R228" s="135" t="s">
        <v>94</v>
      </c>
      <c r="S228" s="135">
        <v>306</v>
      </c>
      <c r="T228" s="134">
        <v>45716</v>
      </c>
      <c r="U228" s="134">
        <v>46022</v>
      </c>
      <c r="V228" s="134"/>
      <c r="W228" s="133" t="s">
        <v>28</v>
      </c>
      <c r="X228" s="139" t="s">
        <v>4670</v>
      </c>
      <c r="Y228" s="132">
        <v>2025</v>
      </c>
      <c r="Z228" s="133" t="s">
        <v>23</v>
      </c>
    </row>
    <row r="229" spans="1:26" s="435" customFormat="1" x14ac:dyDescent="0.25">
      <c r="A229" s="132" t="s">
        <v>4057</v>
      </c>
      <c r="B229" s="133" t="s">
        <v>23</v>
      </c>
      <c r="C229" s="132" t="s">
        <v>49</v>
      </c>
      <c r="D229" s="132" t="s">
        <v>4174</v>
      </c>
      <c r="E229" s="134">
        <v>45720</v>
      </c>
      <c r="F229" s="133" t="s">
        <v>4419</v>
      </c>
      <c r="G229" s="132"/>
      <c r="H229" s="135" t="s">
        <v>52</v>
      </c>
      <c r="I229" s="133" t="s">
        <v>53</v>
      </c>
      <c r="J229" s="135" t="s">
        <v>1513</v>
      </c>
      <c r="K229" s="132"/>
      <c r="L229" s="136">
        <v>1836238</v>
      </c>
      <c r="M229" s="137">
        <v>18178756</v>
      </c>
      <c r="N229" s="135" t="s">
        <v>54</v>
      </c>
      <c r="O229" s="135" t="s">
        <v>1514</v>
      </c>
      <c r="P229" s="138">
        <v>1060988018</v>
      </c>
      <c r="Q229" s="135" t="s">
        <v>1121</v>
      </c>
      <c r="R229" s="135" t="s">
        <v>632</v>
      </c>
      <c r="S229" s="135">
        <v>302</v>
      </c>
      <c r="T229" s="134">
        <v>45720</v>
      </c>
      <c r="U229" s="134">
        <v>46022</v>
      </c>
      <c r="V229" s="134"/>
      <c r="W229" s="133" t="s">
        <v>28</v>
      </c>
      <c r="X229" s="139" t="s">
        <v>4671</v>
      </c>
      <c r="Y229" s="132">
        <v>2025</v>
      </c>
      <c r="Z229" s="133" t="s">
        <v>23</v>
      </c>
    </row>
    <row r="230" spans="1:26" s="435" customFormat="1" x14ac:dyDescent="0.25">
      <c r="A230" s="132" t="s">
        <v>4058</v>
      </c>
      <c r="B230" s="133" t="s">
        <v>23</v>
      </c>
      <c r="C230" s="132" t="s">
        <v>49</v>
      </c>
      <c r="D230" s="132" t="s">
        <v>4175</v>
      </c>
      <c r="E230" s="134">
        <v>45721</v>
      </c>
      <c r="F230" s="133" t="s">
        <v>4420</v>
      </c>
      <c r="G230" s="132"/>
      <c r="H230" s="135" t="s">
        <v>52</v>
      </c>
      <c r="I230" s="133" t="s">
        <v>53</v>
      </c>
      <c r="J230" s="135" t="s">
        <v>1513</v>
      </c>
      <c r="K230" s="132"/>
      <c r="L230" s="136">
        <v>1836238</v>
      </c>
      <c r="M230" s="137">
        <v>18117548</v>
      </c>
      <c r="N230" s="135" t="s">
        <v>54</v>
      </c>
      <c r="O230" s="135" t="s">
        <v>1514</v>
      </c>
      <c r="P230" s="138">
        <v>1061776244</v>
      </c>
      <c r="Q230" s="135" t="s">
        <v>1121</v>
      </c>
      <c r="R230" s="135" t="s">
        <v>632</v>
      </c>
      <c r="S230" s="135">
        <v>301</v>
      </c>
      <c r="T230" s="134">
        <v>45721</v>
      </c>
      <c r="U230" s="134">
        <v>46022</v>
      </c>
      <c r="V230" s="134"/>
      <c r="W230" s="133" t="s">
        <v>28</v>
      </c>
      <c r="X230" s="139" t="s">
        <v>4672</v>
      </c>
      <c r="Y230" s="132">
        <v>2025</v>
      </c>
      <c r="Z230" s="133" t="s">
        <v>23</v>
      </c>
    </row>
    <row r="231" spans="1:26" s="435" customFormat="1" x14ac:dyDescent="0.25">
      <c r="A231" s="132" t="s">
        <v>4059</v>
      </c>
      <c r="B231" s="133" t="s">
        <v>23</v>
      </c>
      <c r="C231" s="132" t="s">
        <v>49</v>
      </c>
      <c r="D231" s="132" t="s">
        <v>4176</v>
      </c>
      <c r="E231" s="134">
        <v>45722</v>
      </c>
      <c r="F231" s="133" t="s">
        <v>4421</v>
      </c>
      <c r="G231" s="132"/>
      <c r="H231" s="135" t="s">
        <v>52</v>
      </c>
      <c r="I231" s="133" t="s">
        <v>53</v>
      </c>
      <c r="J231" s="135" t="s">
        <v>1513</v>
      </c>
      <c r="K231" s="132"/>
      <c r="L231" s="136">
        <v>3818858</v>
      </c>
      <c r="M231" s="137">
        <v>37552104</v>
      </c>
      <c r="N231" s="135" t="s">
        <v>54</v>
      </c>
      <c r="O231" s="135" t="s">
        <v>1514</v>
      </c>
      <c r="P231" s="138">
        <v>1095796776</v>
      </c>
      <c r="Q231" s="135" t="s">
        <v>1121</v>
      </c>
      <c r="R231" s="135" t="s">
        <v>4450</v>
      </c>
      <c r="S231" s="135">
        <v>300</v>
      </c>
      <c r="T231" s="134">
        <v>45722</v>
      </c>
      <c r="U231" s="134">
        <v>46022</v>
      </c>
      <c r="V231" s="134"/>
      <c r="W231" s="133" t="s">
        <v>28</v>
      </c>
      <c r="X231" s="139" t="s">
        <v>4673</v>
      </c>
      <c r="Y231" s="132">
        <v>2025</v>
      </c>
      <c r="Z231" s="133" t="s">
        <v>23</v>
      </c>
    </row>
    <row r="232" spans="1:26" s="435" customFormat="1" x14ac:dyDescent="0.25">
      <c r="A232" s="132" t="s">
        <v>4060</v>
      </c>
      <c r="B232" s="133" t="s">
        <v>23</v>
      </c>
      <c r="C232" s="132" t="s">
        <v>49</v>
      </c>
      <c r="D232" s="132" t="s">
        <v>4177</v>
      </c>
      <c r="E232" s="134">
        <v>45723</v>
      </c>
      <c r="F232" s="133" t="s">
        <v>4422</v>
      </c>
      <c r="G232" s="132"/>
      <c r="H232" s="135" t="s">
        <v>52</v>
      </c>
      <c r="I232" s="133" t="s">
        <v>53</v>
      </c>
      <c r="J232" s="135" t="s">
        <v>1513</v>
      </c>
      <c r="K232" s="132"/>
      <c r="L232" s="136">
        <v>1836238</v>
      </c>
      <c r="M232" s="137">
        <v>17995132</v>
      </c>
      <c r="N232" s="135" t="s">
        <v>54</v>
      </c>
      <c r="O232" s="135" t="s">
        <v>1514</v>
      </c>
      <c r="P232" s="138">
        <v>1085329118</v>
      </c>
      <c r="Q232" s="135" t="s">
        <v>1121</v>
      </c>
      <c r="R232" s="135" t="s">
        <v>4450</v>
      </c>
      <c r="S232" s="135">
        <v>299</v>
      </c>
      <c r="T232" s="134">
        <v>45723</v>
      </c>
      <c r="U232" s="134">
        <v>46022</v>
      </c>
      <c r="V232" s="134"/>
      <c r="W232" s="133" t="s">
        <v>28</v>
      </c>
      <c r="X232" s="139" t="s">
        <v>4674</v>
      </c>
      <c r="Y232" s="132">
        <v>2025</v>
      </c>
      <c r="Z232" s="133" t="s">
        <v>23</v>
      </c>
    </row>
    <row r="233" spans="1:26" s="435" customFormat="1" x14ac:dyDescent="0.25">
      <c r="A233" s="132" t="s">
        <v>4061</v>
      </c>
      <c r="B233" s="133" t="s">
        <v>23</v>
      </c>
      <c r="C233" s="132" t="s">
        <v>49</v>
      </c>
      <c r="D233" s="132" t="s">
        <v>4178</v>
      </c>
      <c r="E233" s="134">
        <v>45727</v>
      </c>
      <c r="F233" s="133" t="s">
        <v>4423</v>
      </c>
      <c r="G233" s="132"/>
      <c r="H233" s="135" t="s">
        <v>52</v>
      </c>
      <c r="I233" s="133" t="s">
        <v>53</v>
      </c>
      <c r="J233" s="135" t="s">
        <v>1513</v>
      </c>
      <c r="K233" s="132"/>
      <c r="L233" s="136">
        <v>3670920</v>
      </c>
      <c r="M233" s="137">
        <v>34873740</v>
      </c>
      <c r="N233" s="135" t="s">
        <v>54</v>
      </c>
      <c r="O233" s="135" t="s">
        <v>1514</v>
      </c>
      <c r="P233" s="138">
        <v>1088033490</v>
      </c>
      <c r="Q233" s="135" t="s">
        <v>1121</v>
      </c>
      <c r="R233" s="135" t="s">
        <v>1225</v>
      </c>
      <c r="S233" s="135">
        <v>289</v>
      </c>
      <c r="T233" s="134">
        <v>45727</v>
      </c>
      <c r="U233" s="134">
        <v>46016</v>
      </c>
      <c r="V233" s="134"/>
      <c r="W233" s="133" t="s">
        <v>28</v>
      </c>
      <c r="X233" s="139" t="s">
        <v>4675</v>
      </c>
      <c r="Y233" s="132">
        <v>2025</v>
      </c>
      <c r="Z233" s="133" t="s">
        <v>23</v>
      </c>
    </row>
    <row r="234" spans="1:26" s="435" customFormat="1" x14ac:dyDescent="0.25">
      <c r="A234" s="132" t="s">
        <v>4062</v>
      </c>
      <c r="B234" s="133" t="s">
        <v>23</v>
      </c>
      <c r="C234" s="132" t="s">
        <v>49</v>
      </c>
      <c r="D234" s="132" t="s">
        <v>4179</v>
      </c>
      <c r="E234" s="134">
        <v>45728</v>
      </c>
      <c r="F234" s="133" t="s">
        <v>4424</v>
      </c>
      <c r="G234" s="132"/>
      <c r="H234" s="135" t="s">
        <v>52</v>
      </c>
      <c r="I234" s="133" t="s">
        <v>53</v>
      </c>
      <c r="J234" s="135" t="s">
        <v>1513</v>
      </c>
      <c r="K234" s="132"/>
      <c r="L234" s="136">
        <v>4200744</v>
      </c>
      <c r="M234" s="137">
        <v>40467167</v>
      </c>
      <c r="N234" s="135" t="s">
        <v>54</v>
      </c>
      <c r="O234" s="135" t="s">
        <v>1514</v>
      </c>
      <c r="P234" s="138">
        <v>24339028</v>
      </c>
      <c r="Q234" s="135" t="s">
        <v>1121</v>
      </c>
      <c r="R234" s="135" t="s">
        <v>94</v>
      </c>
      <c r="S234" s="135">
        <v>294</v>
      </c>
      <c r="T234" s="134">
        <v>45728</v>
      </c>
      <c r="U234" s="134">
        <v>46022</v>
      </c>
      <c r="V234" s="134"/>
      <c r="W234" s="133" t="s">
        <v>28</v>
      </c>
      <c r="X234" s="139" t="s">
        <v>4676</v>
      </c>
      <c r="Y234" s="132">
        <v>2025</v>
      </c>
      <c r="Z234" s="133" t="s">
        <v>23</v>
      </c>
    </row>
    <row r="235" spans="1:26" s="435" customFormat="1" x14ac:dyDescent="0.25">
      <c r="A235" s="132" t="s">
        <v>4063</v>
      </c>
      <c r="B235" s="133" t="s">
        <v>23</v>
      </c>
      <c r="C235" s="132" t="s">
        <v>49</v>
      </c>
      <c r="D235" s="132" t="s">
        <v>4180</v>
      </c>
      <c r="E235" s="134">
        <v>45729</v>
      </c>
      <c r="F235" s="133" t="s">
        <v>4425</v>
      </c>
      <c r="G235" s="132"/>
      <c r="H235" s="135" t="s">
        <v>52</v>
      </c>
      <c r="I235" s="133" t="s">
        <v>53</v>
      </c>
      <c r="J235" s="135" t="s">
        <v>1513</v>
      </c>
      <c r="K235" s="132"/>
      <c r="L235" s="136">
        <v>2436451</v>
      </c>
      <c r="M235" s="137">
        <v>23389930</v>
      </c>
      <c r="N235" s="135" t="s">
        <v>54</v>
      </c>
      <c r="O235" s="135" t="s">
        <v>1514</v>
      </c>
      <c r="P235" s="138">
        <v>1110573672</v>
      </c>
      <c r="Q235" s="135" t="s">
        <v>1121</v>
      </c>
      <c r="R235" s="135" t="s">
        <v>94</v>
      </c>
      <c r="S235" s="135">
        <v>293</v>
      </c>
      <c r="T235" s="134">
        <v>45729</v>
      </c>
      <c r="U235" s="134">
        <v>46022</v>
      </c>
      <c r="V235" s="134"/>
      <c r="W235" s="133" t="s">
        <v>28</v>
      </c>
      <c r="X235" s="139" t="s">
        <v>4677</v>
      </c>
      <c r="Y235" s="132">
        <v>2025</v>
      </c>
      <c r="Z235" s="133" t="s">
        <v>23</v>
      </c>
    </row>
    <row r="236" spans="1:26" s="435" customFormat="1" x14ac:dyDescent="0.25">
      <c r="A236" s="132" t="s">
        <v>4064</v>
      </c>
      <c r="B236" s="133" t="s">
        <v>23</v>
      </c>
      <c r="C236" s="132" t="s">
        <v>49</v>
      </c>
      <c r="D236" s="132" t="s">
        <v>4181</v>
      </c>
      <c r="E236" s="134">
        <v>45730</v>
      </c>
      <c r="F236" s="133" t="s">
        <v>4426</v>
      </c>
      <c r="G236" s="132"/>
      <c r="H236" s="135" t="s">
        <v>52</v>
      </c>
      <c r="I236" s="133" t="s">
        <v>53</v>
      </c>
      <c r="J236" s="135" t="s">
        <v>1513</v>
      </c>
      <c r="K236" s="132"/>
      <c r="L236" s="136">
        <v>2680096</v>
      </c>
      <c r="M236" s="137">
        <v>25639585</v>
      </c>
      <c r="N236" s="135" t="s">
        <v>54</v>
      </c>
      <c r="O236" s="135" t="s">
        <v>1514</v>
      </c>
      <c r="P236" s="138">
        <v>16749675</v>
      </c>
      <c r="Q236" s="135" t="s">
        <v>1121</v>
      </c>
      <c r="R236" s="135" t="s">
        <v>763</v>
      </c>
      <c r="S236" s="135">
        <v>291</v>
      </c>
      <c r="T236" s="134">
        <v>45730</v>
      </c>
      <c r="U236" s="134">
        <v>46021</v>
      </c>
      <c r="V236" s="134"/>
      <c r="W236" s="133" t="s">
        <v>28</v>
      </c>
      <c r="X236" s="139" t="s">
        <v>4678</v>
      </c>
      <c r="Y236" s="132">
        <v>2025</v>
      </c>
      <c r="Z236" s="133" t="s">
        <v>23</v>
      </c>
    </row>
    <row r="237" spans="1:26" s="435" customFormat="1" x14ac:dyDescent="0.25">
      <c r="A237" s="132" t="s">
        <v>4065</v>
      </c>
      <c r="B237" s="133" t="s">
        <v>23</v>
      </c>
      <c r="C237" s="132" t="s">
        <v>49</v>
      </c>
      <c r="D237" s="132" t="s">
        <v>4182</v>
      </c>
      <c r="E237" s="134">
        <v>45733</v>
      </c>
      <c r="F237" s="133" t="s">
        <v>4427</v>
      </c>
      <c r="G237" s="132"/>
      <c r="H237" s="135" t="s">
        <v>52</v>
      </c>
      <c r="I237" s="133" t="s">
        <v>53</v>
      </c>
      <c r="J237" s="135" t="s">
        <v>1513</v>
      </c>
      <c r="K237" s="132"/>
      <c r="L237" s="136">
        <v>1836237</v>
      </c>
      <c r="M237" s="137">
        <v>17383044</v>
      </c>
      <c r="N237" s="135" t="s">
        <v>54</v>
      </c>
      <c r="O237" s="135" t="s">
        <v>1514</v>
      </c>
      <c r="P237" s="138">
        <v>15483042</v>
      </c>
      <c r="Q237" s="135" t="s">
        <v>1121</v>
      </c>
      <c r="R237" s="135" t="s">
        <v>116</v>
      </c>
      <c r="S237" s="135">
        <v>289</v>
      </c>
      <c r="T237" s="134">
        <v>45733</v>
      </c>
      <c r="U237" s="134">
        <v>46022</v>
      </c>
      <c r="V237" s="134"/>
      <c r="W237" s="133" t="s">
        <v>28</v>
      </c>
      <c r="X237" s="139" t="s">
        <v>4679</v>
      </c>
      <c r="Y237" s="132">
        <v>2025</v>
      </c>
      <c r="Z237" s="133" t="s">
        <v>23</v>
      </c>
    </row>
    <row r="238" spans="1:26" s="435" customFormat="1" x14ac:dyDescent="0.25">
      <c r="A238" s="132" t="s">
        <v>4066</v>
      </c>
      <c r="B238" s="133" t="s">
        <v>23</v>
      </c>
      <c r="C238" s="132" t="s">
        <v>49</v>
      </c>
      <c r="D238" s="132" t="s">
        <v>647</v>
      </c>
      <c r="E238" s="134">
        <v>45733</v>
      </c>
      <c r="F238" s="133" t="s">
        <v>4428</v>
      </c>
      <c r="G238" s="132"/>
      <c r="H238" s="135" t="s">
        <v>52</v>
      </c>
      <c r="I238" s="133" t="s">
        <v>53</v>
      </c>
      <c r="J238" s="135" t="s">
        <v>1513</v>
      </c>
      <c r="K238" s="132"/>
      <c r="L238" s="136">
        <v>3226850</v>
      </c>
      <c r="M238" s="137">
        <v>30547513</v>
      </c>
      <c r="N238" s="135" t="s">
        <v>54</v>
      </c>
      <c r="O238" s="135" t="s">
        <v>1514</v>
      </c>
      <c r="P238" s="138">
        <v>1110501353</v>
      </c>
      <c r="Q238" s="135" t="s">
        <v>1121</v>
      </c>
      <c r="R238" s="135" t="s">
        <v>94</v>
      </c>
      <c r="S238" s="135">
        <v>289</v>
      </c>
      <c r="T238" s="134">
        <v>45733</v>
      </c>
      <c r="U238" s="134">
        <v>46022</v>
      </c>
      <c r="V238" s="134"/>
      <c r="W238" s="133" t="s">
        <v>28</v>
      </c>
      <c r="X238" s="139" t="s">
        <v>4680</v>
      </c>
      <c r="Y238" s="132">
        <v>2025</v>
      </c>
      <c r="Z238" s="133" t="s">
        <v>23</v>
      </c>
    </row>
    <row r="239" spans="1:26" s="435" customFormat="1" x14ac:dyDescent="0.25">
      <c r="A239" s="132" t="s">
        <v>4067</v>
      </c>
      <c r="B239" s="133" t="s">
        <v>23</v>
      </c>
      <c r="C239" s="132" t="s">
        <v>49</v>
      </c>
      <c r="D239" s="132" t="s">
        <v>4183</v>
      </c>
      <c r="E239" s="134">
        <v>45741</v>
      </c>
      <c r="F239" s="133" t="s">
        <v>4429</v>
      </c>
      <c r="G239" s="132"/>
      <c r="H239" s="135" t="s">
        <v>52</v>
      </c>
      <c r="I239" s="133" t="s">
        <v>53</v>
      </c>
      <c r="J239" s="135" t="s">
        <v>1513</v>
      </c>
      <c r="K239" s="132"/>
      <c r="L239" s="136">
        <v>2084129</v>
      </c>
      <c r="M239" s="137">
        <v>-19173987</v>
      </c>
      <c r="N239" s="135" t="s">
        <v>54</v>
      </c>
      <c r="O239" s="135" t="s">
        <v>1514</v>
      </c>
      <c r="P239" s="138">
        <v>9977652</v>
      </c>
      <c r="Q239" s="135" t="s">
        <v>1121</v>
      </c>
      <c r="R239" s="135" t="s">
        <v>94</v>
      </c>
      <c r="S239" s="135">
        <v>281</v>
      </c>
      <c r="T239" s="134">
        <v>45741</v>
      </c>
      <c r="U239" s="134">
        <v>46022</v>
      </c>
      <c r="V239" s="134"/>
      <c r="W239" s="133" t="s">
        <v>28</v>
      </c>
      <c r="X239" s="139" t="s">
        <v>4681</v>
      </c>
      <c r="Y239" s="132">
        <v>2025</v>
      </c>
      <c r="Z239" s="133" t="s">
        <v>23</v>
      </c>
    </row>
    <row r="240" spans="1:26" s="435" customFormat="1" x14ac:dyDescent="0.25">
      <c r="A240" s="132" t="s">
        <v>4068</v>
      </c>
      <c r="B240" s="133" t="s">
        <v>23</v>
      </c>
      <c r="C240" s="132" t="s">
        <v>49</v>
      </c>
      <c r="D240" s="132" t="s">
        <v>4184</v>
      </c>
      <c r="E240" s="134">
        <v>45741</v>
      </c>
      <c r="F240" s="133" t="s">
        <v>4430</v>
      </c>
      <c r="G240" s="132"/>
      <c r="H240" s="135" t="s">
        <v>52</v>
      </c>
      <c r="I240" s="133" t="s">
        <v>53</v>
      </c>
      <c r="J240" s="135" t="s">
        <v>1513</v>
      </c>
      <c r="K240" s="132"/>
      <c r="L240" s="136">
        <v>2365487</v>
      </c>
      <c r="M240" s="137">
        <v>21762480</v>
      </c>
      <c r="N240" s="135" t="s">
        <v>54</v>
      </c>
      <c r="O240" s="135" t="s">
        <v>1514</v>
      </c>
      <c r="P240" s="138">
        <v>1109417124</v>
      </c>
      <c r="Q240" s="135" t="s">
        <v>1121</v>
      </c>
      <c r="R240" s="135" t="s">
        <v>94</v>
      </c>
      <c r="S240" s="135">
        <v>281</v>
      </c>
      <c r="T240" s="134">
        <v>45741</v>
      </c>
      <c r="U240" s="134">
        <v>46022</v>
      </c>
      <c r="V240" s="134"/>
      <c r="W240" s="133" t="s">
        <v>28</v>
      </c>
      <c r="X240" s="139" t="s">
        <v>4682</v>
      </c>
      <c r="Y240" s="132">
        <v>2025</v>
      </c>
      <c r="Z240" s="133" t="s">
        <v>23</v>
      </c>
    </row>
    <row r="241" spans="1:26" s="435" customFormat="1" x14ac:dyDescent="0.25">
      <c r="A241" s="132" t="s">
        <v>4069</v>
      </c>
      <c r="B241" s="133" t="s">
        <v>23</v>
      </c>
      <c r="C241" s="132" t="s">
        <v>49</v>
      </c>
      <c r="D241" s="132" t="s">
        <v>4185</v>
      </c>
      <c r="E241" s="134">
        <v>45743</v>
      </c>
      <c r="F241" s="133" t="s">
        <v>4431</v>
      </c>
      <c r="G241" s="132"/>
      <c r="H241" s="135" t="s">
        <v>52</v>
      </c>
      <c r="I241" s="133" t="s">
        <v>53</v>
      </c>
      <c r="J241" s="135" t="s">
        <v>1513</v>
      </c>
      <c r="K241" s="132"/>
      <c r="L241" s="136">
        <v>2365487</v>
      </c>
      <c r="M241" s="137">
        <v>21604781</v>
      </c>
      <c r="N241" s="135" t="s">
        <v>54</v>
      </c>
      <c r="O241" s="135" t="s">
        <v>1514</v>
      </c>
      <c r="P241" s="138">
        <v>1098312370</v>
      </c>
      <c r="Q241" s="135" t="s">
        <v>1121</v>
      </c>
      <c r="R241" s="135" t="s">
        <v>94</v>
      </c>
      <c r="S241" s="135">
        <v>279</v>
      </c>
      <c r="T241" s="134">
        <v>45743</v>
      </c>
      <c r="U241" s="134">
        <v>46022</v>
      </c>
      <c r="V241" s="134"/>
      <c r="W241" s="133" t="s">
        <v>28</v>
      </c>
      <c r="X241" s="139" t="s">
        <v>4683</v>
      </c>
      <c r="Y241" s="132">
        <v>2025</v>
      </c>
      <c r="Z241" s="133" t="s">
        <v>23</v>
      </c>
    </row>
    <row r="242" spans="1:26" s="435" customFormat="1" x14ac:dyDescent="0.25">
      <c r="A242" s="132" t="s">
        <v>4070</v>
      </c>
      <c r="B242" s="133" t="s">
        <v>23</v>
      </c>
      <c r="C242" s="132" t="s">
        <v>49</v>
      </c>
      <c r="D242" s="132" t="s">
        <v>4186</v>
      </c>
      <c r="E242" s="134">
        <v>45744</v>
      </c>
      <c r="F242" s="133" t="s">
        <v>4432</v>
      </c>
      <c r="G242" s="132"/>
      <c r="H242" s="135" t="s">
        <v>52</v>
      </c>
      <c r="I242" s="133" t="s">
        <v>53</v>
      </c>
      <c r="J242" s="135" t="s">
        <v>1513</v>
      </c>
      <c r="K242" s="132"/>
      <c r="L242" s="136">
        <v>2084129</v>
      </c>
      <c r="M242" s="137">
        <v>18965574</v>
      </c>
      <c r="N242" s="135" t="s">
        <v>54</v>
      </c>
      <c r="O242" s="135" t="s">
        <v>1514</v>
      </c>
      <c r="P242" s="138">
        <v>1088019590</v>
      </c>
      <c r="Q242" s="135" t="s">
        <v>1121</v>
      </c>
      <c r="R242" s="135" t="s">
        <v>94</v>
      </c>
      <c r="S242" s="135">
        <v>278</v>
      </c>
      <c r="T242" s="134">
        <v>45744</v>
      </c>
      <c r="U242" s="134">
        <v>46022</v>
      </c>
      <c r="V242" s="134"/>
      <c r="W242" s="133" t="s">
        <v>28</v>
      </c>
      <c r="X242" s="139" t="s">
        <v>4684</v>
      </c>
      <c r="Y242" s="132">
        <v>2025</v>
      </c>
      <c r="Z242" s="133" t="s">
        <v>23</v>
      </c>
    </row>
    <row r="243" spans="1:26" s="435" customFormat="1" x14ac:dyDescent="0.25">
      <c r="A243" s="132" t="s">
        <v>4071</v>
      </c>
      <c r="B243" s="133" t="s">
        <v>23</v>
      </c>
      <c r="C243" s="132" t="s">
        <v>49</v>
      </c>
      <c r="D243" s="132" t="s">
        <v>4187</v>
      </c>
      <c r="E243" s="134">
        <v>45769</v>
      </c>
      <c r="F243" s="133" t="s">
        <v>4433</v>
      </c>
      <c r="G243" s="132"/>
      <c r="H243" s="135" t="s">
        <v>52</v>
      </c>
      <c r="I243" s="133" t="s">
        <v>53</v>
      </c>
      <c r="J243" s="135" t="s">
        <v>1513</v>
      </c>
      <c r="K243" s="132"/>
      <c r="L243" s="136">
        <v>2084129</v>
      </c>
      <c r="M243" s="137">
        <v>17298271</v>
      </c>
      <c r="N243" s="135" t="s">
        <v>54</v>
      </c>
      <c r="O243" s="135" t="s">
        <v>1514</v>
      </c>
      <c r="P243" s="138">
        <v>1007290460</v>
      </c>
      <c r="Q243" s="135" t="s">
        <v>1121</v>
      </c>
      <c r="R243" s="135" t="s">
        <v>1516</v>
      </c>
      <c r="S243" s="135">
        <v>253</v>
      </c>
      <c r="T243" s="134">
        <v>45769</v>
      </c>
      <c r="U243" s="134">
        <v>46022</v>
      </c>
      <c r="V243" s="134"/>
      <c r="W243" s="133" t="s">
        <v>28</v>
      </c>
      <c r="X243" s="139" t="s">
        <v>4685</v>
      </c>
      <c r="Y243" s="132">
        <v>2025</v>
      </c>
      <c r="Z243" s="133" t="s">
        <v>23</v>
      </c>
    </row>
    <row r="244" spans="1:26" s="435" customFormat="1" x14ac:dyDescent="0.25">
      <c r="A244" s="132" t="s">
        <v>4072</v>
      </c>
      <c r="B244" s="133" t="s">
        <v>23</v>
      </c>
      <c r="C244" s="132" t="s">
        <v>856</v>
      </c>
      <c r="D244" s="132" t="s">
        <v>4188</v>
      </c>
      <c r="E244" s="134">
        <v>45761</v>
      </c>
      <c r="F244" s="133" t="s">
        <v>4434</v>
      </c>
      <c r="G244" s="132"/>
      <c r="H244" s="135" t="s">
        <v>852</v>
      </c>
      <c r="I244" s="133" t="s">
        <v>853</v>
      </c>
      <c r="J244" s="135" t="s">
        <v>853</v>
      </c>
      <c r="K244" s="132"/>
      <c r="L244" s="136">
        <v>3746000</v>
      </c>
      <c r="M244" s="137">
        <v>3746000</v>
      </c>
      <c r="N244" s="135" t="s">
        <v>781</v>
      </c>
      <c r="O244" s="135" t="s">
        <v>1515</v>
      </c>
      <c r="P244" s="138"/>
      <c r="Q244" s="135">
        <v>900175830</v>
      </c>
      <c r="R244" s="135" t="s">
        <v>94</v>
      </c>
      <c r="S244" s="135">
        <v>244</v>
      </c>
      <c r="T244" s="134">
        <v>45761</v>
      </c>
      <c r="U244" s="134">
        <v>46005</v>
      </c>
      <c r="V244" s="134"/>
      <c r="W244" s="133" t="s">
        <v>28</v>
      </c>
      <c r="X244" s="139" t="s">
        <v>4686</v>
      </c>
      <c r="Y244" s="132">
        <v>2025</v>
      </c>
      <c r="Z244" s="133" t="s">
        <v>23</v>
      </c>
    </row>
    <row r="245" spans="1:26" s="435" customFormat="1" x14ac:dyDescent="0.25">
      <c r="A245" s="132" t="s">
        <v>4073</v>
      </c>
      <c r="B245" s="133" t="s">
        <v>23</v>
      </c>
      <c r="C245" s="132" t="s">
        <v>1078</v>
      </c>
      <c r="D245" s="132" t="s">
        <v>1096</v>
      </c>
      <c r="E245" s="134">
        <v>45758</v>
      </c>
      <c r="F245" s="133" t="s">
        <v>4435</v>
      </c>
      <c r="G245" s="132"/>
      <c r="H245" s="135" t="s">
        <v>852</v>
      </c>
      <c r="I245" s="133" t="s">
        <v>853</v>
      </c>
      <c r="J245" s="135" t="s">
        <v>853</v>
      </c>
      <c r="K245" s="132"/>
      <c r="L245" s="136">
        <v>9870000</v>
      </c>
      <c r="M245" s="137">
        <v>9870000</v>
      </c>
      <c r="N245" s="135" t="s">
        <v>54</v>
      </c>
      <c r="O245" s="135" t="s">
        <v>1514</v>
      </c>
      <c r="P245" s="138">
        <v>1002942054</v>
      </c>
      <c r="Q245" s="135"/>
      <c r="R245" s="135" t="s">
        <v>336</v>
      </c>
      <c r="S245" s="135">
        <v>30</v>
      </c>
      <c r="T245" s="134">
        <v>45758</v>
      </c>
      <c r="U245" s="134">
        <v>45788</v>
      </c>
      <c r="V245" s="134"/>
      <c r="W245" s="133" t="s">
        <v>28</v>
      </c>
      <c r="X245" s="139" t="s">
        <v>4687</v>
      </c>
      <c r="Y245" s="132">
        <v>2025</v>
      </c>
      <c r="Z245" s="133" t="s">
        <v>23</v>
      </c>
    </row>
    <row r="246" spans="1:26" s="435" customFormat="1" x14ac:dyDescent="0.25">
      <c r="A246" s="132" t="s">
        <v>4074</v>
      </c>
      <c r="B246" s="133" t="s">
        <v>23</v>
      </c>
      <c r="C246" s="132" t="s">
        <v>3423</v>
      </c>
      <c r="D246" s="132" t="s">
        <v>4189</v>
      </c>
      <c r="E246" s="134">
        <v>45769</v>
      </c>
      <c r="F246" s="133" t="s">
        <v>4436</v>
      </c>
      <c r="G246" s="132"/>
      <c r="H246" s="135" t="s">
        <v>852</v>
      </c>
      <c r="I246" s="133" t="s">
        <v>853</v>
      </c>
      <c r="J246" s="135" t="s">
        <v>853</v>
      </c>
      <c r="K246" s="132"/>
      <c r="L246" s="136">
        <v>46912000</v>
      </c>
      <c r="M246" s="137">
        <v>46912000</v>
      </c>
      <c r="N246" s="135" t="s">
        <v>54</v>
      </c>
      <c r="O246" s="135" t="s">
        <v>1514</v>
      </c>
      <c r="P246" s="138">
        <v>1103095276</v>
      </c>
      <c r="Q246" s="135"/>
      <c r="R246" s="135" t="s">
        <v>27</v>
      </c>
      <c r="S246" s="135">
        <v>13</v>
      </c>
      <c r="T246" s="134">
        <v>45770</v>
      </c>
      <c r="U246" s="134">
        <v>45782</v>
      </c>
      <c r="V246" s="134"/>
      <c r="W246" s="133" t="s">
        <v>28</v>
      </c>
      <c r="X246" s="139" t="s">
        <v>4688</v>
      </c>
      <c r="Y246" s="132">
        <v>2025</v>
      </c>
      <c r="Z246" s="133" t="s">
        <v>23</v>
      </c>
    </row>
    <row r="247" spans="1:26" s="435" customFormat="1" x14ac:dyDescent="0.25">
      <c r="A247" s="132" t="s">
        <v>4075</v>
      </c>
      <c r="B247" s="133" t="s">
        <v>23</v>
      </c>
      <c r="C247" s="132" t="s">
        <v>871</v>
      </c>
      <c r="D247" s="132" t="s">
        <v>872</v>
      </c>
      <c r="E247" s="134">
        <v>45770</v>
      </c>
      <c r="F247" s="133" t="s">
        <v>4437</v>
      </c>
      <c r="G247" s="132"/>
      <c r="H247" s="135" t="s">
        <v>852</v>
      </c>
      <c r="I247" s="133" t="s">
        <v>853</v>
      </c>
      <c r="J247" s="135" t="s">
        <v>853</v>
      </c>
      <c r="K247" s="132"/>
      <c r="L247" s="136">
        <v>5959800</v>
      </c>
      <c r="M247" s="137">
        <v>5959800</v>
      </c>
      <c r="N247" s="135" t="s">
        <v>781</v>
      </c>
      <c r="O247" s="135" t="s">
        <v>1515</v>
      </c>
      <c r="P247" s="138"/>
      <c r="Q247" s="135">
        <v>900657040</v>
      </c>
      <c r="R247" s="135" t="s">
        <v>1107</v>
      </c>
      <c r="S247" s="135">
        <v>244</v>
      </c>
      <c r="T247" s="134">
        <v>45771</v>
      </c>
      <c r="U247" s="134">
        <v>46014</v>
      </c>
      <c r="V247" s="134"/>
      <c r="W247" s="133" t="s">
        <v>28</v>
      </c>
      <c r="X247" s="139" t="s">
        <v>4689</v>
      </c>
      <c r="Y247" s="132">
        <v>2025</v>
      </c>
      <c r="Z247" s="133" t="s">
        <v>23</v>
      </c>
    </row>
    <row r="248" spans="1:26" s="435" customFormat="1" x14ac:dyDescent="0.25">
      <c r="A248" s="132" t="s">
        <v>4076</v>
      </c>
      <c r="B248" s="133" t="s">
        <v>23</v>
      </c>
      <c r="C248" s="132" t="s">
        <v>947</v>
      </c>
      <c r="D248" s="132" t="s">
        <v>4190</v>
      </c>
      <c r="E248" s="134">
        <v>45782</v>
      </c>
      <c r="F248" s="133" t="s">
        <v>4438</v>
      </c>
      <c r="G248" s="132"/>
      <c r="H248" s="135" t="s">
        <v>852</v>
      </c>
      <c r="I248" s="133" t="s">
        <v>853</v>
      </c>
      <c r="J248" s="135" t="s">
        <v>853</v>
      </c>
      <c r="K248" s="132"/>
      <c r="L248" s="136">
        <v>9680770</v>
      </c>
      <c r="M248" s="137">
        <v>9680770</v>
      </c>
      <c r="N248" s="135" t="s">
        <v>781</v>
      </c>
      <c r="O248" s="135" t="s">
        <v>1515</v>
      </c>
      <c r="P248" s="138"/>
      <c r="Q248" s="135">
        <v>901339250</v>
      </c>
      <c r="R248" s="135" t="s">
        <v>94</v>
      </c>
      <c r="S248" s="135">
        <v>214</v>
      </c>
      <c r="T248" s="134">
        <v>45782</v>
      </c>
      <c r="U248" s="134">
        <v>45996</v>
      </c>
      <c r="V248" s="134"/>
      <c r="W248" s="133" t="s">
        <v>28</v>
      </c>
      <c r="X248" s="139" t="s">
        <v>4690</v>
      </c>
      <c r="Y248" s="132">
        <v>2025</v>
      </c>
      <c r="Z248" s="133" t="s">
        <v>23</v>
      </c>
    </row>
    <row r="249" spans="1:26" s="435" customFormat="1" x14ac:dyDescent="0.25">
      <c r="A249" s="132" t="s">
        <v>4077</v>
      </c>
      <c r="B249" s="133" t="s">
        <v>23</v>
      </c>
      <c r="C249" s="132" t="s">
        <v>1078</v>
      </c>
      <c r="D249" s="132" t="s">
        <v>891</v>
      </c>
      <c r="E249" s="134">
        <v>45783</v>
      </c>
      <c r="F249" s="133" t="s">
        <v>4439</v>
      </c>
      <c r="G249" s="132"/>
      <c r="H249" s="135" t="s">
        <v>852</v>
      </c>
      <c r="I249" s="133" t="s">
        <v>853</v>
      </c>
      <c r="J249" s="135" t="s">
        <v>853</v>
      </c>
      <c r="K249" s="132"/>
      <c r="L249" s="136">
        <v>6200000</v>
      </c>
      <c r="M249" s="137">
        <v>6200000</v>
      </c>
      <c r="N249" s="135" t="s">
        <v>54</v>
      </c>
      <c r="O249" s="135" t="s">
        <v>1514</v>
      </c>
      <c r="P249" s="138">
        <v>36954888</v>
      </c>
      <c r="Q249" s="135"/>
      <c r="R249" s="135" t="s">
        <v>4453</v>
      </c>
      <c r="S249" s="135">
        <v>208</v>
      </c>
      <c r="T249" s="134">
        <v>45783</v>
      </c>
      <c r="U249" s="134">
        <v>45991</v>
      </c>
      <c r="V249" s="134"/>
      <c r="W249" s="133" t="s">
        <v>28</v>
      </c>
      <c r="X249" s="139" t="s">
        <v>4691</v>
      </c>
      <c r="Y249" s="132">
        <v>2025</v>
      </c>
      <c r="Z249" s="133" t="s">
        <v>23</v>
      </c>
    </row>
    <row r="250" spans="1:26" s="435" customFormat="1" x14ac:dyDescent="0.25">
      <c r="A250" s="132" t="s">
        <v>4078</v>
      </c>
      <c r="B250" s="133" t="s">
        <v>23</v>
      </c>
      <c r="C250" s="132" t="s">
        <v>3367</v>
      </c>
      <c r="D250" s="132" t="s">
        <v>1753</v>
      </c>
      <c r="E250" s="134">
        <v>45744</v>
      </c>
      <c r="F250" s="133" t="s">
        <v>4440</v>
      </c>
      <c r="G250" s="132"/>
      <c r="H250" s="135" t="s">
        <v>852</v>
      </c>
      <c r="I250" s="133" t="s">
        <v>939</v>
      </c>
      <c r="J250" s="135" t="s">
        <v>1809</v>
      </c>
      <c r="K250" s="132"/>
      <c r="L250" s="136">
        <v>591950</v>
      </c>
      <c r="M250" s="137">
        <v>1183900</v>
      </c>
      <c r="N250" s="135" t="s">
        <v>54</v>
      </c>
      <c r="O250" s="135" t="s">
        <v>1514</v>
      </c>
      <c r="P250" s="138">
        <v>1054544007</v>
      </c>
      <c r="Q250" s="135" t="s">
        <v>1121</v>
      </c>
      <c r="R250" s="135" t="s">
        <v>336</v>
      </c>
      <c r="S250" s="135">
        <v>60</v>
      </c>
      <c r="T250" s="134">
        <v>45744</v>
      </c>
      <c r="U250" s="134">
        <v>45805</v>
      </c>
      <c r="V250" s="134"/>
      <c r="W250" s="133" t="s">
        <v>28</v>
      </c>
      <c r="X250" s="139" t="s">
        <v>4692</v>
      </c>
      <c r="Y250" s="132">
        <v>2025</v>
      </c>
      <c r="Z250" s="133" t="s">
        <v>23</v>
      </c>
    </row>
    <row r="251" spans="1:26" s="435" customFormat="1" x14ac:dyDescent="0.25">
      <c r="A251" s="132" t="s">
        <v>4079</v>
      </c>
      <c r="B251" s="133" t="s">
        <v>23</v>
      </c>
      <c r="C251" s="132" t="s">
        <v>864</v>
      </c>
      <c r="D251" s="132" t="s">
        <v>1804</v>
      </c>
      <c r="E251" s="134">
        <v>45751</v>
      </c>
      <c r="F251" s="133" t="s">
        <v>4441</v>
      </c>
      <c r="G251" s="132"/>
      <c r="H251" s="135" t="s">
        <v>852</v>
      </c>
      <c r="I251" s="133" t="s">
        <v>939</v>
      </c>
      <c r="J251" s="135" t="s">
        <v>1809</v>
      </c>
      <c r="K251" s="132"/>
      <c r="L251" s="136">
        <v>591720</v>
      </c>
      <c r="M251" s="137">
        <v>591720</v>
      </c>
      <c r="N251" s="135" t="s">
        <v>54</v>
      </c>
      <c r="O251" s="135" t="s">
        <v>1514</v>
      </c>
      <c r="P251" s="138">
        <v>17639597</v>
      </c>
      <c r="Q251" s="135" t="s">
        <v>1121</v>
      </c>
      <c r="R251" s="135" t="s">
        <v>4453</v>
      </c>
      <c r="S251" s="135">
        <v>30</v>
      </c>
      <c r="T251" s="134">
        <v>45751</v>
      </c>
      <c r="U251" s="134">
        <v>45781</v>
      </c>
      <c r="V251" s="134"/>
      <c r="W251" s="133" t="s">
        <v>28</v>
      </c>
      <c r="X251" s="139" t="s">
        <v>4693</v>
      </c>
      <c r="Y251" s="132">
        <v>2025</v>
      </c>
      <c r="Z251" s="133" t="s">
        <v>23</v>
      </c>
    </row>
    <row r="252" spans="1:26" s="435" customFormat="1" x14ac:dyDescent="0.25">
      <c r="A252" s="132" t="s">
        <v>4080</v>
      </c>
      <c r="B252" s="133" t="s">
        <v>23</v>
      </c>
      <c r="C252" s="132" t="s">
        <v>864</v>
      </c>
      <c r="D252" s="132" t="s">
        <v>4137</v>
      </c>
      <c r="E252" s="134">
        <v>45783</v>
      </c>
      <c r="F252" s="133" t="s">
        <v>4442</v>
      </c>
      <c r="G252" s="132"/>
      <c r="H252" s="135" t="s">
        <v>852</v>
      </c>
      <c r="I252" s="133" t="s">
        <v>939</v>
      </c>
      <c r="J252" s="135" t="s">
        <v>1809</v>
      </c>
      <c r="K252" s="132"/>
      <c r="L252" s="136">
        <v>1509999</v>
      </c>
      <c r="M252" s="137">
        <v>1509999</v>
      </c>
      <c r="N252" s="135" t="s">
        <v>781</v>
      </c>
      <c r="O252" s="135" t="s">
        <v>1515</v>
      </c>
      <c r="P252" s="138"/>
      <c r="Q252" s="135">
        <v>900690604</v>
      </c>
      <c r="R252" s="135" t="s">
        <v>134</v>
      </c>
      <c r="S252" s="135">
        <v>92</v>
      </c>
      <c r="T252" s="134">
        <v>45786</v>
      </c>
      <c r="U252" s="134">
        <v>45878</v>
      </c>
      <c r="V252" s="134"/>
      <c r="W252" s="133" t="s">
        <v>28</v>
      </c>
      <c r="X252" s="139" t="s">
        <v>4694</v>
      </c>
      <c r="Y252" s="132">
        <v>2025</v>
      </c>
      <c r="Z252" s="133" t="s">
        <v>23</v>
      </c>
    </row>
    <row r="253" spans="1:26" s="435" customFormat="1" x14ac:dyDescent="0.25">
      <c r="A253" s="132" t="s">
        <v>4081</v>
      </c>
      <c r="B253" s="133" t="s">
        <v>23</v>
      </c>
      <c r="C253" s="132" t="s">
        <v>2935</v>
      </c>
      <c r="D253" s="132" t="s">
        <v>4191</v>
      </c>
      <c r="E253" s="134">
        <v>45786</v>
      </c>
      <c r="F253" s="133" t="s">
        <v>4443</v>
      </c>
      <c r="G253" s="132"/>
      <c r="H253" s="135" t="s">
        <v>852</v>
      </c>
      <c r="I253" s="133" t="s">
        <v>939</v>
      </c>
      <c r="J253" s="135" t="s">
        <v>1809</v>
      </c>
      <c r="K253" s="132"/>
      <c r="L253" s="136">
        <v>11105080</v>
      </c>
      <c r="M253" s="137">
        <v>11105080</v>
      </c>
      <c r="N253" s="135" t="s">
        <v>781</v>
      </c>
      <c r="O253" s="135" t="s">
        <v>1515</v>
      </c>
      <c r="P253" s="138"/>
      <c r="Q253" s="135">
        <v>901268219</v>
      </c>
      <c r="R253" s="135" t="s">
        <v>4454</v>
      </c>
      <c r="S253" s="135">
        <v>61</v>
      </c>
      <c r="T253" s="134">
        <v>45789</v>
      </c>
      <c r="U253" s="134">
        <v>45850</v>
      </c>
      <c r="V253" s="134"/>
      <c r="W253" s="133" t="s">
        <v>28</v>
      </c>
      <c r="X253" s="139" t="s">
        <v>4695</v>
      </c>
      <c r="Y253" s="132">
        <v>2025</v>
      </c>
      <c r="Z253" s="133" t="s">
        <v>23</v>
      </c>
    </row>
    <row r="254" spans="1:26" s="435" customFormat="1" x14ac:dyDescent="0.25">
      <c r="A254" s="132" t="s">
        <v>4082</v>
      </c>
      <c r="B254" s="133" t="s">
        <v>23</v>
      </c>
      <c r="C254" s="132" t="s">
        <v>2307</v>
      </c>
      <c r="D254" s="132" t="s">
        <v>4192</v>
      </c>
      <c r="E254" s="134">
        <v>45786</v>
      </c>
      <c r="F254" s="133" t="s">
        <v>4444</v>
      </c>
      <c r="G254" s="132"/>
      <c r="H254" s="135" t="s">
        <v>852</v>
      </c>
      <c r="I254" s="133" t="s">
        <v>939</v>
      </c>
      <c r="J254" s="135" t="s">
        <v>1809</v>
      </c>
      <c r="K254" s="132"/>
      <c r="L254" s="136">
        <v>8832000</v>
      </c>
      <c r="M254" s="137">
        <v>8832000</v>
      </c>
      <c r="N254" s="135" t="s">
        <v>781</v>
      </c>
      <c r="O254" s="135" t="s">
        <v>1515</v>
      </c>
      <c r="P254" s="138"/>
      <c r="Q254" s="135">
        <v>901395454</v>
      </c>
      <c r="R254" s="135" t="s">
        <v>4454</v>
      </c>
      <c r="S254" s="135">
        <v>61</v>
      </c>
      <c r="T254" s="134">
        <v>45789</v>
      </c>
      <c r="U254" s="134">
        <v>45850</v>
      </c>
      <c r="V254" s="134"/>
      <c r="W254" s="133" t="s">
        <v>28</v>
      </c>
      <c r="X254" s="139" t="s">
        <v>4696</v>
      </c>
      <c r="Y254" s="132">
        <v>2025</v>
      </c>
      <c r="Z254" s="133" t="s">
        <v>23</v>
      </c>
    </row>
    <row r="255" spans="1:26" s="435" customFormat="1" x14ac:dyDescent="0.25">
      <c r="A255" s="132" t="s">
        <v>4083</v>
      </c>
      <c r="B255" s="133" t="s">
        <v>23</v>
      </c>
      <c r="C255" s="132" t="s">
        <v>2371</v>
      </c>
      <c r="D255" s="132" t="s">
        <v>4193</v>
      </c>
      <c r="E255" s="134">
        <v>45790</v>
      </c>
      <c r="F255" s="133" t="s">
        <v>4445</v>
      </c>
      <c r="G255" s="132"/>
      <c r="H255" s="135" t="s">
        <v>852</v>
      </c>
      <c r="I255" s="133" t="s">
        <v>939</v>
      </c>
      <c r="J255" s="135" t="s">
        <v>1809</v>
      </c>
      <c r="K255" s="132"/>
      <c r="L255" s="136">
        <v>9256320</v>
      </c>
      <c r="M255" s="137">
        <v>9256320</v>
      </c>
      <c r="N255" s="135" t="s">
        <v>781</v>
      </c>
      <c r="O255" s="135" t="s">
        <v>1515</v>
      </c>
      <c r="P255" s="138"/>
      <c r="Q255" s="135">
        <v>900825122</v>
      </c>
      <c r="R255" s="135" t="s">
        <v>116</v>
      </c>
      <c r="S255" s="135">
        <v>61</v>
      </c>
      <c r="T255" s="134">
        <v>45790</v>
      </c>
      <c r="U255" s="134">
        <v>45851</v>
      </c>
      <c r="V255" s="134"/>
      <c r="W255" s="133" t="s">
        <v>28</v>
      </c>
      <c r="X255" s="139" t="s">
        <v>4697</v>
      </c>
      <c r="Y255" s="132">
        <v>2025</v>
      </c>
      <c r="Z255" s="133" t="s">
        <v>23</v>
      </c>
    </row>
    <row r="256" spans="1:26" s="435" customFormat="1" x14ac:dyDescent="0.25">
      <c r="A256" s="132" t="s">
        <v>4084</v>
      </c>
      <c r="B256" s="133" t="s">
        <v>23</v>
      </c>
      <c r="C256" s="132" t="s">
        <v>3205</v>
      </c>
      <c r="D256" s="132" t="s">
        <v>4194</v>
      </c>
      <c r="E256" s="134">
        <v>45796</v>
      </c>
      <c r="F256" s="133" t="s">
        <v>4446</v>
      </c>
      <c r="G256" s="132"/>
      <c r="H256" s="135" t="s">
        <v>852</v>
      </c>
      <c r="I256" s="133" t="s">
        <v>939</v>
      </c>
      <c r="J256" s="135" t="s">
        <v>1809</v>
      </c>
      <c r="K256" s="132"/>
      <c r="L256" s="136">
        <v>23641500</v>
      </c>
      <c r="M256" s="137">
        <v>23641500</v>
      </c>
      <c r="N256" s="135" t="s">
        <v>781</v>
      </c>
      <c r="O256" s="135" t="s">
        <v>1515</v>
      </c>
      <c r="P256" s="138"/>
      <c r="Q256" s="135">
        <v>901406206</v>
      </c>
      <c r="R256" s="135" t="s">
        <v>4454</v>
      </c>
      <c r="S256" s="135">
        <v>61</v>
      </c>
      <c r="T256" s="134">
        <v>45796</v>
      </c>
      <c r="U256" s="134">
        <v>45857</v>
      </c>
      <c r="V256" s="134"/>
      <c r="W256" s="133" t="s">
        <v>28</v>
      </c>
      <c r="X256" s="139" t="s">
        <v>4698</v>
      </c>
      <c r="Y256" s="132">
        <v>2025</v>
      </c>
      <c r="Z256" s="133" t="s">
        <v>23</v>
      </c>
    </row>
  </sheetData>
  <dataValidations count="47">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08:E209 E140 U4:U5 T140:T231 U251 U253:U256 T3:T119 U244:U249 T233:T243" xr:uid="{00000000-0002-0000-0100-000007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F244:F249 F256 F251 F253:F254 R60:R70 R9:R14 R6:R7 R19:R26 R28:R42 R44 R47:R53 R56:R58 R148:R153 R159:R161 R184:R192 R163 R194:R230 R251 R253:R256 R72:R119 R233:R249" xr:uid="{00000000-0002-0000-0100-000009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U145:U231 U6:U119 U233:U243" xr:uid="{00000000-0002-0000-0100-000010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145:E207 E210:E231 E251 E253:E256 E6:E119 E233:E249" xr:uid="{00000000-0002-0000-0100-000012000000}">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I114:I119 I250:I256 M2:M256 L244:L249 L252:L256" xr:uid="{C69C6323-E33B-451F-BC61-E6D490463ACD}">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114:D115 Q2:Q110 P111:P118 Q119:Q231" xr:uid="{B160E774-6C6A-46DF-90F7-25FC8F1371E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A115 A253:A256 A251 A75:A111 A113 A119 A229:A249 J2:J256" xr:uid="{50CA72E2-F4EB-4F1B-8A9E-8F4CBA11CE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113 C109:C110 C116:C117" xr:uid="{65CE4B40-E3BD-42D4-84FC-38C443244790}">
      <formula1>$H$350974:$H$352666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6:C108" xr:uid="{49CADB6B-B22D-45B4-891D-AB20253F09FB}">
      <formula1>$H$351125:$H$352817</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114:C115 C111:C112 C118" xr:uid="{43301C8E-3E70-412E-A8C6-7CB142E19FC2}"/>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C5" xr:uid="{99B9699E-B5E7-4E64-B629-D2829C0733C7}">
      <formula1>$H$351128:$H$352820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 xr:uid="{67A116E2-DDD7-4095-AA78-8514A947A669}">
      <formula1>$H$350995:$H$352687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29:C243" xr:uid="{110466C0-ACDD-4AA0-A684-AE0A9B41A665}">
      <formula1>$G$351140:$G$352832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45 C248:C249" xr:uid="{CB38D4E9-0A3E-4FFB-B9FF-1954A6B9A063}">
      <formula1>$G$351120:$G$352812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44 C120:C228 C250:C256 C246:C247" xr:uid="{FB26663A-70CE-41DA-9A92-1379E87B1DB3}">
      <formula1>$G$351011:$G$352703</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6 D84:D86 D11 D19 D89 D21:D77 D80:D82 D110:D111 D117 D170 D153 D148 D160 D168 D208:D212 D163 D219 D223:D225 D227:D228 D253:D256 D251 D113 D119 D244:D249" xr:uid="{CA40D373-DAEE-41D8-AEE5-9B7F305910B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H95" xr:uid="{2C6574C6-576F-48AD-B904-4DA54F165AA5}">
      <formula1>$F$350883:$F$350889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6:H108" xr:uid="{5BBC4D26-4FAA-42B4-A5D9-669A93608231}">
      <formula1>$F$350754:$F$350760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H5" xr:uid="{FB5C43EB-B077-4A45-9872-7C86EA1B3948}">
      <formula1>$F$350886:$F$350892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 xr:uid="{C415C625-971C-4045-8BE9-B3A486D4737D}">
      <formula1>$F$350753:$F$350759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09:H119" xr:uid="{3BBD9BD0-AEDF-4019-B202-84BE6ECD2D5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29" xr:uid="{42201EA4-EC76-4A77-990F-0CAB6579E896}">
      <formula1>$C$350898:$C$350904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0:H228 H230:H256" xr:uid="{9E3CC074-3FED-4E79-926D-2A676EB21851}">
      <formula1>$C$350769:$C$350775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84:L85 L3:L78 L80:L82 L129 L144 L148:L151 L142 L160 L162:L163 L170 L168 L120:L126 L138:L140 L153:L155 L236 L166 L223:L228 L233:L234 L239:L241 L208:L212 L215:L220 Q114 P84 P3:P5 P75:P77 P80:P82 P170 P144 P142 P162:P163 P160 P208:P212 P168 P236 P166 P215:P220 P239:P241 P223:P228 P253:P256 P251 P109:P110 P119 P244:P249" xr:uid="{C4B50B0C-341B-48FE-8E36-0BF80384756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119 N109:N113" xr:uid="{2888B579-0300-44E2-9131-81ED9964DFBD}">
      <formula1>$J$350732:$J$350736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6:N95" xr:uid="{5C38AEC1-8D6C-4376-BB51-368285008AD8}">
      <formula1>$J$350883:$J$350887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96:N108" xr:uid="{BEB93ACD-BDA9-41D6-951C-7349D2B35CD2}">
      <formula1>$J$350754:$J$350758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N5" xr:uid="{30DE6809-BB21-403D-8D5D-3EF5D7E3975B}">
      <formula1>$J$350886:$J$350890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 xr:uid="{A3A2246E-B549-4E6B-B556-CC26C701C4D6}">
      <formula1>$J$350753:$J$350757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114:N118" xr:uid="{9AD2B3BF-CC3E-4293-8A2E-C8A18670885A}">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29" xr:uid="{A99C0D74-2F36-4A9F-BFAE-0F849C1A846C}">
      <formula1>$I$350898:$I$350902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30:N256 N120:N228" xr:uid="{4F2B1B21-FBC6-4172-84D4-CEF0F3F4F6D8}">
      <formula1>$I$350769:$I$350773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119 O109:O113" xr:uid="{352FFCC3-DEFD-4091-ADC2-A05BBFDC06F2}">
      <formula1>$K$350732:$K$350737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6:O95" xr:uid="{3456E754-8B28-464D-BBF4-E3F587F5B2D9}">
      <formula1>$K$350883:$K$350888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96:O108" xr:uid="{B15E786C-5572-4CA2-8883-99DBEF2DC814}">
      <formula1>$K$350754:$K$350759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3:O5" xr:uid="{7BCB39F0-FA24-4843-8801-A7E6A5277A81}">
      <formula1>$K$350886:$K$350891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 xr:uid="{595BC57E-386E-4BC0-8A8B-C4488DE5ADD5}">
      <formula1>$K$350753:$K$350758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114:O118" xr:uid="{1F4DD62B-0552-4256-A365-D642CD21D4D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29" xr:uid="{9FA99D45-68FC-4F34-BF2A-CFB1786F16D7}">
      <formula1>$J$350898:$J$350903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30:O256 O120:O228" xr:uid="{CEC05815-CA54-4722-9922-DAC62039DFB3}">
      <formula1>$J$350769:$J$350774</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Q111 Q115 Q117 Q253:Q256 Q113 Q244:Q249" xr:uid="{49035880-5430-4D52-948F-90BE8A5BCFC0}">
      <formula1>-999999999</formula1>
      <formula2>999999999</formula2>
    </dataValidation>
    <dataValidation type="textLength" allowBlank="1" showInputMessage="1" error="Escriba un texto " promptTitle="Cualquier contenido" prompt=" Registre COMPLETO nombres y apellidos del Supervisor del contrato." sqref="S114" xr:uid="{BE46725B-4B11-49F5-A84B-2EAA08A39A5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S6:S14 S115:S117 S140:S141 S145:S152 S170 S143 S172:S231 S253:S255 S251 S75:S113 S119 S233:S249" xr:uid="{A0337B08-829C-4C5E-BFAB-73E91CF63C8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S118 S15:S74 S3:S5 S171 S256 S168:S169 S144 S142 S153:S165" xr:uid="{C51C5D88-99AD-4A14-A5B3-9251A00C7C8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T253:T256 T251 T244:T249" xr:uid="{26D800B5-DFE6-4428-90A8-CBA16E969EE9}">
      <formula1>-2147483647</formula1>
      <formula2>2147483647</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V253:V256 V251 V149:V231 V2:V147 V233:V249" xr:uid="{70ECCAD0-C716-4B25-916E-36A85E56876A}">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V148" xr:uid="{B067785A-BC18-407D-B90A-29F8CBC60DAC}">
      <formula1>-2147483647</formula1>
      <formula2>2147483647</formula2>
    </dataValidation>
  </dataValidations>
  <hyperlinks>
    <hyperlink ref="X3" r:id="rId1" xr:uid="{97449924-55F4-40C7-AD72-ED64D8E1BCE9}"/>
    <hyperlink ref="X6" r:id="rId2" xr:uid="{9D2921F8-CF6D-4F48-8A55-67F451320BC9}"/>
    <hyperlink ref="X7" r:id="rId3" xr:uid="{BF3A975C-CA8C-4F45-8A1C-99C46D647F1E}"/>
    <hyperlink ref="X8" r:id="rId4" xr:uid="{07041257-3DE3-4DA0-A729-0B855FAA1454}"/>
    <hyperlink ref="X9" r:id="rId5" xr:uid="{EEDEE0D5-DA70-417C-8FFA-0312BCF55003}"/>
    <hyperlink ref="X10" r:id="rId6" xr:uid="{BCBB5DC4-D701-4485-A9D3-414FDBDF24E1}"/>
    <hyperlink ref="X11" r:id="rId7" xr:uid="{A8B7ADD8-12ED-4C9F-9DE6-CE0E28E26F70}"/>
    <hyperlink ref="X12" r:id="rId8" xr:uid="{98CA2B4B-49D7-40E5-9366-A0208419775F}"/>
    <hyperlink ref="X13" r:id="rId9" xr:uid="{9F276B24-6F04-4C8A-A619-F0943E626713}"/>
    <hyperlink ref="X14" r:id="rId10" xr:uid="{5D169F34-CBE0-402A-AEC7-7A2FEB0ED6E4}"/>
    <hyperlink ref="X15" r:id="rId11" xr:uid="{421928E6-7176-4889-ACF6-1EE0FE055FAF}"/>
    <hyperlink ref="X16" r:id="rId12" xr:uid="{C920CDA8-25F4-4D93-B00D-980894700544}"/>
    <hyperlink ref="X17" r:id="rId13" xr:uid="{A2336F17-0941-4B64-9261-6D734404E9D3}"/>
    <hyperlink ref="X18" r:id="rId14" xr:uid="{DFEF3726-427A-48DD-AB2C-B63916DF6A8F}"/>
    <hyperlink ref="X19" r:id="rId15" xr:uid="{A894D190-BB3B-4C60-A7D0-5B1D65A3098C}"/>
    <hyperlink ref="X20" r:id="rId16" xr:uid="{EE4C7718-32D0-458F-9636-1EEE2F3FF005}"/>
    <hyperlink ref="X21" r:id="rId17" xr:uid="{A5D857F9-776C-45C2-B90A-0EDD18BFD6F0}"/>
    <hyperlink ref="X85" r:id="rId18" xr:uid="{FD4019F6-A055-4064-97B6-42F4D8D5AC70}"/>
    <hyperlink ref="X87" r:id="rId19" xr:uid="{3F179F14-C0B3-43A0-A702-7BDC00B39109}"/>
    <hyperlink ref="X88" r:id="rId20" xr:uid="{090D182B-60AA-44B9-8EA8-0E335EFA2243}"/>
    <hyperlink ref="X89" r:id="rId21" xr:uid="{A4423D8A-0FA1-490D-A9CB-A5D3526F1C53}"/>
    <hyperlink ref="X90" r:id="rId22" xr:uid="{0EA2B794-BB2E-4D64-B6F5-A8C65DE67EE1}"/>
    <hyperlink ref="X91" r:id="rId23" xr:uid="{FCEBC352-DF2A-4132-8240-07850FC6A9A1}"/>
    <hyperlink ref="X92" r:id="rId24" xr:uid="{DA7199FD-9D88-47BC-860A-99BC9DB86F31}"/>
    <hyperlink ref="X93" r:id="rId25" xr:uid="{2FDB456E-7FFF-4841-8EF9-22C337A4BFE8}"/>
    <hyperlink ref="X94" r:id="rId26" xr:uid="{FFD555EF-AEC5-45B4-ABA5-0535498EE7F6}"/>
    <hyperlink ref="X95" r:id="rId27" xr:uid="{340D2F62-518C-4F76-AFA6-17B9C6E181D5}"/>
    <hyperlink ref="X97" r:id="rId28" xr:uid="{C9E55942-59C7-42EF-A783-24CB2CBB81E1}"/>
    <hyperlink ref="X98" r:id="rId29" xr:uid="{5E81DDCC-A833-43E3-8FFC-46E9AA8570E4}"/>
    <hyperlink ref="X99" r:id="rId30" xr:uid="{016019A1-F30F-4BC1-95CE-9F1D1AC338FA}"/>
    <hyperlink ref="X100" r:id="rId31" xr:uid="{411B233B-00C2-4477-8FC6-38835AEB92B4}"/>
    <hyperlink ref="X101" r:id="rId32" xr:uid="{EFA4748B-E6A6-4994-9E59-4CC83405BC08}"/>
    <hyperlink ref="X102" r:id="rId33" xr:uid="{F15109CD-6AB8-43EC-A2B7-88A697AD65FA}"/>
    <hyperlink ref="X2" r:id="rId34" xr:uid="{3FA3B711-9E1A-458C-85CB-60D85E49082A}"/>
    <hyperlink ref="X78" r:id="rId35" xr:uid="{04AFA08B-04B6-488C-9568-F561940D6F7B}"/>
    <hyperlink ref="X83" r:id="rId36" xr:uid="{B8378F99-8D4B-49EE-8EAB-7F49C8E62EDF}"/>
    <hyperlink ref="X4" r:id="rId37" xr:uid="{D8F8DBA3-C8EA-4CE8-8DC4-CEA47B85F7C8}"/>
    <hyperlink ref="X86" r:id="rId38" xr:uid="{BA25508E-DB21-42ED-A6CC-5CD93419D18D}"/>
    <hyperlink ref="X114" r:id="rId39" xr:uid="{795720B3-6EC7-430E-BCBB-734D4F3378CE}"/>
    <hyperlink ref="X120" r:id="rId40" xr:uid="{4F4CDAD2-482A-487D-9678-5191C5E0921A}"/>
    <hyperlink ref="X121" r:id="rId41" xr:uid="{06F3AEBB-716D-4F84-BB81-68CE8A6A6D8D}"/>
    <hyperlink ref="X122" r:id="rId42" xr:uid="{F61F4D03-13E3-4661-B904-994DC0A99717}"/>
    <hyperlink ref="X123" r:id="rId43" xr:uid="{FC52E9B0-39C4-4D9A-8849-34FBBC693E51}"/>
    <hyperlink ref="X124" r:id="rId44" xr:uid="{A5961359-E7EB-4302-A1FC-666265E54B2F}"/>
    <hyperlink ref="X125" r:id="rId45" xr:uid="{D1BB6E31-7CE5-49F4-BD45-02375009F08B}"/>
    <hyperlink ref="X126" r:id="rId46" xr:uid="{A9D1F6BA-3138-4B81-B41A-0BB9A7A66B5B}"/>
    <hyperlink ref="X127" r:id="rId47" xr:uid="{3F92B640-E18A-4901-851D-8335E7483E34}"/>
    <hyperlink ref="X128" r:id="rId48" xr:uid="{447EFD05-32B4-4035-B3E5-6E14B27582ED}"/>
    <hyperlink ref="X129" r:id="rId49" xr:uid="{72099F61-11D6-49F4-8AF4-B22FFF67CD2B}"/>
    <hyperlink ref="X130" r:id="rId50" xr:uid="{21E65989-FB88-4086-8FC8-E15F24D042F8}"/>
    <hyperlink ref="X131" r:id="rId51" xr:uid="{6598BC65-B8B7-4479-8820-FA608BF86242}"/>
    <hyperlink ref="X133" r:id="rId52" xr:uid="{4FC52746-BFF0-41CB-9ADB-1077669AE551}"/>
    <hyperlink ref="X134" r:id="rId53" xr:uid="{E95CA578-9F26-48FD-B000-E7C9BD60F480}"/>
    <hyperlink ref="X135" r:id="rId54" xr:uid="{96941385-C90D-4146-9625-82DC73F0E7B3}"/>
    <hyperlink ref="X136" r:id="rId55" xr:uid="{2D0ACA48-B0FF-4106-ACD2-FE5270E7053A}"/>
    <hyperlink ref="X137" r:id="rId56" xr:uid="{59C8B6C0-2E9E-4462-B347-E9E7569EAC1B}"/>
    <hyperlink ref="X138" r:id="rId57" xr:uid="{003A0481-F500-46AE-9044-B9B1AE36642F}"/>
    <hyperlink ref="X139" r:id="rId58" xr:uid="{0268D312-B69C-458F-BADD-7F742B378B17}"/>
    <hyperlink ref="X148" r:id="rId59" xr:uid="{707F3967-986B-4A59-853D-A72168A4F845}"/>
    <hyperlink ref="X149" r:id="rId60" xr:uid="{A2C2BC62-2E7F-4685-BCA8-D31ACF0D5CA5}"/>
    <hyperlink ref="X150" r:id="rId61" xr:uid="{C78626B0-7C3F-409D-A296-F49480E4763D}"/>
    <hyperlink ref="X151" r:id="rId62" xr:uid="{5C5DB2A3-FE64-490A-874C-F2A44A1C7672}"/>
    <hyperlink ref="X152" r:id="rId63" xr:uid="{D03143F5-F9AE-4EA9-8C3D-A8A235E7F5A0}"/>
    <hyperlink ref="X153" r:id="rId64" xr:uid="{76C52372-C49B-452A-8051-A819C2E20CEF}"/>
    <hyperlink ref="X154" r:id="rId65" xr:uid="{8E97A44F-86B2-43A5-818E-A99E329EE1B0}"/>
    <hyperlink ref="X155" r:id="rId66" xr:uid="{4B06F433-D5F7-4DE9-B7DA-975CEE270126}"/>
    <hyperlink ref="X178" r:id="rId67" xr:uid="{B40107A8-F9DA-485D-86CD-52610EAE9D01}"/>
    <hyperlink ref="X179" r:id="rId68" xr:uid="{0980FA26-0348-42DA-A8FF-8870A8972F1E}"/>
    <hyperlink ref="X180" r:id="rId69" xr:uid="{9A808344-07BD-468D-A184-F4689E8E85AE}"/>
    <hyperlink ref="X181" r:id="rId70" xr:uid="{3AA87E3A-6D6A-40B1-9F6D-30475D261ED3}"/>
    <hyperlink ref="X182" r:id="rId71" xr:uid="{E2A82294-6980-4A0F-90A6-4A552B1BC34A}"/>
    <hyperlink ref="X183" r:id="rId72" xr:uid="{8988C219-02FC-4C1C-B60A-7FD42BD5668A}"/>
    <hyperlink ref="X184" r:id="rId73" xr:uid="{6503C10D-9AA2-4EFF-A02B-59066E30DA2D}"/>
    <hyperlink ref="X185" r:id="rId74" xr:uid="{20382F4A-42C0-4C6F-812C-AF9975DEF44C}"/>
    <hyperlink ref="X186" r:id="rId75" xr:uid="{C1C67BA7-9FF2-4144-923D-2A2E649E10DE}"/>
    <hyperlink ref="X187" r:id="rId76" xr:uid="{A776CB08-48D5-4598-A49F-D2810C3480E4}"/>
    <hyperlink ref="X188" r:id="rId77" xr:uid="{EE520298-1B79-459C-9604-75378920E341}"/>
    <hyperlink ref="X177" r:id="rId78" xr:uid="{99E7E5F6-11CD-4E27-AC6D-662C5B3B9979}"/>
    <hyperlink ref="X174" r:id="rId79" xr:uid="{458A4DF4-E7C1-41D3-B92B-85EED32A7FE6}"/>
    <hyperlink ref="X189" r:id="rId80" xr:uid="{45CAE6BB-C2B8-4ED0-98C8-6A9CD7DA810C}"/>
    <hyperlink ref="X190" r:id="rId81" xr:uid="{27694AF9-649C-41E6-A23D-6793A50577E0}"/>
    <hyperlink ref="X191" r:id="rId82" xr:uid="{42CC501A-FB60-4659-8DFA-633EA283E535}"/>
    <hyperlink ref="X192" r:id="rId83" xr:uid="{2EDB094E-BA11-46F3-A84D-4FF2ADD73C33}"/>
    <hyperlink ref="X193" r:id="rId84" xr:uid="{1B026AE0-9B03-4641-A267-78565CFD3B93}"/>
    <hyperlink ref="X194" r:id="rId85" xr:uid="{5DEA5B6E-62B4-45BE-968F-33059A354945}"/>
    <hyperlink ref="X195" r:id="rId86" xr:uid="{4DB7EEDB-BD68-4A0D-BC90-FE5E5B384CE5}"/>
    <hyperlink ref="X196" r:id="rId87" xr:uid="{337CA8D1-A51B-4801-85C1-313A7D3FC672}"/>
    <hyperlink ref="X197" r:id="rId88" xr:uid="{16E9AC4C-F193-4611-8554-CB1D95BD1F7F}"/>
    <hyperlink ref="X198" r:id="rId89" xr:uid="{57CF2102-6C07-4163-9C4F-D5D91579F149}"/>
    <hyperlink ref="X199" r:id="rId90" xr:uid="{3B01C130-9CEF-4392-9A5B-EAC35C6A4A01}"/>
    <hyperlink ref="X201" r:id="rId91" xr:uid="{5ACDB30F-312B-4E43-98B2-181AB705D95F}"/>
    <hyperlink ref="X202" r:id="rId92" xr:uid="{3EBA2BE0-8200-464F-958B-56964E9DA8D9}"/>
    <hyperlink ref="X203" r:id="rId93" xr:uid="{A350C645-26F0-4602-A11A-BB52786C53D8}"/>
    <hyperlink ref="X204" r:id="rId94" xr:uid="{6A57AEDE-81F0-4241-9011-8A9E665B7E2A}"/>
    <hyperlink ref="X206" r:id="rId95" xr:uid="{3147B97F-EF30-45F6-9EFC-EED2C33DDD25}"/>
    <hyperlink ref="X207" r:id="rId96" xr:uid="{F2761331-1F39-4CCE-A895-B51709D48EAF}"/>
    <hyperlink ref="X208" r:id="rId97" xr:uid="{EFE182AD-D7E7-457E-AFE3-569D4099120B}"/>
    <hyperlink ref="X209" r:id="rId98" xr:uid="{66AFCF9D-B723-41EF-8CDA-48196E17BF06}"/>
    <hyperlink ref="X200" r:id="rId99" xr:uid="{D6C5938E-9B31-4A90-8715-05380BFB58BD}"/>
    <hyperlink ref="X210" r:id="rId100" xr:uid="{90099A42-2443-438B-ACC8-444CF4078AFF}"/>
    <hyperlink ref="X211" r:id="rId101" xr:uid="{93F3A542-2F45-4138-9CDD-06EC745B243E}"/>
    <hyperlink ref="X212" r:id="rId102" xr:uid="{FDC91295-DE29-4EB4-BF71-6D21FF9CD68F}"/>
    <hyperlink ref="X213" r:id="rId103" xr:uid="{0857D1A4-85CE-4436-8600-CAA70ABA223D}"/>
    <hyperlink ref="X214" r:id="rId104" xr:uid="{DEE6054E-3C10-4805-ACFD-812320E8B3FE}"/>
    <hyperlink ref="X215" r:id="rId105" xr:uid="{B53B22A4-648C-4097-8B8E-0FA703DCE01D}"/>
    <hyperlink ref="X216" r:id="rId106" xr:uid="{82145E5C-3D9E-4850-AB2C-D66293740D98}"/>
    <hyperlink ref="X219" r:id="rId107" xr:uid="{D984BB0A-4658-4720-99C3-7179C9521516}"/>
    <hyperlink ref="X217" r:id="rId108" xr:uid="{00DC7459-7972-4AC1-8183-58C18F3A4D1D}"/>
    <hyperlink ref="X218" r:id="rId109" xr:uid="{8681857F-C1DF-4E6E-9632-AD9E7BA7F713}"/>
    <hyperlink ref="X223" r:id="rId110" xr:uid="{C096CA94-F00E-49BF-BD9E-40CD00275515}"/>
    <hyperlink ref="X224" r:id="rId111" xr:uid="{80DF1B2C-E7A3-47DB-8AC7-01DFBECC0994}"/>
    <hyperlink ref="X225" r:id="rId112" xr:uid="{A9272CED-A238-4DD2-9710-D9BA8B47923C}"/>
    <hyperlink ref="X220" r:id="rId113" xr:uid="{B2B70D3B-E545-42A3-97B7-0E1CF49A9191}"/>
    <hyperlink ref="X221" r:id="rId114" xr:uid="{330330F6-CEBB-4B44-B507-5EB49844BC0A}"/>
    <hyperlink ref="X222" r:id="rId115" xr:uid="{2D5CADAF-D18C-425D-BEC9-385BB09C6582}"/>
    <hyperlink ref="X226" r:id="rId116" xr:uid="{73AEA65D-410C-4D28-B02A-E2261346CC96}"/>
    <hyperlink ref="X227" r:id="rId117" xr:uid="{965DFA0F-2043-4A43-90E4-94915EFF6AC6}"/>
    <hyperlink ref="X228" r:id="rId118" xr:uid="{90EC0711-7AA3-4E26-9BC6-AFB3DE398473}"/>
    <hyperlink ref="X229" r:id="rId119" xr:uid="{C569B0EC-A9A0-4958-9436-2E11171A7FE4}"/>
    <hyperlink ref="X230" r:id="rId120" xr:uid="{2F594BBA-DBDA-4643-AEDE-EAB6E4B9429F}"/>
    <hyperlink ref="X231" r:id="rId121" xr:uid="{DD0635BA-5D85-4082-942A-7FC31A269345}"/>
    <hyperlink ref="X232" r:id="rId122" xr:uid="{2C968764-AB15-4006-808D-6FB194141B69}"/>
    <hyperlink ref="X233" r:id="rId123" xr:uid="{60F69AF4-385F-4D8B-8418-9D5F26B94E2A}"/>
    <hyperlink ref="X234" r:id="rId124" xr:uid="{0366974F-74E4-40CC-9E7E-8C5524012759}"/>
    <hyperlink ref="X235" r:id="rId125" xr:uid="{D0ACC84D-55DC-4AF4-BBAD-C32F51699BDF}"/>
    <hyperlink ref="X236" r:id="rId126" xr:uid="{F5A40051-1A86-4B79-8786-EBF94A0083F9}"/>
    <hyperlink ref="X237" r:id="rId127" xr:uid="{FC1C4190-C227-4321-BC40-BF5A5D32DF41}"/>
    <hyperlink ref="X238" r:id="rId128" xr:uid="{D4BF2CB4-A5EE-4E0B-A06B-0D20BA72A0F6}"/>
    <hyperlink ref="X239" r:id="rId129" xr:uid="{B2B3C47E-E195-4C26-9FFD-B40F66D6CF7A}"/>
    <hyperlink ref="X240" r:id="rId130" xr:uid="{F9F402E7-57B2-4858-ADF7-BAB080349A5E}"/>
    <hyperlink ref="X241" r:id="rId131" xr:uid="{EE9B5179-6136-431D-8605-D74A47861171}"/>
    <hyperlink ref="X242" r:id="rId132" xr:uid="{636916AE-294B-4FD9-8CDA-A459720FD5DF}"/>
    <hyperlink ref="X132" r:id="rId133" xr:uid="{22C1E6DE-F170-46BD-8792-5D31BDA8E2C5}"/>
    <hyperlink ref="X250" r:id="rId134" xr:uid="{C80FD4A7-0EA8-4D8E-86E5-C0EE90EFBFB2}"/>
    <hyperlink ref="X244" r:id="rId135" xr:uid="{BEE5CA27-AAC4-42EC-8C6E-58BCD46161B7}"/>
    <hyperlink ref="X243" r:id="rId136" xr:uid="{6BBBF6BC-560C-4772-A312-849D47A0807D}"/>
    <hyperlink ref="X245" r:id="rId137" xr:uid="{66FB17C0-6405-4FAC-AD05-33A10FDF03CC}"/>
    <hyperlink ref="X246" r:id="rId138" xr:uid="{0B07B89C-00A0-4443-92AF-1F7F2B8D8F98}"/>
    <hyperlink ref="X247" r:id="rId139" xr:uid="{4935DD75-4A20-4DCB-874D-387799F3822D}"/>
    <hyperlink ref="X205" r:id="rId140" xr:uid="{DA6C06A5-AED4-4492-97AF-F49B96C12C51}"/>
    <hyperlink ref="X248" r:id="rId141" xr:uid="{61AF17ED-6F0B-4211-A372-CA714121EBDD}"/>
    <hyperlink ref="X249" r:id="rId142" xr:uid="{18B90D80-C7B8-4E44-A344-CF952F10A769}"/>
    <hyperlink ref="X252" r:id="rId143" xr:uid="{0031900F-3C33-4370-892B-3B3085C46179}"/>
    <hyperlink ref="X253" r:id="rId144" xr:uid="{8039FF88-7CA5-403D-A1B3-AD622E3CEFD5}"/>
    <hyperlink ref="X254" r:id="rId145" xr:uid="{CF0D8502-436D-459B-8064-AD9F0C0A173C}"/>
    <hyperlink ref="X255" r:id="rId146" xr:uid="{49A15653-158A-4C7C-8B8D-BD4112A27343}"/>
    <hyperlink ref="X256" r:id="rId147" xr:uid="{2AFA4554-222E-43B3-B581-8C84CF96F414}"/>
    <hyperlink ref="X5" r:id="rId148" xr:uid="{FCDF148B-CEB7-4A1F-A224-29CC5921BA5E}"/>
    <hyperlink ref="X22" r:id="rId149" xr:uid="{361C3004-09F1-4573-9E23-8C41E4476807}"/>
    <hyperlink ref="X23" r:id="rId150" xr:uid="{3FC7F38C-172A-4A5A-BCAC-CE4CAD1949DB}"/>
    <hyperlink ref="X24" r:id="rId151" xr:uid="{DBDE1B83-F7DF-40DB-8D97-1873ED6F706A}"/>
    <hyperlink ref="X25" r:id="rId152" xr:uid="{EA1F01E5-7605-4D2A-8126-24123660C8AB}"/>
    <hyperlink ref="X26" r:id="rId153" xr:uid="{977AC53F-49FF-4ED3-B320-822625289702}"/>
    <hyperlink ref="X27" r:id="rId154" xr:uid="{4EAAED16-9F03-47B2-9D84-9F1DD15DF5E8}"/>
    <hyperlink ref="X28" r:id="rId155" xr:uid="{7F56C9F3-4AE8-4C32-904E-3DCC1E967E57}"/>
    <hyperlink ref="X29" r:id="rId156" xr:uid="{2DAE05E1-BA21-4090-B106-0F77EF92FFEC}"/>
    <hyperlink ref="X30" r:id="rId157" xr:uid="{C40C14B3-C1D2-45F6-B5A0-0688DCAE1B3F}"/>
    <hyperlink ref="X31" r:id="rId158" xr:uid="{33B2D5FD-13A0-43F4-BB59-867894BEC6F0}"/>
    <hyperlink ref="X32" r:id="rId159" xr:uid="{26C3C192-B93D-4EB8-BE5B-30F3E54D59C0}"/>
    <hyperlink ref="X33" r:id="rId160" xr:uid="{CC940040-4A24-49F0-9A9D-2C98CF4EDB92}"/>
    <hyperlink ref="X35" r:id="rId161" xr:uid="{6663CA86-33FF-4547-8E8B-1DF5415C940E}"/>
    <hyperlink ref="X36" r:id="rId162" xr:uid="{67C09FAE-36D1-44DE-8D19-D237EE03F4E5}"/>
    <hyperlink ref="X37" r:id="rId163" xr:uid="{CE5D5E22-543B-43D1-B6FA-1662CF3E6C20}"/>
    <hyperlink ref="X38" r:id="rId164" xr:uid="{CDE31F71-9AFC-48C3-A187-8AEFBEFFCC9E}"/>
    <hyperlink ref="X39" r:id="rId165" xr:uid="{6F9137ED-5E48-4290-90ED-DEC4D684224E}"/>
    <hyperlink ref="X40" r:id="rId166" xr:uid="{C49E4747-E3BB-4B3F-9EF5-BDFA13F5BF80}"/>
    <hyperlink ref="X41" r:id="rId167" xr:uid="{6296EEB8-7372-43F0-B5DF-C3F802D9E605}"/>
    <hyperlink ref="X42" r:id="rId168" xr:uid="{8549749B-1922-4903-B95B-CEA8E403D4C5}"/>
    <hyperlink ref="X43" r:id="rId169" xr:uid="{1473F8CF-87F1-418E-AFA2-1EE80537A8D9}"/>
    <hyperlink ref="X44" r:id="rId170" xr:uid="{FB6B5530-4A85-4F8B-A627-7E4F98937502}"/>
    <hyperlink ref="X45" r:id="rId171" xr:uid="{01384D1D-DD62-4750-A2C0-19A12D8C3677}"/>
    <hyperlink ref="X46" r:id="rId172" xr:uid="{8404C8CC-1546-4C2A-8121-1B7DE8FA6FE0}"/>
    <hyperlink ref="X47" r:id="rId173" xr:uid="{965D5C7A-D65A-4F56-BC7D-E0197862ACE6}"/>
    <hyperlink ref="X48" r:id="rId174" xr:uid="{93420996-B89F-4AE4-8442-894105B7A5B9}"/>
    <hyperlink ref="X49" r:id="rId175" xr:uid="{2790AA2C-FCD8-4DDC-9E42-DF5FCE34406A}"/>
    <hyperlink ref="X50" r:id="rId176" xr:uid="{19A22B56-D1E0-4C0A-A6BA-962E7FDCE16E}"/>
    <hyperlink ref="X51" r:id="rId177" xr:uid="{4BC0EF05-5AD1-468A-87B8-8E8AB99C39BC}"/>
    <hyperlink ref="X52" r:id="rId178" xr:uid="{EFDE3B59-9984-4793-B097-91564E43D830}"/>
    <hyperlink ref="X53" r:id="rId179" xr:uid="{14B1D523-6D62-493A-AFE6-FFA5C71E9E21}"/>
    <hyperlink ref="X54" r:id="rId180" xr:uid="{7A529A29-9244-4CD0-8F94-9E37ED1730EF}"/>
    <hyperlink ref="X55" r:id="rId181" xr:uid="{A42243EB-88E6-4B1B-B31E-7E8681A077F6}"/>
    <hyperlink ref="X56" r:id="rId182" xr:uid="{0EDEE9D4-8EDF-403E-BAD5-1A1C2AEBD326}"/>
    <hyperlink ref="X57" r:id="rId183" xr:uid="{4C6BF729-DC45-430E-83D1-46B91F99A2CD}"/>
    <hyperlink ref="X58" r:id="rId184" xr:uid="{E7198092-6A18-4A17-8D68-DC2C3C284567}"/>
    <hyperlink ref="X59" r:id="rId185" xr:uid="{48576BFC-15E5-4EB8-940C-20AFFC3C5AB9}"/>
    <hyperlink ref="X60" r:id="rId186" xr:uid="{CFC4A505-B62E-4DD9-8131-745E890AF398}"/>
    <hyperlink ref="X61" r:id="rId187" xr:uid="{F60CA089-AB34-42EC-B54B-2030334765AB}"/>
    <hyperlink ref="X62" r:id="rId188" xr:uid="{24D04936-2EDE-42D9-B59D-CC3E416B9C37}"/>
    <hyperlink ref="X63" r:id="rId189" xr:uid="{4D266D1B-91E7-4794-8394-0E546695450B}"/>
    <hyperlink ref="X64" r:id="rId190" xr:uid="{BDB726B4-6F81-4C8E-A831-60898AF9D411}"/>
    <hyperlink ref="X65" r:id="rId191" xr:uid="{351A626E-1EC3-46B4-9123-5B009C23EB8D}"/>
    <hyperlink ref="X66" r:id="rId192" xr:uid="{437E33F3-B843-4813-8A56-A731F6908EC1}"/>
    <hyperlink ref="X67" r:id="rId193" xr:uid="{1BDB549A-8D9D-458B-97E7-7D710772C8A3}"/>
    <hyperlink ref="X68" r:id="rId194" xr:uid="{18D47630-66FA-43CF-8018-E103131A285B}"/>
    <hyperlink ref="X69" r:id="rId195" xr:uid="{DA2E80E5-3AD3-43A2-9D18-174F47F9A1D4}"/>
    <hyperlink ref="X70" r:id="rId196" xr:uid="{58BA82E3-08B3-4CE0-9DB6-16234FE878C6}"/>
    <hyperlink ref="X71" r:id="rId197" xr:uid="{B3322D41-10D9-4B26-904A-4771FD79AD21}"/>
    <hyperlink ref="X72" r:id="rId198" xr:uid="{39904B53-0F9E-4A95-9E54-464340B05137}"/>
    <hyperlink ref="X73" r:id="rId199" xr:uid="{191546F7-9CD5-4ABC-8679-9C8FF92D0AE3}"/>
    <hyperlink ref="X74" r:id="rId200" xr:uid="{BA6D13A2-A4A2-4327-95D7-8BFC47215C8C}"/>
    <hyperlink ref="X75" r:id="rId201" xr:uid="{E44589D0-2EC3-4B40-8F76-CB6F8027C5E1}"/>
    <hyperlink ref="X76" r:id="rId202" xr:uid="{820C57E8-0F7F-42DD-A2B3-0E1E224372E1}"/>
    <hyperlink ref="X77" r:id="rId203" xr:uid="{69B55FA5-030B-43FB-AE66-D27EE603E4B2}"/>
    <hyperlink ref="X79" r:id="rId204" xr:uid="{59AC5C72-693E-4E33-A264-4F951E450176}"/>
    <hyperlink ref="X80" r:id="rId205" xr:uid="{1DA364EC-9EBB-4711-BC8E-C037FF711BE3}"/>
    <hyperlink ref="X81" r:id="rId206" xr:uid="{BB72917D-9470-4808-AC4A-C8A70F72DD2D}"/>
    <hyperlink ref="X82" r:id="rId207" xr:uid="{5D1ED85A-0389-4750-9BEC-534B0E315A40}"/>
    <hyperlink ref="X84" r:id="rId208" xr:uid="{59F53ABB-A7DB-4ECB-8F88-8803CEC2BCEB}"/>
    <hyperlink ref="X96" r:id="rId209" xr:uid="{EFB78A55-EBD1-4811-99C7-777899CA3838}"/>
    <hyperlink ref="X103" r:id="rId210" xr:uid="{36A11935-699F-4E2B-B2C2-B52FBEC0734D}"/>
    <hyperlink ref="X104" r:id="rId211" xr:uid="{0C7A2830-3D17-41CE-A0E3-56CC46100993}"/>
    <hyperlink ref="X105" r:id="rId212" xr:uid="{509719F7-DE2B-4706-99C0-F710BA674B04}"/>
    <hyperlink ref="X106" r:id="rId213" xr:uid="{154F4AD6-5992-4128-B206-7E36A2570827}"/>
    <hyperlink ref="X107" r:id="rId214" xr:uid="{97FA2C41-6DD8-4E20-A483-20434CF2F2C2}"/>
    <hyperlink ref="X108" r:id="rId215" xr:uid="{AC18F011-D322-4379-92D9-803552197412}"/>
    <hyperlink ref="X109" r:id="rId216" xr:uid="{BBA94FA2-9D21-4161-9324-D2F119BF6543}"/>
    <hyperlink ref="X110" r:id="rId217" xr:uid="{B770B59F-104E-4AE8-B182-BEEED9657BEF}"/>
    <hyperlink ref="X113" r:id="rId218" xr:uid="{0C53F4F2-F804-465E-A7D3-45E5ABE6FD35}"/>
    <hyperlink ref="X112" r:id="rId219" xr:uid="{5CB34B23-2F79-43E9-A4B2-8CA0DAA7696D}"/>
    <hyperlink ref="X115:X119" r:id="rId220" display="https://community.secop.gov.co/Public/Tendering/OpportunityDetail/Index?noticeUID=CO1.NTC.7557162&amp;isFromPublicArea=True&amp;isModal=False" xr:uid="{1BE8A249-82A2-4433-8B9C-782FE7999D1A}"/>
    <hyperlink ref="X115" r:id="rId221" xr:uid="{064845DA-1023-4F0B-A25F-287A151D4339}"/>
    <hyperlink ref="X116" r:id="rId222" xr:uid="{A8AAD9C6-1C52-4E3B-9426-4B691747EC2F}"/>
    <hyperlink ref="X117" r:id="rId223" xr:uid="{F2119ACF-3D02-47FA-8C58-264780685376}"/>
    <hyperlink ref="X118" r:id="rId224" xr:uid="{4C6336AE-19B2-41DE-85C8-5405171814BA}"/>
    <hyperlink ref="X119" r:id="rId225" xr:uid="{9231F91C-D18D-49AD-AA6E-F9F624262C73}"/>
    <hyperlink ref="X140" r:id="rId226" xr:uid="{F05B731F-8BA4-4156-8EFC-0B7B919A3F31}"/>
    <hyperlink ref="X141" r:id="rId227" xr:uid="{FEF57877-7DCD-4386-84B1-EE65E9A4AA99}"/>
    <hyperlink ref="X142" r:id="rId228" xr:uid="{419DCC8B-A9B7-4F50-9DB0-1D00B1345BBD}"/>
    <hyperlink ref="X143" r:id="rId229" xr:uid="{BC9C592E-FB76-43A8-B171-C496B6DBE8CD}"/>
    <hyperlink ref="X144" r:id="rId230" xr:uid="{81337796-00B7-4AC7-BD09-9FC1692783FB}"/>
    <hyperlink ref="X145" r:id="rId231" xr:uid="{767CCD2B-23FF-4C14-A89E-EA4B44668D9A}"/>
    <hyperlink ref="X146" r:id="rId232" xr:uid="{D0E0459F-BCDA-4DBF-9E47-1106A19293F7}"/>
    <hyperlink ref="X147" r:id="rId233" xr:uid="{BB4A1FA9-AF68-4BDF-B8C3-EB6E15E4672C}"/>
    <hyperlink ref="X156" r:id="rId234" xr:uid="{81DA79AB-1F42-473B-8579-FD00D254085C}"/>
    <hyperlink ref="X157" r:id="rId235" xr:uid="{DD62F715-DF89-45DF-A337-0AFD509C457F}"/>
    <hyperlink ref="X158" r:id="rId236" xr:uid="{FD769DD0-C743-432B-8C42-0BD84925CA91}"/>
    <hyperlink ref="X159" r:id="rId237" xr:uid="{3B3A7840-84F9-425E-8B66-C8198C99318E}"/>
    <hyperlink ref="X160" r:id="rId238" xr:uid="{C5B8494B-1E45-488C-8627-B2E7292EE3D7}"/>
    <hyperlink ref="X161" r:id="rId239" xr:uid="{A5C3F6F6-7E4A-464C-A5D0-AC04E0506CE6}"/>
    <hyperlink ref="X162" r:id="rId240" xr:uid="{1C853354-2B1F-40C4-9668-4EE08D3B650A}"/>
    <hyperlink ref="X163" r:id="rId241" xr:uid="{B1FCAA75-0D55-4D51-A7C4-54DC422A55B6}"/>
    <hyperlink ref="X164" r:id="rId242" xr:uid="{29955C37-DC02-4BEE-9360-CE838A1BC2FD}"/>
    <hyperlink ref="X165" r:id="rId243" xr:uid="{72A254C6-D0D4-4765-9545-15A9246293CD}"/>
    <hyperlink ref="X166" r:id="rId244" xr:uid="{1C7AF01A-C2BA-40CC-A720-ED3AC3E03422}"/>
    <hyperlink ref="X167" r:id="rId245" xr:uid="{8C147B45-5E98-40F6-92FD-66D70901AAE9}"/>
    <hyperlink ref="X168" r:id="rId246" xr:uid="{108C5C4E-D742-44D2-9B4A-85EB1ECAD413}"/>
    <hyperlink ref="X169" r:id="rId247" xr:uid="{0C26F716-7C46-4DC8-A9A5-AA27BB1215E2}"/>
    <hyperlink ref="X170" r:id="rId248" xr:uid="{3CE988CD-9C6E-41FB-85B6-B7AC154A6366}"/>
    <hyperlink ref="X171" r:id="rId249" xr:uid="{EA15002D-0D13-493A-A553-146AEA4B8F7A}"/>
    <hyperlink ref="X172" r:id="rId250" xr:uid="{423EC16C-3BBA-4212-A920-C97AE65F2FF5}"/>
    <hyperlink ref="X173" r:id="rId251" xr:uid="{74C0B9EA-C0FB-4549-8ACE-C3B4E56F9525}"/>
    <hyperlink ref="X175" r:id="rId252" xr:uid="{2A0AE3A1-74BC-4413-943D-5F37051A8EA0}"/>
    <hyperlink ref="X176" r:id="rId253" xr:uid="{B63C5D07-8C93-4918-9DBD-D89A54571454}"/>
    <hyperlink ref="X251" r:id="rId254" xr:uid="{2598AC7D-26C7-40B4-85DD-1328E9D9BAF1}"/>
  </hyperlinks>
  <pageMargins left="0.7" right="0.7" top="0.75" bottom="0.75" header="0.3" footer="0.3"/>
  <pageSetup paperSize="9" orientation="portrait" r:id="rId2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8675-B14C-48B6-9A91-6CE66332E7CA}">
  <dimension ref="A1:EE352468"/>
  <sheetViews>
    <sheetView zoomScale="80" zoomScaleNormal="80" workbookViewId="0">
      <pane ySplit="2" topLeftCell="A3" activePane="bottomLeft" state="frozen"/>
      <selection pane="bottomLeft" activeCell="A2" sqref="A2"/>
    </sheetView>
  </sheetViews>
  <sheetFormatPr baseColWidth="10" defaultColWidth="9.140625" defaultRowHeight="15" x14ac:dyDescent="0.25"/>
  <cols>
    <col min="1" max="1" width="9.140625" style="146"/>
    <col min="2" max="2" width="9.140625" style="146" customWidth="1"/>
    <col min="3" max="3" width="21" style="146" customWidth="1"/>
    <col min="4" max="4" width="32" style="146" customWidth="1"/>
    <col min="5" max="5" width="19" style="146" customWidth="1"/>
    <col min="6" max="6" width="24" style="146" customWidth="1"/>
    <col min="7" max="7" width="19.85546875" style="146" customWidth="1"/>
    <col min="8" max="8" width="18.28515625" style="146" customWidth="1"/>
    <col min="9" max="10" width="25" style="146" customWidth="1"/>
    <col min="11" max="11" width="28" style="146" customWidth="1"/>
    <col min="12" max="12" width="23" style="146" customWidth="1"/>
    <col min="13" max="13" width="27.7109375" style="146" customWidth="1"/>
    <col min="14" max="14" width="34.140625" style="146" customWidth="1"/>
    <col min="15" max="15" width="53.5703125" style="146" customWidth="1"/>
    <col min="16" max="16" width="34.85546875" style="146" customWidth="1"/>
    <col min="17" max="17" width="60" style="146" customWidth="1"/>
    <col min="18" max="18" width="51" style="146" customWidth="1"/>
    <col min="19" max="19" width="78" style="146" customWidth="1"/>
    <col min="20" max="20" width="31" style="146" customWidth="1"/>
    <col min="21" max="21" width="21.7109375" style="146" customWidth="1"/>
    <col min="22" max="22" width="33.5703125" style="146" customWidth="1"/>
    <col min="23" max="23" width="22.28515625" style="146" customWidth="1"/>
    <col min="24" max="24" width="23.5703125" style="146" customWidth="1"/>
    <col min="25" max="25" width="24.42578125" style="146" customWidth="1"/>
    <col min="26" max="26" width="27.140625" style="146" customWidth="1"/>
    <col min="27" max="27" width="30.28515625" style="146" customWidth="1"/>
    <col min="28" max="28" width="27.140625" style="146" customWidth="1"/>
    <col min="29" max="29" width="15.42578125" style="146" customWidth="1"/>
    <col min="30" max="30" width="35" style="146" customWidth="1"/>
    <col min="31" max="31" width="14.42578125" style="146" customWidth="1"/>
    <col min="32" max="32" width="20.5703125" style="146" customWidth="1"/>
    <col min="33" max="33" width="22.5703125" style="146" customWidth="1"/>
    <col min="34" max="34" width="24.42578125" style="146" customWidth="1"/>
    <col min="35" max="35" width="24.5703125" style="146" customWidth="1"/>
    <col min="36" max="36" width="15.85546875" style="146" customWidth="1"/>
    <col min="37" max="37" width="39" style="146" customWidth="1"/>
    <col min="38" max="38" width="42" style="146" customWidth="1"/>
    <col min="39" max="39" width="35" style="146" customWidth="1"/>
    <col min="40" max="40" width="54" style="146" customWidth="1"/>
    <col min="41" max="41" width="38" style="146" customWidth="1"/>
    <col min="42" max="42" width="35" style="146" customWidth="1"/>
    <col min="43" max="43" width="25" style="146" customWidth="1"/>
    <col min="44" max="44" width="21.5703125" style="146" customWidth="1"/>
    <col min="45" max="45" width="21.42578125" style="146" customWidth="1"/>
    <col min="46" max="46" width="53" style="146" customWidth="1"/>
    <col min="47" max="47" width="37" style="146" customWidth="1"/>
    <col min="48" max="48" width="34" style="146" customWidth="1"/>
    <col min="49" max="49" width="11.85546875" style="146" customWidth="1"/>
    <col min="50" max="50" width="19.42578125" style="146" customWidth="1"/>
    <col min="51" max="51" width="26.5703125" style="146" customWidth="1"/>
    <col min="52" max="52" width="15" style="146" customWidth="1"/>
    <col min="53" max="53" width="22" style="146" customWidth="1"/>
    <col min="54" max="54" width="24.7109375" style="146" customWidth="1"/>
    <col min="55" max="55" width="32" style="146" customWidth="1"/>
    <col min="56" max="56" width="24.5703125" style="146" customWidth="1"/>
    <col min="57" max="57" width="24.7109375" style="146" customWidth="1"/>
    <col min="58" max="58" width="21.28515625" style="146" customWidth="1"/>
    <col min="59" max="59" width="25.28515625" style="146" customWidth="1"/>
    <col min="60" max="60" width="22.5703125" style="146" customWidth="1"/>
    <col min="61" max="61" width="25.7109375" style="146" customWidth="1"/>
    <col min="62" max="62" width="19.140625" style="146" customWidth="1"/>
    <col min="63" max="63" width="19.7109375" style="146" customWidth="1"/>
    <col min="64" max="64" width="24.5703125" style="146" customWidth="1"/>
    <col min="65" max="65" width="21.7109375" style="146" customWidth="1"/>
    <col min="66" max="66" width="41.42578125" style="146" customWidth="1"/>
    <col min="67" max="67" width="32" style="146" customWidth="1"/>
    <col min="68" max="68" width="44" style="146" customWidth="1"/>
    <col min="69" max="69" width="38" style="146" customWidth="1"/>
    <col min="70" max="70" width="47" style="146" customWidth="1"/>
    <col min="71" max="71" width="41" style="146" customWidth="1"/>
    <col min="72" max="72" width="19" style="146" customWidth="1"/>
    <col min="73" max="73" width="16.7109375" style="146" customWidth="1"/>
    <col min="74" max="76" width="9.85546875" style="146" customWidth="1"/>
    <col min="77" max="77" width="12.28515625" style="146" customWidth="1"/>
    <col min="78" max="78" width="18.5703125" style="146" customWidth="1"/>
    <col min="79" max="79" width="18.7109375" style="146" customWidth="1"/>
    <col min="80" max="80" width="16.7109375" style="146" customWidth="1"/>
    <col min="81" max="81" width="15.7109375" style="146" customWidth="1"/>
    <col min="82" max="86" width="20.85546875" style="146" customWidth="1"/>
    <col min="87" max="87" width="14.85546875" style="146" customWidth="1"/>
    <col min="88" max="88" width="21.140625" style="146" customWidth="1"/>
    <col min="89" max="89" width="24.28515625" style="146" customWidth="1"/>
    <col min="90" max="90" width="15.5703125" style="363" customWidth="1"/>
    <col min="91" max="91" width="12.85546875" style="363" customWidth="1"/>
    <col min="92" max="92" width="12.7109375" style="363" customWidth="1"/>
    <col min="93" max="93" width="17.28515625" style="146" customWidth="1"/>
    <col min="94" max="94" width="13.7109375" style="363" customWidth="1"/>
    <col min="95" max="95" width="14.42578125" style="363" customWidth="1"/>
    <col min="96" max="96" width="17" style="363" customWidth="1"/>
    <col min="97" max="97" width="15.5703125" style="363" customWidth="1"/>
    <col min="98" max="98" width="20.140625" style="363" customWidth="1"/>
    <col min="99" max="99" width="17.140625" style="146" customWidth="1"/>
    <col min="100" max="101" width="17.7109375" style="146" customWidth="1"/>
    <col min="102" max="102" width="23.85546875" style="146" customWidth="1"/>
    <col min="103" max="104" width="17.7109375" style="146" customWidth="1"/>
    <col min="105" max="105" width="23" style="362" customWidth="1"/>
    <col min="106" max="106" width="23" style="146" customWidth="1"/>
    <col min="107" max="107" width="15.7109375" style="146" customWidth="1"/>
    <col min="108" max="108" width="17.42578125" style="146" customWidth="1"/>
    <col min="109" max="109" width="17.42578125" style="223" customWidth="1"/>
    <col min="110" max="110" width="25.5703125" style="223" customWidth="1"/>
    <col min="111" max="111" width="19.28515625" style="146" customWidth="1"/>
    <col min="112" max="112" width="20" style="363" customWidth="1"/>
    <col min="113" max="113" width="30.140625" style="363" customWidth="1"/>
    <col min="114" max="114" width="16.140625" style="360" customWidth="1"/>
    <col min="115" max="115" width="19" style="146" customWidth="1"/>
    <col min="116" max="116" width="34.7109375" style="146" customWidth="1"/>
    <col min="117" max="117" width="16.85546875" style="146" customWidth="1"/>
    <col min="118" max="118" width="19.42578125" style="146" customWidth="1"/>
    <col min="119" max="119" width="26.5703125" style="146" customWidth="1"/>
    <col min="120" max="120" width="14.7109375" style="146" customWidth="1"/>
    <col min="121" max="121" width="13.140625" style="146" customWidth="1"/>
    <col min="122" max="122" width="15.7109375" style="146" customWidth="1"/>
    <col min="123" max="123" width="13.85546875" style="146" customWidth="1"/>
    <col min="124" max="124" width="15.85546875" style="146" customWidth="1"/>
    <col min="125" max="125" width="9.140625" style="146"/>
    <col min="126" max="126" width="12.7109375" style="146" bestFit="1" customWidth="1"/>
    <col min="127" max="129" width="9.140625" style="146"/>
    <col min="130" max="130" width="11.42578125" style="146" customWidth="1"/>
    <col min="131" max="131" width="10.42578125" style="146" customWidth="1"/>
    <col min="132" max="132" width="15.5703125" style="146" customWidth="1"/>
    <col min="133" max="133" width="14.42578125" style="146" customWidth="1"/>
    <col min="134" max="134" width="17.28515625" style="146" customWidth="1"/>
    <col min="135" max="16384" width="9.140625" style="146"/>
  </cols>
  <sheetData>
    <row r="1" spans="1:135" ht="28.5" customHeight="1" x14ac:dyDescent="0.25">
      <c r="A1" s="140">
        <v>0</v>
      </c>
      <c r="B1" s="140">
        <v>0</v>
      </c>
      <c r="C1" s="140">
        <v>1</v>
      </c>
      <c r="D1" s="141">
        <v>2</v>
      </c>
      <c r="E1" s="141">
        <v>3</v>
      </c>
      <c r="F1" s="142">
        <v>4</v>
      </c>
      <c r="G1" s="142">
        <v>8</v>
      </c>
      <c r="H1" s="142">
        <v>12</v>
      </c>
      <c r="I1" s="142">
        <v>16</v>
      </c>
      <c r="J1" s="143" t="s">
        <v>1637</v>
      </c>
      <c r="K1" s="142">
        <v>20</v>
      </c>
      <c r="L1" s="142">
        <v>24</v>
      </c>
      <c r="M1" s="142">
        <v>28</v>
      </c>
      <c r="N1" s="143" t="s">
        <v>1811</v>
      </c>
      <c r="O1" s="142">
        <v>32</v>
      </c>
      <c r="P1" s="142">
        <v>36</v>
      </c>
      <c r="Q1" s="144">
        <v>40</v>
      </c>
      <c r="R1" s="144">
        <v>44</v>
      </c>
      <c r="S1" s="144">
        <v>48</v>
      </c>
      <c r="T1" s="143" t="s">
        <v>1813</v>
      </c>
      <c r="U1" s="142">
        <v>52</v>
      </c>
      <c r="V1" s="142">
        <v>56</v>
      </c>
      <c r="W1" s="142">
        <v>60</v>
      </c>
      <c r="X1" s="142">
        <v>64</v>
      </c>
      <c r="Y1" s="142">
        <v>68</v>
      </c>
      <c r="Z1" s="142">
        <v>72</v>
      </c>
      <c r="AA1" s="143" t="s">
        <v>1814</v>
      </c>
      <c r="AB1" s="143" t="s">
        <v>1530</v>
      </c>
      <c r="AC1" s="143" t="s">
        <v>1815</v>
      </c>
      <c r="AD1" s="142">
        <v>76</v>
      </c>
      <c r="AE1" s="142">
        <v>80</v>
      </c>
      <c r="AF1" s="142">
        <v>84</v>
      </c>
      <c r="AG1" s="142">
        <v>88</v>
      </c>
      <c r="AH1" s="143" t="s">
        <v>1816</v>
      </c>
      <c r="AI1" s="143" t="s">
        <v>1817</v>
      </c>
      <c r="AJ1" s="142">
        <v>92</v>
      </c>
      <c r="AK1" s="144">
        <v>96</v>
      </c>
      <c r="AL1" s="144">
        <v>100</v>
      </c>
      <c r="AM1" s="144">
        <v>104</v>
      </c>
      <c r="AN1" s="144">
        <v>108</v>
      </c>
      <c r="AO1" s="144">
        <v>112</v>
      </c>
      <c r="AP1" s="144">
        <v>116</v>
      </c>
      <c r="AQ1" s="142">
        <v>120</v>
      </c>
      <c r="AR1" s="142">
        <v>124</v>
      </c>
      <c r="AS1" s="142">
        <v>128</v>
      </c>
      <c r="AT1" s="144">
        <v>132</v>
      </c>
      <c r="AU1" s="144">
        <v>136</v>
      </c>
      <c r="AV1" s="142">
        <v>140</v>
      </c>
      <c r="AW1" s="142">
        <v>144</v>
      </c>
      <c r="AX1" s="142">
        <v>148</v>
      </c>
      <c r="AY1" s="142">
        <v>152</v>
      </c>
      <c r="AZ1" s="142">
        <v>156</v>
      </c>
      <c r="BA1" s="142">
        <v>160</v>
      </c>
      <c r="BB1" s="143" t="s">
        <v>1818</v>
      </c>
      <c r="BC1" s="142">
        <v>164</v>
      </c>
      <c r="BD1" s="143" t="s">
        <v>1819</v>
      </c>
      <c r="BE1" s="143" t="s">
        <v>1820</v>
      </c>
      <c r="BF1" s="143" t="s">
        <v>1821</v>
      </c>
      <c r="BG1" s="143" t="s">
        <v>1822</v>
      </c>
      <c r="BH1" s="143" t="s">
        <v>1823</v>
      </c>
      <c r="BI1" s="143" t="s">
        <v>1824</v>
      </c>
      <c r="BJ1" s="143" t="s">
        <v>1825</v>
      </c>
      <c r="BK1" s="143" t="s">
        <v>1826</v>
      </c>
      <c r="BL1" s="143" t="s">
        <v>1827</v>
      </c>
      <c r="BM1" s="142">
        <v>168</v>
      </c>
      <c r="BN1" s="142">
        <v>172</v>
      </c>
      <c r="BO1" s="142">
        <v>176</v>
      </c>
      <c r="BP1" s="142">
        <v>180</v>
      </c>
      <c r="BQ1" s="142">
        <v>184</v>
      </c>
      <c r="BR1" s="142">
        <v>188</v>
      </c>
      <c r="BS1" s="142">
        <v>192</v>
      </c>
      <c r="BT1" s="142">
        <v>196</v>
      </c>
      <c r="BU1" s="145">
        <v>197</v>
      </c>
      <c r="BV1" s="142">
        <v>198</v>
      </c>
      <c r="BW1" s="145">
        <v>199</v>
      </c>
      <c r="BX1" s="142">
        <v>200</v>
      </c>
      <c r="BY1" s="145">
        <v>201</v>
      </c>
      <c r="BZ1" s="142">
        <v>202</v>
      </c>
      <c r="CA1" s="145">
        <v>203</v>
      </c>
      <c r="CB1" s="142">
        <v>204</v>
      </c>
      <c r="CC1" s="145">
        <v>205</v>
      </c>
      <c r="CD1" s="142">
        <v>206</v>
      </c>
      <c r="CE1" s="145">
        <v>207</v>
      </c>
      <c r="CF1" s="142">
        <v>208</v>
      </c>
      <c r="CG1" s="145">
        <v>209</v>
      </c>
      <c r="CH1" s="142">
        <v>210</v>
      </c>
      <c r="CI1" s="145">
        <v>211</v>
      </c>
      <c r="CJ1" s="142">
        <v>212</v>
      </c>
      <c r="CK1" s="145">
        <v>213</v>
      </c>
      <c r="CL1" s="142">
        <v>214</v>
      </c>
      <c r="CM1" s="145">
        <v>215</v>
      </c>
      <c r="CN1" s="142">
        <v>216</v>
      </c>
      <c r="CO1" s="145">
        <v>217</v>
      </c>
      <c r="CP1" s="142">
        <v>218</v>
      </c>
      <c r="CQ1" s="145">
        <v>219</v>
      </c>
      <c r="CR1" s="142">
        <v>220</v>
      </c>
      <c r="CS1" s="145">
        <v>221</v>
      </c>
      <c r="CT1" s="142">
        <v>222</v>
      </c>
      <c r="CU1" s="145">
        <v>223</v>
      </c>
      <c r="CV1" s="142">
        <v>224</v>
      </c>
      <c r="CW1" s="145">
        <v>225</v>
      </c>
      <c r="CX1" s="142">
        <v>226</v>
      </c>
      <c r="CY1" s="145">
        <v>227</v>
      </c>
      <c r="CZ1" s="142">
        <v>228</v>
      </c>
      <c r="DA1" s="145">
        <v>229</v>
      </c>
      <c r="DB1" s="142">
        <v>230</v>
      </c>
      <c r="DC1" s="145">
        <v>231</v>
      </c>
      <c r="DD1" s="142">
        <v>232</v>
      </c>
      <c r="DE1" s="145">
        <v>233</v>
      </c>
      <c r="DF1" s="142">
        <v>234</v>
      </c>
      <c r="DG1" s="145">
        <v>235</v>
      </c>
      <c r="DH1" s="142">
        <v>236</v>
      </c>
      <c r="DI1" s="145">
        <v>237</v>
      </c>
      <c r="DJ1" s="142">
        <v>238</v>
      </c>
      <c r="DK1" s="145">
        <v>239</v>
      </c>
      <c r="DL1" s="142">
        <v>240</v>
      </c>
      <c r="DM1" s="145">
        <v>241</v>
      </c>
      <c r="DN1" s="142">
        <v>242</v>
      </c>
      <c r="DO1" s="145">
        <v>243</v>
      </c>
      <c r="DP1" s="142">
        <v>244</v>
      </c>
      <c r="DQ1" s="145">
        <v>245</v>
      </c>
      <c r="DR1" s="142">
        <v>246</v>
      </c>
      <c r="DS1" s="145">
        <v>247</v>
      </c>
      <c r="DT1" s="142">
        <v>248</v>
      </c>
      <c r="DU1" s="145">
        <v>249</v>
      </c>
      <c r="DV1" s="142">
        <v>250</v>
      </c>
      <c r="DW1" s="145">
        <v>251</v>
      </c>
      <c r="DX1" s="142">
        <v>252</v>
      </c>
      <c r="DY1" s="145">
        <v>253</v>
      </c>
      <c r="DZ1" s="142">
        <v>254</v>
      </c>
      <c r="EA1" s="145">
        <v>255</v>
      </c>
      <c r="EB1" s="142">
        <v>256</v>
      </c>
      <c r="EC1" s="145">
        <v>257</v>
      </c>
    </row>
    <row r="2" spans="1:135" ht="62.25" customHeight="1" x14ac:dyDescent="0.25">
      <c r="A2" s="140" t="s">
        <v>3654</v>
      </c>
      <c r="B2" s="140" t="s">
        <v>3653</v>
      </c>
      <c r="C2" s="147" t="s">
        <v>3655</v>
      </c>
      <c r="D2" s="141" t="s">
        <v>1518</v>
      </c>
      <c r="E2" s="141" t="s">
        <v>1519</v>
      </c>
      <c r="F2" s="142" t="s">
        <v>1828</v>
      </c>
      <c r="G2" s="142" t="s">
        <v>1829</v>
      </c>
      <c r="H2" s="142" t="s">
        <v>1593</v>
      </c>
      <c r="I2" s="142" t="s">
        <v>5</v>
      </c>
      <c r="J2" s="143" t="s">
        <v>1637</v>
      </c>
      <c r="K2" s="142" t="s">
        <v>6</v>
      </c>
      <c r="L2" s="142" t="s">
        <v>1830</v>
      </c>
      <c r="M2" s="142" t="s">
        <v>8</v>
      </c>
      <c r="N2" s="143" t="s">
        <v>1811</v>
      </c>
      <c r="O2" s="142" t="s">
        <v>1831</v>
      </c>
      <c r="P2" s="142" t="s">
        <v>1832</v>
      </c>
      <c r="Q2" s="144" t="s">
        <v>1833</v>
      </c>
      <c r="R2" s="144" t="s">
        <v>1834</v>
      </c>
      <c r="S2" s="144" t="s">
        <v>1835</v>
      </c>
      <c r="T2" s="143" t="s">
        <v>1813</v>
      </c>
      <c r="U2" s="142" t="s">
        <v>1523</v>
      </c>
      <c r="V2" s="142" t="s">
        <v>1524</v>
      </c>
      <c r="W2" s="142" t="s">
        <v>1525</v>
      </c>
      <c r="X2" s="142" t="s">
        <v>1526</v>
      </c>
      <c r="Y2" s="142" t="s">
        <v>1527</v>
      </c>
      <c r="Z2" s="142" t="s">
        <v>1528</v>
      </c>
      <c r="AA2" s="143" t="s">
        <v>1814</v>
      </c>
      <c r="AB2" s="143" t="s">
        <v>1530</v>
      </c>
      <c r="AC2" s="143" t="s">
        <v>1815</v>
      </c>
      <c r="AD2" s="142" t="s">
        <v>1531</v>
      </c>
      <c r="AE2" s="142" t="s">
        <v>1602</v>
      </c>
      <c r="AF2" s="142" t="s">
        <v>1603</v>
      </c>
      <c r="AG2" s="142" t="s">
        <v>1836</v>
      </c>
      <c r="AH2" s="143" t="s">
        <v>1816</v>
      </c>
      <c r="AI2" s="143" t="s">
        <v>1817</v>
      </c>
      <c r="AJ2" s="142" t="s">
        <v>1605</v>
      </c>
      <c r="AK2" s="144" t="s">
        <v>1606</v>
      </c>
      <c r="AL2" s="144" t="s">
        <v>1607</v>
      </c>
      <c r="AM2" s="144" t="s">
        <v>1837</v>
      </c>
      <c r="AN2" s="144" t="s">
        <v>1609</v>
      </c>
      <c r="AO2" s="144" t="s">
        <v>1610</v>
      </c>
      <c r="AP2" s="144" t="s">
        <v>1611</v>
      </c>
      <c r="AQ2" s="142" t="s">
        <v>1612</v>
      </c>
      <c r="AR2" s="142" t="s">
        <v>1613</v>
      </c>
      <c r="AS2" s="142" t="s">
        <v>1614</v>
      </c>
      <c r="AT2" s="144" t="s">
        <v>1615</v>
      </c>
      <c r="AU2" s="144" t="s">
        <v>1838</v>
      </c>
      <c r="AV2" s="142" t="s">
        <v>1539</v>
      </c>
      <c r="AW2" s="142" t="s">
        <v>1839</v>
      </c>
      <c r="AX2" s="142" t="s">
        <v>1840</v>
      </c>
      <c r="AY2" s="142" t="s">
        <v>1841</v>
      </c>
      <c r="AZ2" s="142" t="s">
        <v>1617</v>
      </c>
      <c r="BA2" s="142" t="s">
        <v>1618</v>
      </c>
      <c r="BB2" s="143" t="s">
        <v>1818</v>
      </c>
      <c r="BC2" s="142" t="s">
        <v>1619</v>
      </c>
      <c r="BD2" s="143" t="s">
        <v>1819</v>
      </c>
      <c r="BE2" s="143" t="s">
        <v>1820</v>
      </c>
      <c r="BF2" s="143" t="s">
        <v>1821</v>
      </c>
      <c r="BG2" s="143" t="s">
        <v>1822</v>
      </c>
      <c r="BH2" s="143" t="s">
        <v>1823</v>
      </c>
      <c r="BI2" s="143" t="s">
        <v>1824</v>
      </c>
      <c r="BJ2" s="143" t="s">
        <v>1825</v>
      </c>
      <c r="BK2" s="143" t="s">
        <v>1826</v>
      </c>
      <c r="BL2" s="143" t="s">
        <v>1827</v>
      </c>
      <c r="BM2" s="142" t="s">
        <v>1842</v>
      </c>
      <c r="BN2" s="142" t="s">
        <v>1843</v>
      </c>
      <c r="BO2" s="142" t="s">
        <v>1844</v>
      </c>
      <c r="BP2" s="142" t="s">
        <v>1627</v>
      </c>
      <c r="BQ2" s="142" t="s">
        <v>1628</v>
      </c>
      <c r="BR2" s="142" t="s">
        <v>1629</v>
      </c>
      <c r="BS2" s="142" t="s">
        <v>1630</v>
      </c>
      <c r="BT2" s="142" t="s">
        <v>1535</v>
      </c>
      <c r="BU2" s="148" t="s">
        <v>1545</v>
      </c>
      <c r="BV2" s="148" t="s">
        <v>1</v>
      </c>
      <c r="BW2" s="149" t="s">
        <v>1845</v>
      </c>
      <c r="BX2" s="149" t="s">
        <v>3656</v>
      </c>
      <c r="BY2" s="149" t="s">
        <v>1547</v>
      </c>
      <c r="BZ2" s="150" t="s">
        <v>1548</v>
      </c>
      <c r="CA2" s="149" t="s">
        <v>1549</v>
      </c>
      <c r="CB2" s="151" t="s">
        <v>1550</v>
      </c>
      <c r="CC2" s="150" t="s">
        <v>1551</v>
      </c>
      <c r="CD2" s="148" t="s">
        <v>1552</v>
      </c>
      <c r="CE2" s="152" t="s">
        <v>3657</v>
      </c>
      <c r="CF2" s="152" t="s">
        <v>3658</v>
      </c>
      <c r="CG2" s="152" t="s">
        <v>3659</v>
      </c>
      <c r="CH2" s="152" t="s">
        <v>3660</v>
      </c>
      <c r="CI2" s="153" t="s">
        <v>3661</v>
      </c>
      <c r="CJ2" s="153" t="s">
        <v>3662</v>
      </c>
      <c r="CK2" s="153" t="s">
        <v>3663</v>
      </c>
      <c r="CL2" s="153" t="s">
        <v>3664</v>
      </c>
      <c r="CM2" s="153" t="s">
        <v>3665</v>
      </c>
      <c r="CN2" s="153" t="s">
        <v>3666</v>
      </c>
      <c r="CO2" s="153" t="s">
        <v>3667</v>
      </c>
      <c r="CP2" s="153" t="s">
        <v>3668</v>
      </c>
      <c r="CQ2" s="153" t="s">
        <v>3669</v>
      </c>
      <c r="CR2" s="153" t="s">
        <v>3670</v>
      </c>
      <c r="CS2" s="153" t="s">
        <v>3671</v>
      </c>
      <c r="CT2" s="153" t="s">
        <v>3672</v>
      </c>
      <c r="CU2" s="153" t="s">
        <v>1565</v>
      </c>
      <c r="CV2" s="153" t="s">
        <v>1566</v>
      </c>
      <c r="CW2" s="153" t="s">
        <v>1846</v>
      </c>
      <c r="CX2" s="153" t="s">
        <v>1847</v>
      </c>
      <c r="CY2" s="153" t="s">
        <v>1569</v>
      </c>
      <c r="CZ2" s="153" t="s">
        <v>1848</v>
      </c>
      <c r="DA2" s="154" t="s">
        <v>1849</v>
      </c>
      <c r="DB2" s="153" t="s">
        <v>1570</v>
      </c>
      <c r="DC2" s="153" t="s">
        <v>1571</v>
      </c>
      <c r="DD2" s="153" t="s">
        <v>7</v>
      </c>
      <c r="DE2" s="155" t="s">
        <v>1850</v>
      </c>
      <c r="DF2" s="156" t="s">
        <v>1573</v>
      </c>
      <c r="DG2" s="157" t="s">
        <v>1574</v>
      </c>
      <c r="DH2" s="158" t="s">
        <v>1851</v>
      </c>
      <c r="DI2" s="159" t="s">
        <v>1852</v>
      </c>
      <c r="DJ2" s="160" t="s">
        <v>1853</v>
      </c>
      <c r="DK2" s="161" t="s">
        <v>1854</v>
      </c>
      <c r="DL2" s="157" t="s">
        <v>1855</v>
      </c>
      <c r="DM2" s="156" t="s">
        <v>1856</v>
      </c>
      <c r="DN2" s="162" t="s">
        <v>1857</v>
      </c>
      <c r="DO2" s="163" t="s">
        <v>1858</v>
      </c>
      <c r="DP2" s="164" t="s">
        <v>1859</v>
      </c>
      <c r="DQ2" s="165" t="s">
        <v>1860</v>
      </c>
      <c r="DR2" s="166" t="s">
        <v>1861</v>
      </c>
      <c r="DS2" s="163" t="s">
        <v>1862</v>
      </c>
      <c r="DT2" s="167" t="s">
        <v>1863</v>
      </c>
      <c r="DU2" s="155" t="s">
        <v>1864</v>
      </c>
      <c r="DV2" s="168" t="s">
        <v>1865</v>
      </c>
      <c r="DW2" s="169" t="s">
        <v>1866</v>
      </c>
      <c r="DX2" s="170" t="s">
        <v>1867</v>
      </c>
      <c r="DY2" s="171" t="s">
        <v>1868</v>
      </c>
      <c r="DZ2" s="172" t="s">
        <v>1869</v>
      </c>
      <c r="EA2" s="173" t="s">
        <v>1870</v>
      </c>
      <c r="EB2" s="174" t="s">
        <v>1871</v>
      </c>
      <c r="EC2" s="175" t="s">
        <v>1872</v>
      </c>
      <c r="ED2" s="176"/>
      <c r="EE2" s="176"/>
    </row>
    <row r="3" spans="1:135" ht="16.5" x14ac:dyDescent="0.3">
      <c r="A3" s="140">
        <v>1</v>
      </c>
      <c r="B3" s="177">
        <v>1</v>
      </c>
      <c r="C3" s="140" t="s">
        <v>3673</v>
      </c>
      <c r="D3" s="178" t="s">
        <v>1585</v>
      </c>
      <c r="E3" s="178" t="s">
        <v>1873</v>
      </c>
      <c r="F3" s="179" t="s">
        <v>225</v>
      </c>
      <c r="G3" s="180">
        <v>45266</v>
      </c>
      <c r="H3" s="181" t="s">
        <v>1640</v>
      </c>
      <c r="I3" s="182" t="s">
        <v>1770</v>
      </c>
      <c r="J3" s="181" t="s">
        <v>94</v>
      </c>
      <c r="K3" s="181" t="s">
        <v>852</v>
      </c>
      <c r="L3" s="183" t="s">
        <v>1902</v>
      </c>
      <c r="M3" s="181" t="s">
        <v>853</v>
      </c>
      <c r="N3" s="184" t="s">
        <v>1783</v>
      </c>
      <c r="O3" s="181" t="s">
        <v>984</v>
      </c>
      <c r="P3" s="185">
        <v>4211381</v>
      </c>
      <c r="Q3" s="186"/>
      <c r="R3" s="181"/>
      <c r="S3" s="181"/>
      <c r="T3" s="187">
        <v>180267</v>
      </c>
      <c r="U3" s="181" t="s">
        <v>781</v>
      </c>
      <c r="V3" s="181" t="s">
        <v>1515</v>
      </c>
      <c r="W3" s="188" t="s">
        <v>1786</v>
      </c>
      <c r="X3" s="189" t="s">
        <v>1587</v>
      </c>
      <c r="Y3" s="190" t="s">
        <v>1121</v>
      </c>
      <c r="Z3" s="191" t="s">
        <v>1121</v>
      </c>
      <c r="AA3" s="190" t="s">
        <v>1903</v>
      </c>
      <c r="AB3" s="191">
        <v>10268980</v>
      </c>
      <c r="AC3" s="181" t="s">
        <v>1893</v>
      </c>
      <c r="AD3" s="190" t="s">
        <v>1757</v>
      </c>
      <c r="AE3" s="181" t="s">
        <v>1650</v>
      </c>
      <c r="AF3" s="181" t="s">
        <v>1651</v>
      </c>
      <c r="AG3" s="180">
        <v>45266</v>
      </c>
      <c r="AH3" s="192" t="s">
        <v>1904</v>
      </c>
      <c r="AI3" s="181" t="s">
        <v>1905</v>
      </c>
      <c r="AJ3" s="181" t="s">
        <v>1645</v>
      </c>
      <c r="AK3" s="181" t="s">
        <v>1514</v>
      </c>
      <c r="AL3" s="186"/>
      <c r="AM3" s="181"/>
      <c r="AN3" s="181"/>
      <c r="AO3" s="181"/>
      <c r="AP3" s="181"/>
      <c r="AQ3" s="181" t="s">
        <v>1514</v>
      </c>
      <c r="AR3" s="193">
        <v>1010180233</v>
      </c>
      <c r="AS3" s="189"/>
      <c r="AT3" s="140" t="s">
        <v>3674</v>
      </c>
      <c r="AU3" s="181"/>
      <c r="AV3" s="194" t="s">
        <v>3674</v>
      </c>
      <c r="AW3" s="181">
        <v>725</v>
      </c>
      <c r="AX3" s="189" t="s">
        <v>1876</v>
      </c>
      <c r="AY3" s="181">
        <v>0</v>
      </c>
      <c r="AZ3" s="189" t="s">
        <v>1675</v>
      </c>
      <c r="BA3" s="181">
        <v>0</v>
      </c>
      <c r="BB3" s="181">
        <v>0</v>
      </c>
      <c r="BC3" s="195">
        <v>0</v>
      </c>
      <c r="BD3" s="195">
        <v>0</v>
      </c>
      <c r="BE3" s="181">
        <v>0</v>
      </c>
      <c r="BF3" s="195">
        <v>0</v>
      </c>
      <c r="BG3" s="195">
        <v>0</v>
      </c>
      <c r="BH3" s="195">
        <v>0</v>
      </c>
      <c r="BI3" s="195">
        <v>0</v>
      </c>
      <c r="BJ3" s="181">
        <v>0</v>
      </c>
      <c r="BK3" s="181">
        <v>0</v>
      </c>
      <c r="BL3" s="181">
        <v>0</v>
      </c>
      <c r="BM3" s="192">
        <v>45266</v>
      </c>
      <c r="BN3" s="192">
        <v>45991</v>
      </c>
      <c r="BO3" s="181">
        <v>0</v>
      </c>
      <c r="BP3" s="188"/>
      <c r="BQ3" s="188"/>
      <c r="BR3" s="188"/>
      <c r="BS3" s="188"/>
      <c r="BT3" s="196" t="s">
        <v>1916</v>
      </c>
      <c r="BU3" s="181" t="s">
        <v>1877</v>
      </c>
      <c r="BV3" s="181" t="s">
        <v>23</v>
      </c>
      <c r="BW3" s="190">
        <v>103223</v>
      </c>
      <c r="BX3" s="190">
        <v>103223</v>
      </c>
      <c r="BY3" s="190">
        <v>98823</v>
      </c>
      <c r="BZ3" s="128">
        <v>7161252</v>
      </c>
      <c r="CA3" s="197">
        <v>45253</v>
      </c>
      <c r="CB3" s="190" t="s">
        <v>3675</v>
      </c>
      <c r="CC3" s="198">
        <v>1982947</v>
      </c>
      <c r="CD3" s="197" t="s">
        <v>3676</v>
      </c>
      <c r="CE3" s="199">
        <v>171520.33</v>
      </c>
      <c r="CF3" s="199">
        <v>171520.33</v>
      </c>
      <c r="CG3" s="199">
        <v>171520.33</v>
      </c>
      <c r="CH3" s="199">
        <v>171520.33</v>
      </c>
      <c r="CI3" s="140"/>
      <c r="CJ3" s="200">
        <v>180267</v>
      </c>
      <c r="CK3" s="200">
        <v>180267</v>
      </c>
      <c r="CL3" s="201"/>
      <c r="CM3" s="201"/>
      <c r="CN3" s="201"/>
      <c r="CO3" s="201"/>
      <c r="CP3" s="201"/>
      <c r="CQ3" s="186"/>
      <c r="CR3" s="186"/>
      <c r="CS3" s="186"/>
      <c r="CT3" s="186"/>
      <c r="CU3" s="202"/>
      <c r="CV3" s="202"/>
      <c r="CW3" s="202"/>
      <c r="CX3" s="203" t="s">
        <v>1906</v>
      </c>
      <c r="CY3" s="27" t="s">
        <v>1907</v>
      </c>
      <c r="CZ3" s="202" t="s">
        <v>1121</v>
      </c>
      <c r="DA3" s="204" t="s">
        <v>1121</v>
      </c>
      <c r="DB3" s="190">
        <v>2025</v>
      </c>
      <c r="DC3" s="202" t="s">
        <v>28</v>
      </c>
      <c r="DD3" s="205" t="s">
        <v>853</v>
      </c>
      <c r="DE3" s="206" t="s">
        <v>734</v>
      </c>
      <c r="DF3" s="206"/>
      <c r="DG3" s="207">
        <v>45991</v>
      </c>
      <c r="DH3" s="192"/>
      <c r="DI3" s="207"/>
      <c r="DJ3" s="190"/>
      <c r="DK3" s="206"/>
      <c r="DL3" s="206"/>
      <c r="DM3" s="27"/>
      <c r="DN3" s="208"/>
      <c r="DO3" s="209"/>
      <c r="DP3" s="210"/>
      <c r="DQ3" s="211"/>
      <c r="DR3" s="190"/>
      <c r="DS3" s="190"/>
      <c r="DT3" s="140"/>
      <c r="DU3" s="140"/>
      <c r="DV3" s="140"/>
      <c r="DW3" s="140"/>
      <c r="DX3" s="140"/>
      <c r="DY3" s="140"/>
      <c r="DZ3" s="140"/>
      <c r="EA3" s="140"/>
      <c r="EB3" s="140"/>
      <c r="EC3" s="140"/>
    </row>
    <row r="4" spans="1:135" s="223" customFormat="1" x14ac:dyDescent="0.25">
      <c r="A4" s="190">
        <v>2</v>
      </c>
      <c r="B4" s="212">
        <v>22</v>
      </c>
      <c r="C4" s="190" t="s">
        <v>3677</v>
      </c>
      <c r="D4" s="181" t="s">
        <v>1585</v>
      </c>
      <c r="E4" s="181" t="s">
        <v>1873</v>
      </c>
      <c r="F4" s="179" t="s">
        <v>239</v>
      </c>
      <c r="G4" s="180">
        <v>45267</v>
      </c>
      <c r="H4" s="181" t="s">
        <v>1640</v>
      </c>
      <c r="I4" s="140" t="s">
        <v>1771</v>
      </c>
      <c r="J4" s="181" t="s">
        <v>1225</v>
      </c>
      <c r="K4" s="181" t="s">
        <v>852</v>
      </c>
      <c r="L4" s="183" t="s">
        <v>1902</v>
      </c>
      <c r="M4" s="181" t="s">
        <v>853</v>
      </c>
      <c r="N4" s="184" t="s">
        <v>1784</v>
      </c>
      <c r="O4" s="181" t="s">
        <v>984</v>
      </c>
      <c r="P4" s="185">
        <v>5488018</v>
      </c>
      <c r="Q4" s="130"/>
      <c r="R4" s="181"/>
      <c r="S4" s="181"/>
      <c r="T4" s="213">
        <v>240184.4</v>
      </c>
      <c r="U4" s="181" t="s">
        <v>781</v>
      </c>
      <c r="V4" s="181" t="s">
        <v>1515</v>
      </c>
      <c r="W4" s="188" t="s">
        <v>1787</v>
      </c>
      <c r="X4" s="189" t="s">
        <v>1680</v>
      </c>
      <c r="Y4" s="190" t="s">
        <v>1121</v>
      </c>
      <c r="Z4" s="191" t="s">
        <v>1121</v>
      </c>
      <c r="AA4" s="190" t="s">
        <v>1909</v>
      </c>
      <c r="AB4" s="191">
        <v>35495521</v>
      </c>
      <c r="AC4" s="181" t="s">
        <v>1910</v>
      </c>
      <c r="AD4" s="190" t="s">
        <v>1758</v>
      </c>
      <c r="AE4" s="181" t="s">
        <v>1650</v>
      </c>
      <c r="AF4" s="181" t="s">
        <v>1651</v>
      </c>
      <c r="AG4" s="180">
        <v>45267</v>
      </c>
      <c r="AH4" s="192" t="s">
        <v>1911</v>
      </c>
      <c r="AI4" s="181" t="s">
        <v>1912</v>
      </c>
      <c r="AJ4" s="189" t="s">
        <v>1645</v>
      </c>
      <c r="AK4" s="189"/>
      <c r="AL4" s="189"/>
      <c r="AM4" s="189"/>
      <c r="AN4" s="189"/>
      <c r="AO4" s="189"/>
      <c r="AP4" s="189"/>
      <c r="AQ4" s="189" t="s">
        <v>1514</v>
      </c>
      <c r="AR4" s="214">
        <v>79125719</v>
      </c>
      <c r="AS4" s="181"/>
      <c r="AT4" s="189"/>
      <c r="AU4" s="181"/>
      <c r="AV4" s="215" t="s">
        <v>1875</v>
      </c>
      <c r="AW4" s="181">
        <v>720</v>
      </c>
      <c r="AX4" s="189" t="s">
        <v>1876</v>
      </c>
      <c r="AY4" s="181">
        <v>0</v>
      </c>
      <c r="AZ4" s="189" t="s">
        <v>1675</v>
      </c>
      <c r="BA4" s="181">
        <v>0</v>
      </c>
      <c r="BB4" s="181">
        <v>0</v>
      </c>
      <c r="BC4" s="195">
        <v>0</v>
      </c>
      <c r="BD4" s="195">
        <v>0</v>
      </c>
      <c r="BE4" s="181">
        <v>0</v>
      </c>
      <c r="BF4" s="195">
        <v>0</v>
      </c>
      <c r="BG4" s="216">
        <v>0</v>
      </c>
      <c r="BH4" s="216">
        <v>0</v>
      </c>
      <c r="BI4" s="217">
        <v>0</v>
      </c>
      <c r="BJ4" s="181">
        <v>0</v>
      </c>
      <c r="BK4" s="181">
        <v>0</v>
      </c>
      <c r="BL4" s="190">
        <v>0</v>
      </c>
      <c r="BM4" s="192">
        <v>45271</v>
      </c>
      <c r="BN4" s="192">
        <v>45991</v>
      </c>
      <c r="BO4" s="181">
        <v>0</v>
      </c>
      <c r="BP4" s="190"/>
      <c r="BQ4" s="128"/>
      <c r="BR4" s="197"/>
      <c r="BS4" s="186"/>
      <c r="BT4" s="196" t="s">
        <v>1916</v>
      </c>
      <c r="BU4" s="181" t="s">
        <v>1877</v>
      </c>
      <c r="BV4" s="181" t="s">
        <v>23</v>
      </c>
      <c r="BW4" s="190">
        <v>103223</v>
      </c>
      <c r="BX4" s="190">
        <v>103223</v>
      </c>
      <c r="BY4" s="190">
        <v>98823</v>
      </c>
      <c r="BZ4" s="128">
        <v>201758</v>
      </c>
      <c r="CA4" s="197">
        <v>45253</v>
      </c>
      <c r="CB4" s="190" t="s">
        <v>3678</v>
      </c>
      <c r="CC4" s="198">
        <v>2642029</v>
      </c>
      <c r="CD4" s="197" t="s">
        <v>3679</v>
      </c>
      <c r="CE4" s="199">
        <v>220352.64000000001</v>
      </c>
      <c r="CF4" s="199">
        <v>220352.64000000001</v>
      </c>
      <c r="CG4" s="199">
        <v>220352.64000000001</v>
      </c>
      <c r="CH4" s="199">
        <v>220352.64000000001</v>
      </c>
      <c r="CI4" s="128"/>
      <c r="CJ4" s="199">
        <v>240184.4</v>
      </c>
      <c r="CK4" s="199">
        <v>240184.4</v>
      </c>
      <c r="CL4" s="128"/>
      <c r="CM4" s="128"/>
      <c r="CN4" s="128"/>
      <c r="CO4" s="205"/>
      <c r="CP4" s="192"/>
      <c r="CQ4" s="206"/>
      <c r="CR4" s="190"/>
      <c r="CS4" s="218"/>
      <c r="CT4" s="129"/>
      <c r="CU4" s="129"/>
      <c r="CV4" s="91"/>
      <c r="CW4" s="219"/>
      <c r="CX4" s="220" t="s">
        <v>1913</v>
      </c>
      <c r="CY4" s="27" t="s">
        <v>1914</v>
      </c>
      <c r="CZ4" s="202" t="s">
        <v>1121</v>
      </c>
      <c r="DA4" s="204" t="s">
        <v>1121</v>
      </c>
      <c r="DB4" s="190">
        <v>2025</v>
      </c>
      <c r="DC4" s="202" t="s">
        <v>28</v>
      </c>
      <c r="DD4" s="205" t="s">
        <v>853</v>
      </c>
      <c r="DE4" s="221" t="s">
        <v>734</v>
      </c>
      <c r="DF4" s="140"/>
      <c r="DG4" s="222">
        <v>45991</v>
      </c>
      <c r="DH4" s="207"/>
      <c r="DI4" s="206"/>
      <c r="DJ4" s="190"/>
      <c r="DK4" s="190"/>
      <c r="DL4" s="190"/>
      <c r="DM4" s="190"/>
      <c r="DN4" s="190"/>
      <c r="DO4" s="190"/>
      <c r="DP4" s="190"/>
      <c r="DQ4" s="190"/>
      <c r="DR4" s="190"/>
      <c r="DS4" s="190"/>
      <c r="DT4" s="190"/>
      <c r="DU4" s="190"/>
      <c r="DV4" s="190"/>
      <c r="DW4" s="190"/>
      <c r="DX4" s="190"/>
      <c r="DY4" s="190"/>
      <c r="DZ4" s="190"/>
      <c r="EA4" s="190"/>
      <c r="EB4" s="190"/>
      <c r="EC4" s="190"/>
    </row>
    <row r="5" spans="1:135" ht="19.5" customHeight="1" x14ac:dyDescent="0.25">
      <c r="A5" s="140">
        <v>3</v>
      </c>
      <c r="B5" s="212">
        <v>24</v>
      </c>
      <c r="C5" s="140" t="s">
        <v>3680</v>
      </c>
      <c r="D5" s="178"/>
      <c r="E5" s="178"/>
      <c r="F5" s="179" t="s">
        <v>255</v>
      </c>
      <c r="G5" s="180">
        <v>45287</v>
      </c>
      <c r="H5" s="181" t="s">
        <v>1640</v>
      </c>
      <c r="I5" s="140" t="s">
        <v>1772</v>
      </c>
      <c r="J5" s="181" t="s">
        <v>1516</v>
      </c>
      <c r="K5" s="181" t="s">
        <v>852</v>
      </c>
      <c r="L5" s="183" t="s">
        <v>1902</v>
      </c>
      <c r="M5" s="181" t="s">
        <v>853</v>
      </c>
      <c r="N5" s="184" t="s">
        <v>1785</v>
      </c>
      <c r="O5" s="181" t="s">
        <v>984</v>
      </c>
      <c r="P5" s="185">
        <v>7103799</v>
      </c>
      <c r="Q5" s="130"/>
      <c r="R5" s="181"/>
      <c r="S5" s="181"/>
      <c r="T5" s="213">
        <v>304815</v>
      </c>
      <c r="U5" s="181" t="s">
        <v>781</v>
      </c>
      <c r="V5" s="181" t="s">
        <v>1515</v>
      </c>
      <c r="W5" s="188" t="s">
        <v>1788</v>
      </c>
      <c r="X5" s="189" t="s">
        <v>1680</v>
      </c>
      <c r="Y5" s="190" t="s">
        <v>1121</v>
      </c>
      <c r="Z5" s="191" t="s">
        <v>1121</v>
      </c>
      <c r="AA5" s="190" t="s">
        <v>1917</v>
      </c>
      <c r="AB5" s="191">
        <v>79062686</v>
      </c>
      <c r="AC5" s="181" t="s">
        <v>1918</v>
      </c>
      <c r="AD5" s="190" t="s">
        <v>1233</v>
      </c>
      <c r="AE5" s="181" t="s">
        <v>1643</v>
      </c>
      <c r="AF5" s="181" t="s">
        <v>1644</v>
      </c>
      <c r="AG5" s="180">
        <v>1</v>
      </c>
      <c r="AH5" s="192" t="s">
        <v>1121</v>
      </c>
      <c r="AI5" s="192" t="s">
        <v>1121</v>
      </c>
      <c r="AJ5" s="181" t="s">
        <v>1645</v>
      </c>
      <c r="AK5" s="181" t="s">
        <v>1514</v>
      </c>
      <c r="AL5" s="186"/>
      <c r="AM5" s="181"/>
      <c r="AN5" s="181"/>
      <c r="AO5" s="181"/>
      <c r="AP5" s="181"/>
      <c r="AQ5" s="181" t="s">
        <v>1514</v>
      </c>
      <c r="AR5" s="224">
        <v>79576238</v>
      </c>
      <c r="AS5" s="189"/>
      <c r="AT5" s="225" t="s">
        <v>1810</v>
      </c>
      <c r="AU5" s="181"/>
      <c r="AV5" s="215" t="s">
        <v>1810</v>
      </c>
      <c r="AW5" s="181">
        <v>704</v>
      </c>
      <c r="AX5" s="189" t="s">
        <v>1876</v>
      </c>
      <c r="AY5" s="181">
        <v>0</v>
      </c>
      <c r="AZ5" s="189" t="s">
        <v>1675</v>
      </c>
      <c r="BA5" s="181">
        <v>0</v>
      </c>
      <c r="BB5" s="181">
        <v>0</v>
      </c>
      <c r="BC5" s="195">
        <v>0</v>
      </c>
      <c r="BD5" s="195">
        <v>0</v>
      </c>
      <c r="BE5" s="181">
        <v>0</v>
      </c>
      <c r="BF5" s="195">
        <v>0</v>
      </c>
      <c r="BG5" s="195">
        <v>0</v>
      </c>
      <c r="BH5" s="195">
        <v>0</v>
      </c>
      <c r="BI5" s="195">
        <v>0</v>
      </c>
      <c r="BJ5" s="181">
        <v>0</v>
      </c>
      <c r="BK5" s="181">
        <v>0</v>
      </c>
      <c r="BL5" s="181">
        <v>0</v>
      </c>
      <c r="BM5" s="192">
        <v>45287</v>
      </c>
      <c r="BN5" s="192">
        <v>45991</v>
      </c>
      <c r="BO5" s="181">
        <v>0</v>
      </c>
      <c r="BP5" s="190"/>
      <c r="BQ5" s="128"/>
      <c r="BR5" s="197"/>
      <c r="BS5" s="186"/>
      <c r="BT5" s="196" t="s">
        <v>1916</v>
      </c>
      <c r="BU5" s="181" t="s">
        <v>1877</v>
      </c>
      <c r="BV5" s="181" t="s">
        <v>23</v>
      </c>
      <c r="BW5" s="190">
        <v>103223</v>
      </c>
      <c r="BX5" s="190">
        <v>103223</v>
      </c>
      <c r="BY5" s="190">
        <v>98823</v>
      </c>
      <c r="BZ5" s="128">
        <v>263048</v>
      </c>
      <c r="CA5" s="197">
        <v>45253</v>
      </c>
      <c r="CB5" s="190" t="s">
        <v>3681</v>
      </c>
      <c r="CC5" s="198">
        <v>3260059</v>
      </c>
      <c r="CD5" s="197" t="s">
        <v>3682</v>
      </c>
      <c r="CE5" s="226">
        <v>290024</v>
      </c>
      <c r="CF5" s="226">
        <v>290024</v>
      </c>
      <c r="CG5" s="226">
        <v>290024</v>
      </c>
      <c r="CH5" s="226">
        <v>290024</v>
      </c>
      <c r="CI5" s="128"/>
      <c r="CJ5" s="227">
        <v>304815</v>
      </c>
      <c r="CK5" s="227">
        <v>304815</v>
      </c>
      <c r="CL5" s="181"/>
      <c r="CM5" s="181"/>
      <c r="CN5" s="181"/>
      <c r="CO5" s="205"/>
      <c r="CP5" s="192"/>
      <c r="CQ5" s="206"/>
      <c r="CR5" s="190"/>
      <c r="CS5" s="228"/>
      <c r="CT5" s="129"/>
      <c r="CU5" s="229"/>
      <c r="CV5" s="230"/>
      <c r="CW5" s="220"/>
      <c r="CX5" s="220" t="s">
        <v>1919</v>
      </c>
      <c r="CY5" s="27" t="s">
        <v>1920</v>
      </c>
      <c r="CZ5" s="202" t="s">
        <v>1121</v>
      </c>
      <c r="DA5" s="204" t="s">
        <v>1121</v>
      </c>
      <c r="DB5" s="190">
        <v>2025</v>
      </c>
      <c r="DC5" s="202" t="s">
        <v>28</v>
      </c>
      <c r="DD5" s="205" t="s">
        <v>853</v>
      </c>
      <c r="DE5" s="221" t="s">
        <v>734</v>
      </c>
      <c r="DF5" s="140"/>
      <c r="DG5" s="222">
        <v>45991</v>
      </c>
      <c r="DH5" s="222"/>
      <c r="DI5" s="221"/>
      <c r="DJ5" s="140"/>
      <c r="DK5" s="140"/>
      <c r="DL5" s="140"/>
      <c r="DM5" s="140"/>
      <c r="DN5" s="140"/>
      <c r="DO5" s="140"/>
      <c r="DP5" s="140"/>
      <c r="DQ5" s="140"/>
      <c r="DR5" s="140"/>
      <c r="DS5" s="140"/>
      <c r="DT5" s="140"/>
      <c r="DU5" s="140"/>
      <c r="DV5" s="140"/>
      <c r="DW5" s="140"/>
      <c r="DX5" s="140"/>
      <c r="DY5" s="140"/>
      <c r="DZ5" s="140"/>
      <c r="EA5" s="140"/>
      <c r="EB5" s="140"/>
      <c r="EC5" s="140"/>
    </row>
    <row r="6" spans="1:135" ht="18.75" customHeight="1" x14ac:dyDescent="0.25">
      <c r="A6" s="190">
        <v>4</v>
      </c>
      <c r="B6" s="231" t="s">
        <v>3683</v>
      </c>
      <c r="C6" s="140"/>
      <c r="D6" s="189"/>
      <c r="E6" s="189"/>
      <c r="F6" s="232">
        <v>267</v>
      </c>
      <c r="G6" s="233">
        <v>45287</v>
      </c>
      <c r="H6" s="189" t="s">
        <v>1640</v>
      </c>
      <c r="I6" s="140" t="s">
        <v>3684</v>
      </c>
      <c r="J6" s="189" t="s">
        <v>27</v>
      </c>
      <c r="K6" s="189" t="s">
        <v>3685</v>
      </c>
      <c r="L6" s="234" t="s">
        <v>1952</v>
      </c>
      <c r="M6" s="189" t="s">
        <v>3686</v>
      </c>
      <c r="N6" s="235" t="s">
        <v>3687</v>
      </c>
      <c r="O6" s="189" t="s">
        <v>984</v>
      </c>
      <c r="P6" s="227">
        <v>282719039</v>
      </c>
      <c r="Q6" s="236"/>
      <c r="R6" s="189"/>
      <c r="S6" s="189"/>
      <c r="T6" s="213">
        <v>13762066</v>
      </c>
      <c r="U6" s="189" t="s">
        <v>781</v>
      </c>
      <c r="V6" s="189" t="s">
        <v>1515</v>
      </c>
      <c r="W6" s="237" t="s">
        <v>3688</v>
      </c>
      <c r="X6" s="189" t="s">
        <v>1660</v>
      </c>
      <c r="Y6" s="140" t="s">
        <v>1121</v>
      </c>
      <c r="Z6" s="238" t="s">
        <v>1121</v>
      </c>
      <c r="AA6" s="140" t="s">
        <v>3689</v>
      </c>
      <c r="AB6" s="237">
        <v>4280650</v>
      </c>
      <c r="AC6" s="189" t="s">
        <v>3690</v>
      </c>
      <c r="AD6" s="140" t="s">
        <v>3691</v>
      </c>
      <c r="AE6" s="189" t="s">
        <v>1650</v>
      </c>
      <c r="AF6" s="189" t="s">
        <v>1651</v>
      </c>
      <c r="AG6" s="233">
        <v>45287</v>
      </c>
      <c r="AH6" s="239" t="s">
        <v>1911</v>
      </c>
      <c r="AI6" s="239" t="s">
        <v>3692</v>
      </c>
      <c r="AJ6" s="189" t="s">
        <v>1645</v>
      </c>
      <c r="AK6" s="189"/>
      <c r="AL6" s="240"/>
      <c r="AM6" s="189"/>
      <c r="AN6" s="189"/>
      <c r="AO6" s="189"/>
      <c r="AP6" s="189"/>
      <c r="AQ6" s="189" t="s">
        <v>1514</v>
      </c>
      <c r="AR6" s="224">
        <v>10282381</v>
      </c>
      <c r="AS6" s="189"/>
      <c r="AT6" s="225"/>
      <c r="AU6" s="189"/>
      <c r="AV6" s="241" t="s">
        <v>1589</v>
      </c>
      <c r="AW6" s="189">
        <v>734</v>
      </c>
      <c r="AX6" s="189" t="s">
        <v>1876</v>
      </c>
      <c r="AY6" s="189">
        <v>0</v>
      </c>
      <c r="AZ6" s="189" t="s">
        <v>1675</v>
      </c>
      <c r="BA6" s="189">
        <v>0</v>
      </c>
      <c r="BB6" s="189">
        <v>0</v>
      </c>
      <c r="BC6" s="242">
        <v>0</v>
      </c>
      <c r="BD6" s="242">
        <v>0</v>
      </c>
      <c r="BE6" s="189">
        <v>0</v>
      </c>
      <c r="BF6" s="242">
        <v>0</v>
      </c>
      <c r="BG6" s="242">
        <v>0</v>
      </c>
      <c r="BH6" s="242">
        <v>0</v>
      </c>
      <c r="BI6" s="242">
        <v>0</v>
      </c>
      <c r="BJ6" s="189">
        <v>0</v>
      </c>
      <c r="BK6" s="189">
        <v>0</v>
      </c>
      <c r="BL6" s="189">
        <v>0</v>
      </c>
      <c r="BM6" s="239">
        <v>45287</v>
      </c>
      <c r="BN6" s="239">
        <v>46017</v>
      </c>
      <c r="BO6" s="189">
        <v>0</v>
      </c>
      <c r="BP6" s="140"/>
      <c r="BQ6" s="198"/>
      <c r="BR6" s="243"/>
      <c r="BS6" s="240"/>
      <c r="BT6" s="244" t="s">
        <v>1916</v>
      </c>
      <c r="BU6" s="189" t="s">
        <v>1877</v>
      </c>
      <c r="BV6" s="189" t="s">
        <v>23</v>
      </c>
      <c r="BW6" s="140"/>
      <c r="BX6" s="140">
        <v>99523</v>
      </c>
      <c r="BY6" s="140">
        <v>96023</v>
      </c>
      <c r="BZ6" s="198">
        <v>12390560</v>
      </c>
      <c r="CA6" s="243">
        <v>45245</v>
      </c>
      <c r="CB6" s="140" t="s">
        <v>3693</v>
      </c>
      <c r="CC6" s="245">
        <v>134760103</v>
      </c>
      <c r="CD6" s="221" t="s">
        <v>3694</v>
      </c>
      <c r="CE6" s="246">
        <v>12211973</v>
      </c>
      <c r="CF6" s="246">
        <v>12211973</v>
      </c>
      <c r="CG6" s="246">
        <v>12211973</v>
      </c>
      <c r="CH6" s="246">
        <v>12211973</v>
      </c>
      <c r="CI6" s="198"/>
      <c r="CJ6" s="227">
        <v>13762066</v>
      </c>
      <c r="CK6" s="227">
        <v>13762066</v>
      </c>
      <c r="CL6" s="189"/>
      <c r="CM6" s="189"/>
      <c r="CN6" s="189"/>
      <c r="CO6" s="247"/>
      <c r="CP6" s="239"/>
      <c r="CQ6" s="221"/>
      <c r="CR6" s="140"/>
      <c r="CS6" s="248"/>
      <c r="CT6" s="249"/>
      <c r="CU6" s="249"/>
      <c r="CV6" s="250"/>
      <c r="CW6" s="220"/>
      <c r="CX6" s="220" t="s">
        <v>3695</v>
      </c>
      <c r="CY6" s="40" t="s">
        <v>3696</v>
      </c>
      <c r="CZ6" s="251" t="s">
        <v>1121</v>
      </c>
      <c r="DA6" s="252" t="s">
        <v>1121</v>
      </c>
      <c r="DB6" s="140">
        <v>2025</v>
      </c>
      <c r="DC6" s="251" t="s">
        <v>28</v>
      </c>
      <c r="DD6" s="247" t="s">
        <v>853</v>
      </c>
      <c r="DE6" s="221" t="s">
        <v>137</v>
      </c>
      <c r="DF6" s="140"/>
      <c r="DG6" s="222"/>
      <c r="DH6" s="222"/>
      <c r="DI6" s="221"/>
      <c r="DJ6" s="140"/>
      <c r="DK6" s="140"/>
      <c r="DL6" s="140"/>
      <c r="DM6" s="140"/>
      <c r="DN6" s="140"/>
      <c r="DO6" s="140"/>
      <c r="DP6" s="140"/>
      <c r="DQ6" s="140"/>
      <c r="DR6" s="140"/>
      <c r="DS6" s="140"/>
      <c r="DT6" s="140"/>
      <c r="DU6" s="140"/>
      <c r="DV6" s="140"/>
      <c r="DW6" s="140"/>
      <c r="DX6" s="140"/>
      <c r="DY6" s="140"/>
      <c r="DZ6" s="140"/>
      <c r="EA6" s="140"/>
      <c r="EB6" s="140"/>
      <c r="EC6" s="140"/>
    </row>
    <row r="7" spans="1:135" ht="16.5" x14ac:dyDescent="0.25">
      <c r="A7" s="140">
        <v>5</v>
      </c>
      <c r="B7" s="212">
        <v>25</v>
      </c>
      <c r="C7" s="140" t="s">
        <v>3697</v>
      </c>
      <c r="D7" s="178"/>
      <c r="E7" s="178"/>
      <c r="F7" s="179" t="s">
        <v>576</v>
      </c>
      <c r="G7" s="180">
        <v>45652</v>
      </c>
      <c r="H7" s="181" t="s">
        <v>1640</v>
      </c>
      <c r="I7" s="140" t="s">
        <v>3642</v>
      </c>
      <c r="J7" s="181" t="s">
        <v>94</v>
      </c>
      <c r="K7" s="181" t="s">
        <v>852</v>
      </c>
      <c r="L7" s="183" t="s">
        <v>1902</v>
      </c>
      <c r="M7" s="181" t="s">
        <v>853</v>
      </c>
      <c r="N7" s="253" t="s">
        <v>3631</v>
      </c>
      <c r="O7" s="181" t="s">
        <v>864</v>
      </c>
      <c r="P7" s="254">
        <v>32268021</v>
      </c>
      <c r="Q7" s="130"/>
      <c r="R7" s="181"/>
      <c r="S7" s="181"/>
      <c r="T7" s="255">
        <v>2752137</v>
      </c>
      <c r="U7" s="181" t="s">
        <v>781</v>
      </c>
      <c r="V7" s="181" t="s">
        <v>1515</v>
      </c>
      <c r="W7" s="188">
        <v>900965144</v>
      </c>
      <c r="X7" s="189" t="s">
        <v>1587</v>
      </c>
      <c r="Y7" s="190" t="s">
        <v>1121</v>
      </c>
      <c r="Z7" s="191" t="s">
        <v>1121</v>
      </c>
      <c r="AA7" s="190" t="s">
        <v>1915</v>
      </c>
      <c r="AB7" s="186">
        <v>43261541</v>
      </c>
      <c r="AC7" s="181" t="s">
        <v>1900</v>
      </c>
      <c r="AD7" s="190" t="s">
        <v>883</v>
      </c>
      <c r="AE7" s="181" t="s">
        <v>1650</v>
      </c>
      <c r="AF7" s="181" t="s">
        <v>1651</v>
      </c>
      <c r="AG7" s="180">
        <v>45653</v>
      </c>
      <c r="AH7" s="180" t="s">
        <v>3698</v>
      </c>
      <c r="AI7" s="191">
        <v>16327621</v>
      </c>
      <c r="AJ7" s="181" t="s">
        <v>1645</v>
      </c>
      <c r="AK7" s="181"/>
      <c r="AL7" s="181"/>
      <c r="AM7" s="181"/>
      <c r="AN7" s="181"/>
      <c r="AO7" s="181"/>
      <c r="AP7" s="181"/>
      <c r="AQ7" s="181" t="s">
        <v>1514</v>
      </c>
      <c r="AR7" s="193">
        <v>1010180233</v>
      </c>
      <c r="AS7" s="181"/>
      <c r="AT7" s="256" t="s">
        <v>3699</v>
      </c>
      <c r="AU7" s="181">
        <v>5</v>
      </c>
      <c r="AV7" s="257" t="s">
        <v>3699</v>
      </c>
      <c r="AW7" s="181">
        <v>309</v>
      </c>
      <c r="AX7" s="189" t="s">
        <v>1876</v>
      </c>
      <c r="AY7" s="181">
        <v>0</v>
      </c>
      <c r="AZ7" s="189" t="s">
        <v>1675</v>
      </c>
      <c r="BA7" s="181">
        <v>0</v>
      </c>
      <c r="BB7" s="181">
        <v>0</v>
      </c>
      <c r="BC7" s="195">
        <v>0</v>
      </c>
      <c r="BD7" s="195">
        <v>0</v>
      </c>
      <c r="BE7" s="181">
        <v>0</v>
      </c>
      <c r="BF7" s="195">
        <v>0</v>
      </c>
      <c r="BG7" s="216">
        <v>0</v>
      </c>
      <c r="BH7" s="216">
        <v>0</v>
      </c>
      <c r="BI7" s="217">
        <v>0</v>
      </c>
      <c r="BJ7" s="181">
        <v>0</v>
      </c>
      <c r="BK7" s="181">
        <v>0</v>
      </c>
      <c r="BL7" s="190">
        <v>0</v>
      </c>
      <c r="BM7" s="192">
        <v>45652</v>
      </c>
      <c r="BN7" s="258">
        <v>45961</v>
      </c>
      <c r="BO7" s="181">
        <v>0</v>
      </c>
      <c r="BP7" s="190"/>
      <c r="BQ7" s="128"/>
      <c r="BR7" s="197"/>
      <c r="BS7" s="186"/>
      <c r="BT7" s="183" t="s">
        <v>1588</v>
      </c>
      <c r="BU7" s="181" t="s">
        <v>1877</v>
      </c>
      <c r="BV7" s="181" t="s">
        <v>23</v>
      </c>
      <c r="BW7" s="190">
        <v>83124</v>
      </c>
      <c r="BX7" s="190">
        <v>83124</v>
      </c>
      <c r="BY7" s="190">
        <v>76724</v>
      </c>
      <c r="BZ7" s="128">
        <v>12276060.689999999</v>
      </c>
      <c r="CA7" s="197">
        <v>45656</v>
      </c>
      <c r="CB7" s="190" t="s">
        <v>3700</v>
      </c>
      <c r="CC7" s="128">
        <v>1433231</v>
      </c>
      <c r="CD7" s="197">
        <v>45652</v>
      </c>
      <c r="CE7" s="259">
        <v>0</v>
      </c>
      <c r="CF7" s="259">
        <v>0</v>
      </c>
      <c r="CG7" s="128">
        <v>0</v>
      </c>
      <c r="CH7" s="185">
        <v>152648.94</v>
      </c>
      <c r="CI7" s="128"/>
      <c r="CJ7" s="185">
        <v>2752137</v>
      </c>
      <c r="CK7" s="185">
        <v>2752137</v>
      </c>
      <c r="CL7" s="181"/>
      <c r="CM7" s="181"/>
      <c r="CN7" s="181"/>
      <c r="CO7" s="205"/>
      <c r="CP7" s="192"/>
      <c r="CQ7" s="206"/>
      <c r="CR7" s="190"/>
      <c r="CS7" s="207"/>
      <c r="CT7" s="129"/>
      <c r="CU7" s="229"/>
      <c r="CV7" s="230"/>
      <c r="CW7" s="220"/>
      <c r="CX7" s="140" t="s">
        <v>3701</v>
      </c>
      <c r="CY7" s="260" t="s">
        <v>3649</v>
      </c>
      <c r="CZ7" s="202" t="s">
        <v>1121</v>
      </c>
      <c r="DA7" s="204" t="s">
        <v>1121</v>
      </c>
      <c r="DB7" s="190">
        <v>2025</v>
      </c>
      <c r="DC7" s="202" t="s">
        <v>28</v>
      </c>
      <c r="DD7" s="205" t="s">
        <v>853</v>
      </c>
      <c r="DE7" s="221" t="s">
        <v>1812</v>
      </c>
      <c r="DF7" s="140"/>
      <c r="DG7" s="222"/>
      <c r="DH7" s="222"/>
      <c r="DI7" s="221"/>
      <c r="DJ7" s="140"/>
      <c r="DK7" s="140"/>
      <c r="DL7" s="140"/>
      <c r="DM7" s="140"/>
      <c r="DN7" s="140"/>
      <c r="DO7" s="140"/>
      <c r="DP7" s="140"/>
      <c r="DQ7" s="140"/>
      <c r="DR7" s="140"/>
      <c r="DS7" s="140"/>
      <c r="DT7" s="140"/>
      <c r="DU7" s="245"/>
      <c r="DV7" s="140"/>
      <c r="DW7" s="140"/>
      <c r="DX7" s="140"/>
      <c r="DY7" s="140"/>
      <c r="DZ7" s="140"/>
      <c r="EA7" s="140"/>
      <c r="EB7" s="140"/>
      <c r="EC7" s="140"/>
    </row>
    <row r="8" spans="1:135" ht="16.5" x14ac:dyDescent="0.25">
      <c r="A8" s="190">
        <v>6</v>
      </c>
      <c r="B8" s="177">
        <v>8</v>
      </c>
      <c r="C8" s="140" t="s">
        <v>3702</v>
      </c>
      <c r="D8" s="178" t="s">
        <v>1585</v>
      </c>
      <c r="E8" s="178"/>
      <c r="F8" s="179" t="s">
        <v>580</v>
      </c>
      <c r="G8" s="180">
        <v>45652</v>
      </c>
      <c r="H8" s="181" t="s">
        <v>1640</v>
      </c>
      <c r="I8" s="140" t="s">
        <v>3641</v>
      </c>
      <c r="J8" s="181" t="s">
        <v>1516</v>
      </c>
      <c r="K8" s="181" t="s">
        <v>852</v>
      </c>
      <c r="L8" s="183" t="s">
        <v>1902</v>
      </c>
      <c r="M8" s="181" t="s">
        <v>853</v>
      </c>
      <c r="N8" s="253" t="s">
        <v>3632</v>
      </c>
      <c r="O8" s="181" t="s">
        <v>864</v>
      </c>
      <c r="P8" s="254">
        <v>15671959.779999999</v>
      </c>
      <c r="Q8" s="186"/>
      <c r="R8" s="181"/>
      <c r="S8" s="181"/>
      <c r="T8" s="213">
        <v>1760765</v>
      </c>
      <c r="U8" s="181" t="s">
        <v>781</v>
      </c>
      <c r="V8" s="181" t="s">
        <v>1515</v>
      </c>
      <c r="W8" s="188">
        <v>900965144</v>
      </c>
      <c r="X8" s="189" t="s">
        <v>1587</v>
      </c>
      <c r="Y8" s="190" t="s">
        <v>1121</v>
      </c>
      <c r="Z8" s="191" t="s">
        <v>1121</v>
      </c>
      <c r="AA8" s="190" t="s">
        <v>1915</v>
      </c>
      <c r="AB8" s="186">
        <v>43261541</v>
      </c>
      <c r="AC8" s="181" t="s">
        <v>1900</v>
      </c>
      <c r="AD8" s="190" t="s">
        <v>883</v>
      </c>
      <c r="AE8" s="181" t="s">
        <v>1650</v>
      </c>
      <c r="AF8" s="181" t="s">
        <v>1651</v>
      </c>
      <c r="AG8" s="180">
        <v>45652</v>
      </c>
      <c r="AH8" s="180" t="s">
        <v>3698</v>
      </c>
      <c r="AI8" s="191">
        <v>16327481</v>
      </c>
      <c r="AJ8" s="181" t="s">
        <v>1645</v>
      </c>
      <c r="AK8" s="181"/>
      <c r="AL8" s="181"/>
      <c r="AM8" s="181"/>
      <c r="AN8" s="181"/>
      <c r="AO8" s="181"/>
      <c r="AP8" s="181"/>
      <c r="AQ8" s="181" t="s">
        <v>1514</v>
      </c>
      <c r="AR8" s="259">
        <v>79576238</v>
      </c>
      <c r="AS8" s="181"/>
      <c r="AT8" s="256" t="s">
        <v>3703</v>
      </c>
      <c r="AU8" s="181">
        <v>186</v>
      </c>
      <c r="AV8" s="257" t="s">
        <v>3703</v>
      </c>
      <c r="AW8" s="181">
        <v>186</v>
      </c>
      <c r="AX8" s="189" t="s">
        <v>1876</v>
      </c>
      <c r="AY8" s="181">
        <v>0</v>
      </c>
      <c r="AZ8" s="189" t="s">
        <v>1675</v>
      </c>
      <c r="BA8" s="181">
        <v>0</v>
      </c>
      <c r="BB8" s="181">
        <v>0</v>
      </c>
      <c r="BC8" s="195">
        <v>0</v>
      </c>
      <c r="BD8" s="195">
        <v>0</v>
      </c>
      <c r="BE8" s="181">
        <v>0</v>
      </c>
      <c r="BF8" s="195">
        <v>0</v>
      </c>
      <c r="BG8" s="216">
        <v>0</v>
      </c>
      <c r="BH8" s="216">
        <v>0</v>
      </c>
      <c r="BI8" s="217">
        <v>0</v>
      </c>
      <c r="BJ8" s="181">
        <v>0</v>
      </c>
      <c r="BK8" s="181">
        <v>0</v>
      </c>
      <c r="BL8" s="190">
        <v>0</v>
      </c>
      <c r="BM8" s="192">
        <v>45652</v>
      </c>
      <c r="BN8" s="258">
        <v>45838</v>
      </c>
      <c r="BO8" s="181">
        <v>0</v>
      </c>
      <c r="BP8" s="188"/>
      <c r="BQ8" s="188"/>
      <c r="BR8" s="188"/>
      <c r="BS8" s="188"/>
      <c r="BT8" s="183" t="s">
        <v>1588</v>
      </c>
      <c r="BU8" s="181" t="s">
        <v>1877</v>
      </c>
      <c r="BV8" s="181" t="s">
        <v>23</v>
      </c>
      <c r="BW8" s="190">
        <v>83124</v>
      </c>
      <c r="BX8" s="190">
        <v>83124</v>
      </c>
      <c r="BY8" s="190">
        <v>76724</v>
      </c>
      <c r="BZ8" s="128">
        <v>12276060.689999999</v>
      </c>
      <c r="CA8" s="197">
        <v>45656</v>
      </c>
      <c r="CB8" s="190" t="s">
        <v>3704</v>
      </c>
      <c r="CC8" s="128">
        <v>821492</v>
      </c>
      <c r="CD8" s="197">
        <v>45652</v>
      </c>
      <c r="CE8" s="259">
        <v>0</v>
      </c>
      <c r="CF8" s="259">
        <v>0</v>
      </c>
      <c r="CG8" s="202">
        <v>0</v>
      </c>
      <c r="CH8" s="227">
        <v>474798.78</v>
      </c>
      <c r="CI8" s="201"/>
      <c r="CJ8" s="227">
        <v>1760765</v>
      </c>
      <c r="CK8" s="227">
        <v>1760765</v>
      </c>
      <c r="CL8" s="201"/>
      <c r="CM8" s="201"/>
      <c r="CN8" s="201"/>
      <c r="CO8" s="201"/>
      <c r="CP8" s="201"/>
      <c r="CQ8" s="186"/>
      <c r="CR8" s="186"/>
      <c r="CS8" s="186"/>
      <c r="CT8" s="186"/>
      <c r="CU8" s="202"/>
      <c r="CV8" s="202"/>
      <c r="CW8" s="202"/>
      <c r="CX8" s="220" t="s">
        <v>3705</v>
      </c>
      <c r="CY8" s="260" t="s">
        <v>3650</v>
      </c>
      <c r="CZ8" s="202" t="s">
        <v>1121</v>
      </c>
      <c r="DA8" s="204" t="s">
        <v>1121</v>
      </c>
      <c r="DB8" s="190">
        <v>2025</v>
      </c>
      <c r="DC8" s="202" t="s">
        <v>28</v>
      </c>
      <c r="DD8" s="205" t="s">
        <v>853</v>
      </c>
      <c r="DE8" s="221" t="s">
        <v>3706</v>
      </c>
      <c r="DF8" s="206"/>
      <c r="DG8" s="190"/>
      <c r="DH8" s="190"/>
      <c r="DI8" s="207"/>
      <c r="DJ8" s="228"/>
      <c r="DK8" s="206"/>
      <c r="DL8" s="190"/>
      <c r="DM8" s="27"/>
      <c r="DN8" s="208"/>
      <c r="DO8" s="209"/>
      <c r="DP8" s="190"/>
      <c r="DQ8" s="211"/>
      <c r="DR8" s="190"/>
      <c r="DS8" s="190"/>
      <c r="DT8" s="140"/>
      <c r="DU8" s="140"/>
      <c r="DV8" s="140"/>
      <c r="DW8" s="140"/>
      <c r="DX8" s="140"/>
      <c r="DY8" s="140"/>
      <c r="DZ8" s="140"/>
      <c r="EA8" s="140"/>
      <c r="EB8" s="140"/>
      <c r="EC8" s="140"/>
    </row>
    <row r="9" spans="1:135" ht="16.5" x14ac:dyDescent="0.25">
      <c r="A9" s="140">
        <v>7</v>
      </c>
      <c r="B9" s="177">
        <v>9</v>
      </c>
      <c r="C9" s="140" t="s">
        <v>3707</v>
      </c>
      <c r="D9" s="178" t="s">
        <v>1585</v>
      </c>
      <c r="E9" s="178"/>
      <c r="F9" s="179" t="s">
        <v>584</v>
      </c>
      <c r="G9" s="180">
        <v>45653</v>
      </c>
      <c r="H9" s="181" t="s">
        <v>1640</v>
      </c>
      <c r="I9" s="140" t="s">
        <v>3630</v>
      </c>
      <c r="J9" s="181" t="s">
        <v>27</v>
      </c>
      <c r="K9" s="181" t="s">
        <v>852</v>
      </c>
      <c r="L9" s="183" t="s">
        <v>1902</v>
      </c>
      <c r="M9" s="181" t="s">
        <v>853</v>
      </c>
      <c r="N9" s="253" t="s">
        <v>3633</v>
      </c>
      <c r="O9" s="181" t="s">
        <v>864</v>
      </c>
      <c r="P9" s="254">
        <v>50753587.799999997</v>
      </c>
      <c r="Q9" s="186"/>
      <c r="R9" s="181"/>
      <c r="S9" s="181"/>
      <c r="T9" s="213">
        <v>6317874</v>
      </c>
      <c r="U9" s="181" t="s">
        <v>781</v>
      </c>
      <c r="V9" s="181" t="s">
        <v>1515</v>
      </c>
      <c r="W9" s="188" t="s">
        <v>3646</v>
      </c>
      <c r="X9" s="189" t="s">
        <v>1680</v>
      </c>
      <c r="Y9" s="190" t="s">
        <v>1121</v>
      </c>
      <c r="Z9" s="191" t="s">
        <v>1121</v>
      </c>
      <c r="AA9" s="190" t="s">
        <v>1908</v>
      </c>
      <c r="AB9" s="186">
        <v>1121850342</v>
      </c>
      <c r="AC9" s="181"/>
      <c r="AD9" s="190" t="s">
        <v>1802</v>
      </c>
      <c r="AE9" s="181" t="s">
        <v>1650</v>
      </c>
      <c r="AF9" s="181" t="s">
        <v>1651</v>
      </c>
      <c r="AG9" s="180">
        <v>45653</v>
      </c>
      <c r="AH9" s="180" t="s">
        <v>1904</v>
      </c>
      <c r="AI9" s="191" t="s">
        <v>3708</v>
      </c>
      <c r="AJ9" s="181" t="s">
        <v>1645</v>
      </c>
      <c r="AK9" s="181"/>
      <c r="AL9" s="181"/>
      <c r="AM9" s="181"/>
      <c r="AN9" s="181"/>
      <c r="AO9" s="181"/>
      <c r="AP9" s="181"/>
      <c r="AQ9" s="181" t="s">
        <v>1514</v>
      </c>
      <c r="AR9" s="259">
        <v>10282381</v>
      </c>
      <c r="AS9" s="181"/>
      <c r="AT9" s="181" t="s">
        <v>1589</v>
      </c>
      <c r="AU9" s="181">
        <v>186</v>
      </c>
      <c r="AV9" s="194" t="s">
        <v>1589</v>
      </c>
      <c r="AW9" s="181">
        <v>246</v>
      </c>
      <c r="AX9" s="189" t="s">
        <v>1876</v>
      </c>
      <c r="AY9" s="181">
        <v>0</v>
      </c>
      <c r="AZ9" s="189" t="s">
        <v>1675</v>
      </c>
      <c r="BA9" s="181">
        <v>0</v>
      </c>
      <c r="BB9" s="181">
        <v>0</v>
      </c>
      <c r="BC9" s="195">
        <v>0</v>
      </c>
      <c r="BD9" s="195">
        <v>0</v>
      </c>
      <c r="BE9" s="181">
        <v>0</v>
      </c>
      <c r="BF9" s="195">
        <v>0</v>
      </c>
      <c r="BG9" s="195">
        <v>0</v>
      </c>
      <c r="BH9" s="195">
        <v>0</v>
      </c>
      <c r="BI9" s="195">
        <v>0</v>
      </c>
      <c r="BJ9" s="181">
        <v>0</v>
      </c>
      <c r="BK9" s="181">
        <v>0</v>
      </c>
      <c r="BL9" s="181">
        <v>0</v>
      </c>
      <c r="BM9" s="192">
        <v>45653</v>
      </c>
      <c r="BN9" s="258">
        <v>45899</v>
      </c>
      <c r="BO9" s="181">
        <v>0</v>
      </c>
      <c r="BP9" s="188"/>
      <c r="BQ9" s="188"/>
      <c r="BR9" s="188"/>
      <c r="BS9" s="188"/>
      <c r="BT9" s="183" t="s">
        <v>3709</v>
      </c>
      <c r="BU9" s="181" t="s">
        <v>1877</v>
      </c>
      <c r="BV9" s="181" t="s">
        <v>23</v>
      </c>
      <c r="BW9" s="190">
        <v>83124</v>
      </c>
      <c r="BX9" s="190">
        <v>83124</v>
      </c>
      <c r="BY9" s="190">
        <v>76724</v>
      </c>
      <c r="BZ9" s="128">
        <v>12276060.689999999</v>
      </c>
      <c r="CA9" s="197">
        <v>45656</v>
      </c>
      <c r="CB9" s="190" t="s">
        <v>3710</v>
      </c>
      <c r="CC9" s="128">
        <v>1015370</v>
      </c>
      <c r="CD9" s="197">
        <v>45653</v>
      </c>
      <c r="CE9" s="202">
        <v>0</v>
      </c>
      <c r="CF9" s="202">
        <v>0</v>
      </c>
      <c r="CG9" s="202">
        <v>0</v>
      </c>
      <c r="CH9" s="227">
        <v>421191.6</v>
      </c>
      <c r="CI9" s="201"/>
      <c r="CJ9" s="227">
        <v>6317874</v>
      </c>
      <c r="CK9" s="227">
        <v>6317874</v>
      </c>
      <c r="CL9" s="201"/>
      <c r="CM9" s="201"/>
      <c r="CN9" s="201"/>
      <c r="CO9" s="201"/>
      <c r="CP9" s="201"/>
      <c r="CQ9" s="186"/>
      <c r="CR9" s="186"/>
      <c r="CS9" s="186"/>
      <c r="CT9" s="186"/>
      <c r="CU9" s="202"/>
      <c r="CV9" s="202"/>
      <c r="CW9" s="202"/>
      <c r="CX9" s="219" t="s">
        <v>3711</v>
      </c>
      <c r="CY9" s="140" t="s">
        <v>3712</v>
      </c>
      <c r="CZ9" s="202" t="s">
        <v>1121</v>
      </c>
      <c r="DA9" s="204" t="s">
        <v>1121</v>
      </c>
      <c r="DB9" s="190">
        <v>2025</v>
      </c>
      <c r="DC9" s="202" t="s">
        <v>28</v>
      </c>
      <c r="DD9" s="205" t="s">
        <v>853</v>
      </c>
      <c r="DE9" s="221" t="s">
        <v>1789</v>
      </c>
      <c r="DF9" s="206"/>
      <c r="DG9" s="190"/>
      <c r="DH9" s="190"/>
      <c r="DI9" s="207"/>
      <c r="DJ9" s="228"/>
      <c r="DK9" s="206"/>
      <c r="DL9" s="190"/>
      <c r="DM9" s="27"/>
      <c r="DN9" s="208"/>
      <c r="DO9" s="209"/>
      <c r="DP9" s="190"/>
      <c r="DQ9" s="211"/>
      <c r="DR9" s="190"/>
      <c r="DS9" s="190"/>
      <c r="DT9" s="140"/>
      <c r="DU9" s="140"/>
      <c r="DV9" s="140"/>
      <c r="DW9" s="140"/>
      <c r="DX9" s="140"/>
      <c r="DY9" s="140"/>
      <c r="DZ9" s="140"/>
      <c r="EA9" s="140"/>
      <c r="EB9" s="140"/>
      <c r="EC9" s="140"/>
    </row>
    <row r="10" spans="1:135" x14ac:dyDescent="0.25">
      <c r="A10" s="190">
        <v>8</v>
      </c>
      <c r="B10" s="177">
        <v>10</v>
      </c>
      <c r="C10" s="140" t="s">
        <v>3713</v>
      </c>
      <c r="D10" s="178" t="s">
        <v>1585</v>
      </c>
      <c r="E10" s="178"/>
      <c r="F10" s="179" t="s">
        <v>243</v>
      </c>
      <c r="G10" s="180">
        <v>45271</v>
      </c>
      <c r="H10" s="181" t="s">
        <v>1640</v>
      </c>
      <c r="I10" s="140" t="s">
        <v>3714</v>
      </c>
      <c r="J10" s="181" t="s">
        <v>3648</v>
      </c>
      <c r="K10" s="181" t="s">
        <v>852</v>
      </c>
      <c r="L10" s="183" t="s">
        <v>1902</v>
      </c>
      <c r="M10" s="181" t="s">
        <v>853</v>
      </c>
      <c r="N10" s="261" t="s">
        <v>3715</v>
      </c>
      <c r="O10" s="189" t="s">
        <v>984</v>
      </c>
      <c r="P10" s="226">
        <v>5543477</v>
      </c>
      <c r="Q10" s="186"/>
      <c r="R10" s="181"/>
      <c r="S10" s="181"/>
      <c r="T10" s="226">
        <v>240935.4</v>
      </c>
      <c r="U10" s="181" t="s">
        <v>781</v>
      </c>
      <c r="V10" s="181" t="s">
        <v>1515</v>
      </c>
      <c r="W10" s="202">
        <v>814001752</v>
      </c>
      <c r="X10" s="189" t="s">
        <v>1587</v>
      </c>
      <c r="Y10" s="190" t="s">
        <v>1121</v>
      </c>
      <c r="Z10" s="191" t="s">
        <v>1121</v>
      </c>
      <c r="AA10" s="183" t="s">
        <v>3716</v>
      </c>
      <c r="AB10" s="186">
        <v>13071555</v>
      </c>
      <c r="AC10" s="181"/>
      <c r="AD10" s="181" t="s">
        <v>3717</v>
      </c>
      <c r="AE10" s="181" t="s">
        <v>1643</v>
      </c>
      <c r="AF10" s="181" t="s">
        <v>1644</v>
      </c>
      <c r="AG10" s="180">
        <v>1</v>
      </c>
      <c r="AH10" s="192" t="s">
        <v>1121</v>
      </c>
      <c r="AI10" s="192" t="s">
        <v>1121</v>
      </c>
      <c r="AJ10" s="181" t="s">
        <v>1645</v>
      </c>
      <c r="AK10" s="181"/>
      <c r="AL10" s="181"/>
      <c r="AM10" s="181"/>
      <c r="AN10" s="181"/>
      <c r="AO10" s="181"/>
      <c r="AP10" s="181"/>
      <c r="AQ10" s="181" t="s">
        <v>1514</v>
      </c>
      <c r="AR10" s="240">
        <v>80435324</v>
      </c>
      <c r="AS10" s="189"/>
      <c r="AT10" s="189" t="s">
        <v>3718</v>
      </c>
      <c r="AU10" s="189"/>
      <c r="AV10" s="262" t="s">
        <v>3719</v>
      </c>
      <c r="AW10" s="181">
        <v>720</v>
      </c>
      <c r="AX10" s="189" t="s">
        <v>1876</v>
      </c>
      <c r="AY10" s="181">
        <v>0</v>
      </c>
      <c r="AZ10" s="189" t="s">
        <v>1675</v>
      </c>
      <c r="BA10" s="181">
        <v>0</v>
      </c>
      <c r="BB10" s="181">
        <v>0</v>
      </c>
      <c r="BC10" s="195">
        <v>0</v>
      </c>
      <c r="BD10" s="195">
        <v>0</v>
      </c>
      <c r="BE10" s="181">
        <v>0</v>
      </c>
      <c r="BF10" s="195">
        <v>0</v>
      </c>
      <c r="BG10" s="195">
        <v>0</v>
      </c>
      <c r="BH10" s="195">
        <v>0</v>
      </c>
      <c r="BI10" s="195">
        <v>0</v>
      </c>
      <c r="BJ10" s="181">
        <v>0</v>
      </c>
      <c r="BK10" s="181">
        <v>0</v>
      </c>
      <c r="BL10" s="181">
        <v>0</v>
      </c>
      <c r="BM10" s="192">
        <v>45271</v>
      </c>
      <c r="BN10" s="192">
        <v>45991</v>
      </c>
      <c r="BO10" s="181">
        <v>0</v>
      </c>
      <c r="BP10" s="188"/>
      <c r="BQ10" s="188"/>
      <c r="BR10" s="188"/>
      <c r="BS10" s="188"/>
      <c r="BT10" s="183" t="s">
        <v>1588</v>
      </c>
      <c r="BU10" s="181" t="s">
        <v>1877</v>
      </c>
      <c r="BV10" s="181" t="s">
        <v>23</v>
      </c>
      <c r="BW10" s="181"/>
      <c r="BX10" s="181">
        <v>103223</v>
      </c>
      <c r="BY10" s="181">
        <v>98823</v>
      </c>
      <c r="BZ10" s="263">
        <v>7161252</v>
      </c>
      <c r="CA10" s="197">
        <v>45253</v>
      </c>
      <c r="CB10" s="195" t="s">
        <v>3720</v>
      </c>
      <c r="CC10" s="202"/>
      <c r="CD10" s="197"/>
      <c r="CE10" s="263">
        <v>229464.47</v>
      </c>
      <c r="CF10" s="263">
        <v>229464.47</v>
      </c>
      <c r="CG10" s="263">
        <v>229464.47</v>
      </c>
      <c r="CH10" s="263">
        <v>229464.47</v>
      </c>
      <c r="CI10" s="201"/>
      <c r="CJ10" s="200">
        <v>240935.4</v>
      </c>
      <c r="CK10" s="200">
        <v>240935.4</v>
      </c>
      <c r="CL10" s="201"/>
      <c r="CM10" s="201"/>
      <c r="CN10" s="201"/>
      <c r="CO10" s="201"/>
      <c r="CP10" s="201"/>
      <c r="CQ10" s="186"/>
      <c r="CR10" s="186"/>
      <c r="CS10" s="186"/>
      <c r="CT10" s="186"/>
      <c r="CU10" s="202"/>
      <c r="CV10" s="202"/>
      <c r="CW10" s="202"/>
      <c r="CX10" s="264"/>
      <c r="CY10" s="27"/>
      <c r="CZ10" s="190"/>
      <c r="DA10" s="265"/>
      <c r="DB10" s="190"/>
      <c r="DC10" s="190"/>
      <c r="DD10" s="205"/>
      <c r="DE10" s="192"/>
      <c r="DF10" s="206"/>
      <c r="DG10" s="190"/>
      <c r="DH10" s="190"/>
      <c r="DI10" s="207"/>
      <c r="DJ10" s="228"/>
      <c r="DK10" s="206"/>
      <c r="DL10" s="190"/>
      <c r="DM10" s="27"/>
      <c r="DN10" s="208"/>
      <c r="DO10" s="209"/>
      <c r="DP10" s="190"/>
      <c r="DQ10" s="211"/>
      <c r="DR10" s="190"/>
      <c r="DS10" s="190"/>
      <c r="DT10" s="140"/>
      <c r="DU10" s="140"/>
      <c r="DV10" s="140"/>
      <c r="DW10" s="140"/>
      <c r="DX10" s="140"/>
      <c r="DY10" s="140"/>
      <c r="DZ10" s="140"/>
      <c r="EA10" s="140"/>
      <c r="EB10" s="140"/>
      <c r="EC10" s="140"/>
    </row>
    <row r="11" spans="1:135" s="223" customFormat="1" x14ac:dyDescent="0.25">
      <c r="A11" s="190">
        <v>16</v>
      </c>
      <c r="B11" s="212">
        <v>3</v>
      </c>
      <c r="C11" s="190" t="s">
        <v>3721</v>
      </c>
      <c r="D11" s="181" t="s">
        <v>1585</v>
      </c>
      <c r="E11" s="181" t="s">
        <v>1873</v>
      </c>
      <c r="F11" s="179" t="s">
        <v>41</v>
      </c>
      <c r="G11" s="180">
        <v>45246</v>
      </c>
      <c r="H11" s="181" t="s">
        <v>1640</v>
      </c>
      <c r="I11" s="266" t="s">
        <v>1512</v>
      </c>
      <c r="J11" s="181" t="s">
        <v>134</v>
      </c>
      <c r="K11" s="181" t="s">
        <v>52</v>
      </c>
      <c r="L11" s="183" t="s">
        <v>1238</v>
      </c>
      <c r="M11" s="181" t="s">
        <v>1773</v>
      </c>
      <c r="N11" s="181" t="s">
        <v>1774</v>
      </c>
      <c r="O11" s="181" t="s">
        <v>1001</v>
      </c>
      <c r="P11" s="185">
        <v>20068044</v>
      </c>
      <c r="Q11" s="202"/>
      <c r="R11" s="202"/>
      <c r="S11" s="202"/>
      <c r="T11" s="267">
        <v>845004</v>
      </c>
      <c r="U11" s="181" t="s">
        <v>54</v>
      </c>
      <c r="V11" s="181" t="s">
        <v>1514</v>
      </c>
      <c r="W11" s="259">
        <v>42145067</v>
      </c>
      <c r="X11" s="188" t="s">
        <v>1121</v>
      </c>
      <c r="Y11" s="188" t="s">
        <v>1121</v>
      </c>
      <c r="Z11" s="188" t="s">
        <v>1121</v>
      </c>
      <c r="AA11" s="188"/>
      <c r="AB11" s="191"/>
      <c r="AC11" s="190" t="s">
        <v>1874</v>
      </c>
      <c r="AD11" s="190" t="s">
        <v>1243</v>
      </c>
      <c r="AE11" s="181" t="s">
        <v>1643</v>
      </c>
      <c r="AF11" s="181" t="s">
        <v>1644</v>
      </c>
      <c r="AG11" s="180">
        <v>1</v>
      </c>
      <c r="AH11" s="192" t="s">
        <v>1121</v>
      </c>
      <c r="AI11" s="192" t="s">
        <v>1121</v>
      </c>
      <c r="AJ11" s="181" t="s">
        <v>1645</v>
      </c>
      <c r="AK11" s="181"/>
      <c r="AL11" s="181"/>
      <c r="AM11" s="181"/>
      <c r="AN11" s="181"/>
      <c r="AO11" s="181"/>
      <c r="AP11" s="181"/>
      <c r="AQ11" s="181" t="s">
        <v>1514</v>
      </c>
      <c r="AR11" s="186">
        <v>79125719</v>
      </c>
      <c r="AS11" s="181"/>
      <c r="AT11" s="181"/>
      <c r="AU11" s="190"/>
      <c r="AV11" s="215" t="s">
        <v>1875</v>
      </c>
      <c r="AW11" s="191"/>
      <c r="AX11" s="181" t="s">
        <v>1876</v>
      </c>
      <c r="AY11" s="181">
        <v>0</v>
      </c>
      <c r="AZ11" s="206"/>
      <c r="BA11" s="190">
        <v>0</v>
      </c>
      <c r="BB11" s="206"/>
      <c r="BC11" s="140"/>
      <c r="BD11" s="190">
        <v>0</v>
      </c>
      <c r="BE11" s="190">
        <v>0</v>
      </c>
      <c r="BF11" s="190">
        <v>0</v>
      </c>
      <c r="BG11" s="190">
        <v>0</v>
      </c>
      <c r="BH11" s="190">
        <v>0</v>
      </c>
      <c r="BI11" s="190">
        <v>0</v>
      </c>
      <c r="BJ11" s="190">
        <v>0</v>
      </c>
      <c r="BK11" s="190">
        <v>0</v>
      </c>
      <c r="BL11" s="190">
        <v>0</v>
      </c>
      <c r="BM11" s="192">
        <v>45246</v>
      </c>
      <c r="BN11" s="192">
        <v>45991</v>
      </c>
      <c r="BO11" s="192"/>
      <c r="BP11" s="188"/>
      <c r="BQ11" s="188"/>
      <c r="BR11" s="188"/>
      <c r="BS11" s="188"/>
      <c r="BT11" s="183" t="s">
        <v>1588</v>
      </c>
      <c r="BU11" s="181" t="s">
        <v>1877</v>
      </c>
      <c r="BV11" s="268" t="s">
        <v>23</v>
      </c>
      <c r="BW11" s="228">
        <v>69623</v>
      </c>
      <c r="BX11" s="209">
        <v>69623</v>
      </c>
      <c r="BY11" s="190">
        <v>67823</v>
      </c>
      <c r="BZ11" s="128">
        <v>1125000</v>
      </c>
      <c r="CA11" s="206">
        <v>45147</v>
      </c>
      <c r="CB11" s="183" t="s">
        <v>1878</v>
      </c>
      <c r="CC11" s="129">
        <v>1125000</v>
      </c>
      <c r="CD11" s="197">
        <v>45246</v>
      </c>
      <c r="CE11" s="263">
        <v>804000</v>
      </c>
      <c r="CF11" s="263">
        <v>804000</v>
      </c>
      <c r="CG11" s="263">
        <v>804000</v>
      </c>
      <c r="CH11" s="263">
        <v>804000</v>
      </c>
      <c r="CI11" s="269"/>
      <c r="CJ11" s="269">
        <v>845004</v>
      </c>
      <c r="CK11" s="269">
        <v>845004</v>
      </c>
      <c r="CL11" s="129"/>
      <c r="CM11" s="129"/>
      <c r="CN11" s="129"/>
      <c r="CO11" s="129"/>
      <c r="CP11" s="129"/>
      <c r="CQ11" s="129"/>
      <c r="CR11" s="129"/>
      <c r="CS11" s="129"/>
      <c r="CT11" s="129"/>
      <c r="CU11" s="129"/>
      <c r="CV11" s="91"/>
      <c r="CW11" s="270"/>
      <c r="CX11" s="271" t="s">
        <v>1879</v>
      </c>
      <c r="CY11" s="27" t="s">
        <v>1517</v>
      </c>
      <c r="CZ11" s="181" t="s">
        <v>1121</v>
      </c>
      <c r="DA11" s="181" t="s">
        <v>1121</v>
      </c>
      <c r="DB11" s="181">
        <v>2025</v>
      </c>
      <c r="DC11" s="190"/>
      <c r="DD11" s="272" t="s">
        <v>1004</v>
      </c>
      <c r="DE11" s="221"/>
      <c r="DF11" s="221" t="s">
        <v>723</v>
      </c>
      <c r="DG11" s="207"/>
      <c r="DH11" s="228"/>
      <c r="DI11" s="273"/>
      <c r="DJ11" s="190"/>
      <c r="DK11" s="273"/>
      <c r="DL11" s="27"/>
      <c r="DM11" s="208"/>
      <c r="DN11" s="274"/>
      <c r="DO11" s="190"/>
      <c r="DP11" s="275"/>
      <c r="DQ11" s="190"/>
      <c r="DR11" s="190"/>
      <c r="DS11" s="190"/>
      <c r="DT11" s="190"/>
      <c r="DU11" s="190"/>
      <c r="DV11" s="190"/>
      <c r="DW11" s="190"/>
      <c r="DX11" s="190"/>
      <c r="DY11" s="190"/>
      <c r="DZ11" s="190"/>
      <c r="EA11" s="190"/>
      <c r="EB11" s="190"/>
      <c r="EC11" s="190"/>
    </row>
    <row r="12" spans="1:135" s="223" customFormat="1" ht="16.5" x14ac:dyDescent="0.3">
      <c r="A12" s="140">
        <v>17</v>
      </c>
      <c r="B12" s="212">
        <v>4</v>
      </c>
      <c r="C12" s="190" t="s">
        <v>3722</v>
      </c>
      <c r="D12" s="181"/>
      <c r="E12" s="181"/>
      <c r="F12" s="179" t="s">
        <v>65</v>
      </c>
      <c r="G12" s="180">
        <v>45261</v>
      </c>
      <c r="H12" s="276" t="s">
        <v>1659</v>
      </c>
      <c r="I12" s="266" t="s">
        <v>1762</v>
      </c>
      <c r="J12" s="181" t="s">
        <v>336</v>
      </c>
      <c r="K12" s="181" t="s">
        <v>52</v>
      </c>
      <c r="L12" s="183" t="s">
        <v>1238</v>
      </c>
      <c r="M12" s="181" t="s">
        <v>1773</v>
      </c>
      <c r="N12" s="181" t="s">
        <v>1775</v>
      </c>
      <c r="O12" s="181" t="s">
        <v>1001</v>
      </c>
      <c r="P12" s="185">
        <v>31985967.210000001</v>
      </c>
      <c r="Q12" s="202"/>
      <c r="R12" s="202"/>
      <c r="S12" s="202"/>
      <c r="T12" s="227">
        <v>1372478.03</v>
      </c>
      <c r="U12" s="181" t="s">
        <v>54</v>
      </c>
      <c r="V12" s="181" t="s">
        <v>1514</v>
      </c>
      <c r="W12" s="259">
        <v>25135154</v>
      </c>
      <c r="X12" s="188" t="s">
        <v>1121</v>
      </c>
      <c r="Y12" s="188" t="s">
        <v>1121</v>
      </c>
      <c r="Z12" s="188" t="s">
        <v>1121</v>
      </c>
      <c r="AA12" s="188" t="s">
        <v>1121</v>
      </c>
      <c r="AB12" s="188" t="s">
        <v>3723</v>
      </c>
      <c r="AC12" s="190" t="s">
        <v>1880</v>
      </c>
      <c r="AD12" s="181" t="s">
        <v>1240</v>
      </c>
      <c r="AE12" s="181" t="s">
        <v>1643</v>
      </c>
      <c r="AF12" s="181" t="s">
        <v>1644</v>
      </c>
      <c r="AG12" s="180">
        <v>1</v>
      </c>
      <c r="AH12" s="192" t="s">
        <v>1121</v>
      </c>
      <c r="AI12" s="192" t="s">
        <v>1121</v>
      </c>
      <c r="AJ12" s="181" t="s">
        <v>1645</v>
      </c>
      <c r="AK12" s="181"/>
      <c r="AL12" s="181"/>
      <c r="AM12" s="181"/>
      <c r="AN12" s="181"/>
      <c r="AO12" s="181"/>
      <c r="AP12" s="181"/>
      <c r="AQ12" s="181" t="s">
        <v>1514</v>
      </c>
      <c r="AR12" s="186">
        <v>10258001</v>
      </c>
      <c r="AS12" s="181"/>
      <c r="AT12" s="181"/>
      <c r="AU12" s="181"/>
      <c r="AV12" s="140" t="s">
        <v>1881</v>
      </c>
      <c r="AW12" s="191">
        <v>517</v>
      </c>
      <c r="AX12" s="181" t="s">
        <v>1876</v>
      </c>
      <c r="AY12" s="181">
        <v>0</v>
      </c>
      <c r="AZ12" s="181"/>
      <c r="BA12" s="181">
        <v>0</v>
      </c>
      <c r="BB12" s="181"/>
      <c r="BC12" s="189"/>
      <c r="BD12" s="181">
        <v>0</v>
      </c>
      <c r="BE12" s="181">
        <v>0</v>
      </c>
      <c r="BF12" s="181">
        <v>0</v>
      </c>
      <c r="BG12" s="181">
        <v>0</v>
      </c>
      <c r="BH12" s="181">
        <v>0</v>
      </c>
      <c r="BI12" s="181">
        <v>0</v>
      </c>
      <c r="BJ12" s="181">
        <v>0</v>
      </c>
      <c r="BK12" s="181" t="s">
        <v>3724</v>
      </c>
      <c r="BL12" s="277">
        <v>45777</v>
      </c>
      <c r="BM12" s="192">
        <v>45261</v>
      </c>
      <c r="BN12" s="192">
        <v>45777</v>
      </c>
      <c r="BO12" s="192"/>
      <c r="BP12" s="188"/>
      <c r="BQ12" s="188"/>
      <c r="BR12" s="188"/>
      <c r="BS12" s="188"/>
      <c r="BT12" s="183" t="s">
        <v>3725</v>
      </c>
      <c r="BU12" s="181" t="s">
        <v>1877</v>
      </c>
      <c r="BV12" s="268" t="s">
        <v>23</v>
      </c>
      <c r="BW12" s="228">
        <v>69623</v>
      </c>
      <c r="BX12" s="209">
        <v>69623</v>
      </c>
      <c r="BY12" s="190">
        <v>67823</v>
      </c>
      <c r="BZ12" s="128">
        <v>15576152.050000001</v>
      </c>
      <c r="CA12" s="197">
        <v>45147</v>
      </c>
      <c r="CB12" s="183" t="s">
        <v>3726</v>
      </c>
      <c r="CC12" s="128">
        <v>1218170</v>
      </c>
      <c r="CD12" s="197">
        <v>45261</v>
      </c>
      <c r="CE12" s="263"/>
      <c r="CF12" s="185"/>
      <c r="CG12" s="185"/>
      <c r="CH12" s="200"/>
      <c r="CI12" s="185"/>
      <c r="CJ12" s="185"/>
      <c r="CK12" s="185"/>
      <c r="CL12" s="128"/>
      <c r="CM12" s="128"/>
      <c r="CN12" s="128"/>
      <c r="CO12" s="128"/>
      <c r="CP12" s="128"/>
      <c r="CQ12" s="128"/>
      <c r="CR12" s="128"/>
      <c r="CS12" s="128"/>
      <c r="CT12" s="129"/>
      <c r="CU12" s="129"/>
      <c r="CV12" s="91"/>
      <c r="CW12" s="220"/>
      <c r="CX12" s="220" t="s">
        <v>1882</v>
      </c>
      <c r="CY12" s="27" t="s">
        <v>1791</v>
      </c>
      <c r="CZ12" s="181" t="s">
        <v>1121</v>
      </c>
      <c r="DA12" s="181" t="s">
        <v>1121</v>
      </c>
      <c r="DB12" s="181">
        <v>2025</v>
      </c>
      <c r="DC12" s="238"/>
      <c r="DD12" s="272" t="s">
        <v>1004</v>
      </c>
      <c r="DE12" s="221"/>
      <c r="DF12" s="221" t="s">
        <v>723</v>
      </c>
      <c r="DG12" s="206"/>
      <c r="DH12" s="207"/>
      <c r="DI12" s="278"/>
      <c r="DJ12" s="190"/>
      <c r="DK12" s="279"/>
      <c r="DL12" s="27"/>
      <c r="DM12" s="208"/>
      <c r="DN12" s="274"/>
      <c r="DO12" s="190"/>
      <c r="DP12" s="275"/>
      <c r="DQ12" s="190"/>
      <c r="DR12" s="190"/>
      <c r="DS12" s="190"/>
      <c r="DT12" s="190"/>
      <c r="DU12" s="190"/>
      <c r="DV12" s="190"/>
      <c r="DW12" s="190"/>
      <c r="DX12" s="190"/>
      <c r="DY12" s="190"/>
      <c r="DZ12" s="190"/>
      <c r="EA12" s="190"/>
      <c r="EB12" s="190"/>
      <c r="EC12" s="190"/>
    </row>
    <row r="13" spans="1:135" s="309" customFormat="1" ht="16.5" x14ac:dyDescent="0.3">
      <c r="A13" s="190">
        <v>18</v>
      </c>
      <c r="B13" s="280" t="s">
        <v>3727</v>
      </c>
      <c r="C13" s="281"/>
      <c r="D13" s="276"/>
      <c r="E13" s="276"/>
      <c r="F13" s="282" t="s">
        <v>3728</v>
      </c>
      <c r="G13" s="283">
        <v>45778</v>
      </c>
      <c r="H13" s="276" t="s">
        <v>1640</v>
      </c>
      <c r="I13" s="284" t="s">
        <v>1762</v>
      </c>
      <c r="J13" s="276" t="s">
        <v>336</v>
      </c>
      <c r="K13" s="276" t="s">
        <v>52</v>
      </c>
      <c r="L13" s="285" t="s">
        <v>1238</v>
      </c>
      <c r="M13" s="276" t="s">
        <v>1773</v>
      </c>
      <c r="N13" s="276" t="s">
        <v>1775</v>
      </c>
      <c r="O13" s="276" t="s">
        <v>1001</v>
      </c>
      <c r="P13" s="286">
        <v>9607346.2100000009</v>
      </c>
      <c r="Q13" s="287"/>
      <c r="R13" s="287"/>
      <c r="S13" s="287"/>
      <c r="T13" s="288">
        <v>1372478.03</v>
      </c>
      <c r="U13" s="276" t="s">
        <v>54</v>
      </c>
      <c r="V13" s="276" t="s">
        <v>1514</v>
      </c>
      <c r="W13" s="289">
        <v>1061654672</v>
      </c>
      <c r="X13" s="290" t="s">
        <v>1121</v>
      </c>
      <c r="Y13" s="290" t="s">
        <v>1121</v>
      </c>
      <c r="Z13" s="290" t="s">
        <v>1121</v>
      </c>
      <c r="AA13" s="290"/>
      <c r="AB13" s="290"/>
      <c r="AC13" s="281" t="s">
        <v>1880</v>
      </c>
      <c r="AD13" s="276" t="s">
        <v>3729</v>
      </c>
      <c r="AE13" s="276" t="s">
        <v>1643</v>
      </c>
      <c r="AF13" s="276" t="s">
        <v>1644</v>
      </c>
      <c r="AG13" s="283">
        <v>1</v>
      </c>
      <c r="AH13" s="291" t="s">
        <v>1121</v>
      </c>
      <c r="AI13" s="291" t="s">
        <v>1121</v>
      </c>
      <c r="AJ13" s="276" t="s">
        <v>1645</v>
      </c>
      <c r="AK13" s="276"/>
      <c r="AL13" s="276"/>
      <c r="AM13" s="276"/>
      <c r="AN13" s="276"/>
      <c r="AO13" s="276"/>
      <c r="AP13" s="276"/>
      <c r="AQ13" s="276" t="s">
        <v>1514</v>
      </c>
      <c r="AR13" s="292">
        <v>10258001</v>
      </c>
      <c r="AS13" s="276"/>
      <c r="AT13" s="276"/>
      <c r="AU13" s="276"/>
      <c r="AV13" s="281" t="s">
        <v>1881</v>
      </c>
      <c r="AW13" s="293">
        <v>244</v>
      </c>
      <c r="AX13" s="181" t="s">
        <v>1876</v>
      </c>
      <c r="AY13" s="276">
        <v>0</v>
      </c>
      <c r="AZ13" s="276"/>
      <c r="BA13" s="276">
        <v>0</v>
      </c>
      <c r="BB13" s="276"/>
      <c r="BC13" s="276"/>
      <c r="BD13" s="276">
        <v>0</v>
      </c>
      <c r="BE13" s="276">
        <v>0</v>
      </c>
      <c r="BF13" s="276">
        <v>0</v>
      </c>
      <c r="BG13" s="276">
        <v>0</v>
      </c>
      <c r="BH13" s="276">
        <v>0</v>
      </c>
      <c r="BI13" s="276">
        <v>0</v>
      </c>
      <c r="BJ13" s="276">
        <v>0</v>
      </c>
      <c r="BK13" s="281"/>
      <c r="BL13" s="281"/>
      <c r="BM13" s="291">
        <v>45778</v>
      </c>
      <c r="BN13" s="291">
        <v>45991</v>
      </c>
      <c r="BO13" s="291"/>
      <c r="BP13" s="290"/>
      <c r="BQ13" s="290"/>
      <c r="BR13" s="290"/>
      <c r="BS13" s="290"/>
      <c r="BT13" s="183" t="s">
        <v>1588</v>
      </c>
      <c r="BU13" s="276"/>
      <c r="BV13" s="268" t="s">
        <v>23</v>
      </c>
      <c r="BW13" s="294"/>
      <c r="BX13" s="209">
        <v>69623</v>
      </c>
      <c r="BY13" s="190">
        <v>67823</v>
      </c>
      <c r="BZ13" s="128">
        <v>15576152.050000001</v>
      </c>
      <c r="CA13" s="197">
        <v>45147</v>
      </c>
      <c r="CB13" s="285" t="s">
        <v>3730</v>
      </c>
      <c r="CC13" s="295">
        <v>9607346.2100000009</v>
      </c>
      <c r="CD13" s="277">
        <v>45783</v>
      </c>
      <c r="CE13" s="296"/>
      <c r="CF13" s="286"/>
      <c r="CG13" s="286"/>
      <c r="CH13" s="297"/>
      <c r="CI13" s="286"/>
      <c r="CJ13" s="286">
        <v>1372478</v>
      </c>
      <c r="CK13" s="286">
        <v>1372478</v>
      </c>
      <c r="CL13" s="295">
        <v>1143732</v>
      </c>
      <c r="CM13" s="295"/>
      <c r="CN13" s="295"/>
      <c r="CO13" s="295"/>
      <c r="CP13" s="295"/>
      <c r="CQ13" s="295"/>
      <c r="CR13" s="295"/>
      <c r="CS13" s="295"/>
      <c r="CT13" s="298"/>
      <c r="CU13" s="298"/>
      <c r="CV13" s="299"/>
      <c r="CW13" s="300"/>
      <c r="CX13" s="220" t="s">
        <v>1882</v>
      </c>
      <c r="CY13" s="301" t="s">
        <v>1791</v>
      </c>
      <c r="CZ13" s="181" t="s">
        <v>1121</v>
      </c>
      <c r="DA13" s="181" t="s">
        <v>1121</v>
      </c>
      <c r="DB13" s="181">
        <v>2025</v>
      </c>
      <c r="DC13" s="293"/>
      <c r="DD13" s="272" t="s">
        <v>1004</v>
      </c>
      <c r="DE13" s="302"/>
      <c r="DF13" s="221" t="s">
        <v>3706</v>
      </c>
      <c r="DG13" s="302"/>
      <c r="DH13" s="303"/>
      <c r="DI13" s="304"/>
      <c r="DJ13" s="281"/>
      <c r="DK13" s="305"/>
      <c r="DL13" s="301"/>
      <c r="DM13" s="306"/>
      <c r="DN13" s="307"/>
      <c r="DO13" s="281"/>
      <c r="DP13" s="308"/>
      <c r="DQ13" s="281"/>
      <c r="DR13" s="281"/>
      <c r="DS13" s="281"/>
      <c r="DT13" s="281"/>
      <c r="DU13" s="281"/>
      <c r="DV13" s="281"/>
      <c r="DW13" s="281"/>
      <c r="DX13" s="281"/>
      <c r="DY13" s="281"/>
      <c r="DZ13" s="281"/>
      <c r="EA13" s="281"/>
      <c r="EB13" s="281"/>
      <c r="EC13" s="281"/>
    </row>
    <row r="14" spans="1:135" s="223" customFormat="1" ht="16.5" x14ac:dyDescent="0.3">
      <c r="A14" s="140">
        <v>19</v>
      </c>
      <c r="B14" s="310" t="s">
        <v>3731</v>
      </c>
      <c r="C14" s="190"/>
      <c r="D14" s="181"/>
      <c r="E14" s="181"/>
      <c r="F14" s="179" t="s">
        <v>69</v>
      </c>
      <c r="G14" s="180">
        <v>45261</v>
      </c>
      <c r="H14" s="181" t="s">
        <v>1640</v>
      </c>
      <c r="I14" s="311" t="s">
        <v>1267</v>
      </c>
      <c r="J14" s="181" t="s">
        <v>116</v>
      </c>
      <c r="K14" s="181" t="s">
        <v>52</v>
      </c>
      <c r="L14" s="183" t="s">
        <v>1238</v>
      </c>
      <c r="M14" s="181" t="s">
        <v>1773</v>
      </c>
      <c r="N14" s="181" t="s">
        <v>1776</v>
      </c>
      <c r="O14" s="181" t="s">
        <v>1001</v>
      </c>
      <c r="P14" s="185">
        <v>14217129.23</v>
      </c>
      <c r="Q14" s="202"/>
      <c r="R14" s="202"/>
      <c r="S14" s="202"/>
      <c r="T14" s="267">
        <v>610037</v>
      </c>
      <c r="U14" s="181" t="s">
        <v>54</v>
      </c>
      <c r="V14" s="181" t="s">
        <v>1514</v>
      </c>
      <c r="W14" s="259">
        <v>21367665</v>
      </c>
      <c r="X14" s="188" t="s">
        <v>1121</v>
      </c>
      <c r="Y14" s="188" t="s">
        <v>1121</v>
      </c>
      <c r="Z14" s="188" t="s">
        <v>1121</v>
      </c>
      <c r="AA14" s="188"/>
      <c r="AB14" s="188"/>
      <c r="AC14" s="190" t="s">
        <v>1883</v>
      </c>
      <c r="AD14" s="311" t="s">
        <v>1754</v>
      </c>
      <c r="AE14" s="181" t="s">
        <v>1643</v>
      </c>
      <c r="AF14" s="181" t="s">
        <v>1644</v>
      </c>
      <c r="AG14" s="180">
        <v>1</v>
      </c>
      <c r="AH14" s="192" t="s">
        <v>1121</v>
      </c>
      <c r="AI14" s="192" t="s">
        <v>1121</v>
      </c>
      <c r="AJ14" s="181" t="s">
        <v>1645</v>
      </c>
      <c r="AK14" s="181"/>
      <c r="AL14" s="181"/>
      <c r="AM14" s="181"/>
      <c r="AN14" s="181"/>
      <c r="AO14" s="181"/>
      <c r="AP14" s="181"/>
      <c r="AQ14" s="181" t="s">
        <v>1514</v>
      </c>
      <c r="AR14" s="186">
        <v>71621569</v>
      </c>
      <c r="AS14" s="181"/>
      <c r="AT14" s="181"/>
      <c r="AU14" s="181"/>
      <c r="AV14" s="140" t="s">
        <v>3732</v>
      </c>
      <c r="AW14" s="191"/>
      <c r="AX14" s="181" t="s">
        <v>1876</v>
      </c>
      <c r="AY14" s="181">
        <v>0</v>
      </c>
      <c r="AZ14" s="190"/>
      <c r="BA14" s="190">
        <v>0</v>
      </c>
      <c r="BB14" s="181"/>
      <c r="BC14" s="189"/>
      <c r="BD14" s="181">
        <v>0</v>
      </c>
      <c r="BE14" s="181">
        <v>0</v>
      </c>
      <c r="BF14" s="181">
        <v>0</v>
      </c>
      <c r="BG14" s="181">
        <v>0</v>
      </c>
      <c r="BH14" s="181">
        <v>0</v>
      </c>
      <c r="BI14" s="181">
        <v>0</v>
      </c>
      <c r="BJ14" s="181">
        <v>0</v>
      </c>
      <c r="BK14" s="181">
        <v>0</v>
      </c>
      <c r="BL14" s="181">
        <v>0</v>
      </c>
      <c r="BM14" s="192">
        <v>45261</v>
      </c>
      <c r="BN14" s="192">
        <v>45991</v>
      </c>
      <c r="BO14" s="192"/>
      <c r="BP14" s="188"/>
      <c r="BQ14" s="188"/>
      <c r="BR14" s="188"/>
      <c r="BS14" s="188"/>
      <c r="BT14" s="183" t="s">
        <v>1588</v>
      </c>
      <c r="BU14" s="181" t="s">
        <v>1877</v>
      </c>
      <c r="BV14" s="268" t="s">
        <v>23</v>
      </c>
      <c r="BW14" s="183">
        <v>69623</v>
      </c>
      <c r="BX14" s="195">
        <v>69623</v>
      </c>
      <c r="BY14" s="195">
        <v>67823</v>
      </c>
      <c r="BZ14" s="128">
        <v>541452.44999999995</v>
      </c>
      <c r="CA14" s="197">
        <v>45147</v>
      </c>
      <c r="CB14" s="183" t="s">
        <v>3733</v>
      </c>
      <c r="CC14" s="128">
        <v>541452.44999999995</v>
      </c>
      <c r="CD14" s="197">
        <v>45261</v>
      </c>
      <c r="CE14" s="263">
        <v>580437.03</v>
      </c>
      <c r="CF14" s="263">
        <v>580437.03</v>
      </c>
      <c r="CG14" s="263">
        <v>580437.03</v>
      </c>
      <c r="CH14" s="263">
        <v>580437.03</v>
      </c>
      <c r="CI14" s="185"/>
      <c r="CJ14" s="185">
        <v>610037</v>
      </c>
      <c r="CK14" s="185"/>
      <c r="CL14" s="128"/>
      <c r="CM14" s="128"/>
      <c r="CN14" s="128"/>
      <c r="CO14" s="128"/>
      <c r="CP14" s="201"/>
      <c r="CQ14" s="201"/>
      <c r="CR14" s="186"/>
      <c r="CS14" s="186"/>
      <c r="CT14" s="129"/>
      <c r="CU14" s="129"/>
      <c r="CV14" s="91"/>
      <c r="CW14" s="220"/>
      <c r="CX14" s="220" t="s">
        <v>1884</v>
      </c>
      <c r="CY14" s="27" t="s">
        <v>1792</v>
      </c>
      <c r="CZ14" s="181" t="s">
        <v>1121</v>
      </c>
      <c r="DA14" s="181" t="s">
        <v>1121</v>
      </c>
      <c r="DB14" s="181">
        <v>2025</v>
      </c>
      <c r="DC14" s="238"/>
      <c r="DD14" s="272" t="s">
        <v>1004</v>
      </c>
      <c r="DE14" s="221"/>
      <c r="DF14" s="221" t="s">
        <v>723</v>
      </c>
      <c r="DG14" s="206"/>
      <c r="DH14" s="207"/>
      <c r="DI14" s="278"/>
      <c r="DJ14" s="190"/>
      <c r="DK14" s="279"/>
      <c r="DL14" s="27"/>
      <c r="DM14" s="208"/>
      <c r="DN14" s="274"/>
      <c r="DO14" s="190"/>
      <c r="DP14" s="275"/>
      <c r="DQ14" s="190"/>
      <c r="DR14" s="190"/>
      <c r="DS14" s="190"/>
      <c r="DT14" s="190"/>
      <c r="DU14" s="190"/>
      <c r="DV14" s="190"/>
      <c r="DW14" s="190"/>
      <c r="DX14" s="190"/>
      <c r="DY14" s="190"/>
      <c r="DZ14" s="190"/>
      <c r="EA14" s="190"/>
      <c r="EB14" s="190"/>
      <c r="EC14" s="190"/>
    </row>
    <row r="15" spans="1:135" x14ac:dyDescent="0.25">
      <c r="A15" s="190">
        <v>20</v>
      </c>
      <c r="B15" s="231" t="s">
        <v>3734</v>
      </c>
      <c r="C15" s="140" t="s">
        <v>3735</v>
      </c>
      <c r="D15" s="189"/>
      <c r="E15" s="189"/>
      <c r="F15" s="232" t="s">
        <v>74</v>
      </c>
      <c r="G15" s="233">
        <v>45261</v>
      </c>
      <c r="H15" s="189" t="s">
        <v>1640</v>
      </c>
      <c r="I15" s="311" t="s">
        <v>1763</v>
      </c>
      <c r="J15" s="189" t="s">
        <v>116</v>
      </c>
      <c r="K15" s="189" t="s">
        <v>52</v>
      </c>
      <c r="L15" s="234" t="s">
        <v>1238</v>
      </c>
      <c r="M15" s="189" t="s">
        <v>1773</v>
      </c>
      <c r="N15" s="189" t="s">
        <v>1777</v>
      </c>
      <c r="O15" s="189" t="s">
        <v>1001</v>
      </c>
      <c r="P15" s="312" t="s">
        <v>1885</v>
      </c>
      <c r="Q15" s="251"/>
      <c r="R15" s="251"/>
      <c r="S15" s="251"/>
      <c r="T15" s="313">
        <v>1501925.6</v>
      </c>
      <c r="U15" s="189" t="s">
        <v>54</v>
      </c>
      <c r="V15" s="189" t="s">
        <v>1514</v>
      </c>
      <c r="W15" s="314">
        <v>8031159</v>
      </c>
      <c r="X15" s="315" t="s">
        <v>1121</v>
      </c>
      <c r="Y15" s="315" t="s">
        <v>1121</v>
      </c>
      <c r="Z15" s="315" t="s">
        <v>1121</v>
      </c>
      <c r="AA15" s="315"/>
      <c r="AB15" s="315"/>
      <c r="AC15" s="189" t="s">
        <v>1883</v>
      </c>
      <c r="AD15" s="140" t="s">
        <v>1236</v>
      </c>
      <c r="AE15" s="189" t="s">
        <v>1643</v>
      </c>
      <c r="AF15" s="189" t="s">
        <v>1644</v>
      </c>
      <c r="AG15" s="233">
        <v>1</v>
      </c>
      <c r="AH15" s="239" t="s">
        <v>1121</v>
      </c>
      <c r="AI15" s="239" t="s">
        <v>1121</v>
      </c>
      <c r="AJ15" s="189" t="s">
        <v>1645</v>
      </c>
      <c r="AK15" s="189"/>
      <c r="AL15" s="189"/>
      <c r="AM15" s="189"/>
      <c r="AN15" s="189"/>
      <c r="AO15" s="189"/>
      <c r="AP15" s="189"/>
      <c r="AQ15" s="189" t="s">
        <v>1514</v>
      </c>
      <c r="AR15" s="240">
        <v>71621569</v>
      </c>
      <c r="AS15" s="189"/>
      <c r="AT15" s="189"/>
      <c r="AU15" s="189"/>
      <c r="AV15" s="140" t="s">
        <v>3732</v>
      </c>
      <c r="AW15" s="238"/>
      <c r="AX15" s="189" t="s">
        <v>1876</v>
      </c>
      <c r="AY15" s="189">
        <v>0</v>
      </c>
      <c r="AZ15" s="189"/>
      <c r="BA15" s="189">
        <v>0</v>
      </c>
      <c r="BB15" s="189"/>
      <c r="BC15" s="189"/>
      <c r="BD15" s="189">
        <v>0</v>
      </c>
      <c r="BE15" s="189">
        <v>0</v>
      </c>
      <c r="BF15" s="189">
        <v>0</v>
      </c>
      <c r="BG15" s="189">
        <v>0</v>
      </c>
      <c r="BH15" s="189">
        <v>0</v>
      </c>
      <c r="BI15" s="189">
        <v>0</v>
      </c>
      <c r="BJ15" s="189">
        <v>0</v>
      </c>
      <c r="BK15" s="189">
        <v>0</v>
      </c>
      <c r="BL15" s="189">
        <v>0</v>
      </c>
      <c r="BM15" s="239">
        <v>45261</v>
      </c>
      <c r="BN15" s="239">
        <v>45991</v>
      </c>
      <c r="BO15" s="239"/>
      <c r="BP15" s="315"/>
      <c r="BQ15" s="315"/>
      <c r="BR15" s="315"/>
      <c r="BS15" s="315"/>
      <c r="BT15" s="234" t="s">
        <v>3736</v>
      </c>
      <c r="BU15" s="189" t="s">
        <v>1877</v>
      </c>
      <c r="BV15" s="316" t="s">
        <v>23</v>
      </c>
      <c r="BW15" s="234">
        <v>69623</v>
      </c>
      <c r="BX15" s="242">
        <v>69623</v>
      </c>
      <c r="BY15" s="242">
        <v>67823</v>
      </c>
      <c r="BZ15" s="198">
        <v>1401050</v>
      </c>
      <c r="CA15" s="243">
        <v>45147</v>
      </c>
      <c r="CB15" s="248" t="s">
        <v>1886</v>
      </c>
      <c r="CC15" s="198">
        <v>1401050</v>
      </c>
      <c r="CD15" s="221">
        <v>45261</v>
      </c>
      <c r="CE15" s="227">
        <v>0</v>
      </c>
      <c r="CF15" s="312">
        <v>0</v>
      </c>
      <c r="CG15" s="312">
        <v>0</v>
      </c>
      <c r="CH15" s="317">
        <v>0</v>
      </c>
      <c r="CI15" s="312"/>
      <c r="CJ15" s="312">
        <v>0</v>
      </c>
      <c r="CK15" s="312"/>
      <c r="CL15" s="198"/>
      <c r="CM15" s="198"/>
      <c r="CN15" s="198"/>
      <c r="CO15" s="198"/>
      <c r="CP15" s="318"/>
      <c r="CQ15" s="318"/>
      <c r="CR15" s="240"/>
      <c r="CS15" s="240"/>
      <c r="CT15" s="249"/>
      <c r="CU15" s="249"/>
      <c r="CV15" s="250"/>
      <c r="CW15" s="220"/>
      <c r="CX15" s="220" t="s">
        <v>1887</v>
      </c>
      <c r="CY15" s="40" t="s">
        <v>1793</v>
      </c>
      <c r="CZ15" s="189" t="s">
        <v>1121</v>
      </c>
      <c r="DA15" s="189" t="s">
        <v>1121</v>
      </c>
      <c r="DB15" s="189">
        <v>2025</v>
      </c>
      <c r="DC15" s="238"/>
      <c r="DD15" s="319" t="s">
        <v>1004</v>
      </c>
      <c r="DE15" s="221"/>
      <c r="DF15" s="221" t="s">
        <v>723</v>
      </c>
      <c r="DG15" s="222"/>
      <c r="DH15" s="222"/>
      <c r="DI15" s="140"/>
      <c r="DJ15" s="140"/>
      <c r="DK15" s="140"/>
      <c r="DL15" s="140"/>
      <c r="DM15" s="320"/>
      <c r="DN15" s="237"/>
      <c r="DO15" s="140"/>
      <c r="DP15" s="321"/>
      <c r="DQ15" s="140"/>
      <c r="DR15" s="140"/>
      <c r="DS15" s="140"/>
      <c r="DT15" s="140"/>
      <c r="DU15" s="140"/>
      <c r="DV15" s="140"/>
      <c r="DW15" s="140"/>
      <c r="DX15" s="140"/>
      <c r="DY15" s="140"/>
      <c r="DZ15" s="140"/>
      <c r="EA15" s="140"/>
      <c r="EB15" s="140"/>
      <c r="EC15" s="140"/>
    </row>
    <row r="16" spans="1:135" s="223" customFormat="1" x14ac:dyDescent="0.25">
      <c r="A16" s="140">
        <v>21</v>
      </c>
      <c r="B16" s="310" t="s">
        <v>3737</v>
      </c>
      <c r="C16" s="190"/>
      <c r="D16" s="181"/>
      <c r="E16" s="181"/>
      <c r="F16" s="179" t="s">
        <v>3738</v>
      </c>
      <c r="G16" s="180">
        <v>45630</v>
      </c>
      <c r="H16" s="181" t="s">
        <v>1640</v>
      </c>
      <c r="I16" s="311" t="s">
        <v>1763</v>
      </c>
      <c r="J16" s="181" t="s">
        <v>116</v>
      </c>
      <c r="K16" s="181" t="s">
        <v>52</v>
      </c>
      <c r="L16" s="183" t="s">
        <v>1238</v>
      </c>
      <c r="M16" s="181" t="s">
        <v>1773</v>
      </c>
      <c r="N16" s="181" t="s">
        <v>1777</v>
      </c>
      <c r="O16" s="181" t="s">
        <v>1001</v>
      </c>
      <c r="P16" s="185">
        <v>18023107.199999999</v>
      </c>
      <c r="Q16" s="202"/>
      <c r="R16" s="202"/>
      <c r="S16" s="202"/>
      <c r="T16" s="322">
        <v>1578523.08</v>
      </c>
      <c r="U16" s="189" t="s">
        <v>781</v>
      </c>
      <c r="V16" s="189" t="s">
        <v>1515</v>
      </c>
      <c r="W16" s="323"/>
      <c r="X16" s="188">
        <v>901640973</v>
      </c>
      <c r="Y16" s="189" t="s">
        <v>1678</v>
      </c>
      <c r="Z16" s="188"/>
      <c r="AA16" s="188" t="s">
        <v>3739</v>
      </c>
      <c r="AB16" s="188">
        <v>43162604</v>
      </c>
      <c r="AC16" s="181"/>
      <c r="AD16" s="190" t="s">
        <v>3740</v>
      </c>
      <c r="AE16" s="181" t="s">
        <v>1643</v>
      </c>
      <c r="AF16" s="181" t="s">
        <v>1644</v>
      </c>
      <c r="AG16" s="180">
        <v>1</v>
      </c>
      <c r="AH16" s="192" t="s">
        <v>1121</v>
      </c>
      <c r="AI16" s="192" t="s">
        <v>1121</v>
      </c>
      <c r="AJ16" s="181" t="s">
        <v>1645</v>
      </c>
      <c r="AK16" s="181"/>
      <c r="AL16" s="181"/>
      <c r="AM16" s="181"/>
      <c r="AN16" s="181"/>
      <c r="AO16" s="181"/>
      <c r="AP16" s="181"/>
      <c r="AQ16" s="181" t="s">
        <v>1514</v>
      </c>
      <c r="AR16" s="186">
        <v>71621569</v>
      </c>
      <c r="AS16" s="181"/>
      <c r="AT16" s="181"/>
      <c r="AU16" s="181"/>
      <c r="AV16" s="140" t="s">
        <v>3732</v>
      </c>
      <c r="AW16" s="191"/>
      <c r="AX16" s="181" t="s">
        <v>1876</v>
      </c>
      <c r="AY16" s="181">
        <v>0</v>
      </c>
      <c r="AZ16" s="181"/>
      <c r="BA16" s="181">
        <v>0</v>
      </c>
      <c r="BB16" s="181"/>
      <c r="BC16" s="189"/>
      <c r="BD16" s="181">
        <v>0</v>
      </c>
      <c r="BE16" s="181">
        <v>0</v>
      </c>
      <c r="BF16" s="181">
        <v>0</v>
      </c>
      <c r="BG16" s="181">
        <v>0</v>
      </c>
      <c r="BH16" s="181">
        <v>0</v>
      </c>
      <c r="BI16" s="181">
        <v>0</v>
      </c>
      <c r="BJ16" s="181">
        <v>0</v>
      </c>
      <c r="BK16" s="181">
        <v>0</v>
      </c>
      <c r="BL16" s="181">
        <v>0</v>
      </c>
      <c r="BM16" s="192">
        <v>45630</v>
      </c>
      <c r="BN16" s="192">
        <v>45991</v>
      </c>
      <c r="BO16" s="192"/>
      <c r="BP16" s="188"/>
      <c r="BQ16" s="188"/>
      <c r="BR16" s="188"/>
      <c r="BS16" s="188"/>
      <c r="BT16" s="183" t="s">
        <v>1588</v>
      </c>
      <c r="BU16" s="324" t="s">
        <v>1877</v>
      </c>
      <c r="BV16" s="325" t="s">
        <v>23</v>
      </c>
      <c r="BW16" s="183"/>
      <c r="BX16" s="326">
        <v>69623</v>
      </c>
      <c r="BY16" s="326">
        <v>67823</v>
      </c>
      <c r="BZ16" s="327">
        <v>1401050</v>
      </c>
      <c r="CA16" s="328">
        <v>45148</v>
      </c>
      <c r="CB16" s="228" t="s">
        <v>3741</v>
      </c>
      <c r="CC16" s="128">
        <v>17363761.859999999</v>
      </c>
      <c r="CD16" s="206">
        <v>45660</v>
      </c>
      <c r="CE16" s="329">
        <v>1501925.6</v>
      </c>
      <c r="CF16" s="329">
        <v>1501925.6</v>
      </c>
      <c r="CG16" s="329">
        <v>1501925.6</v>
      </c>
      <c r="CH16" s="329">
        <v>1501925.6</v>
      </c>
      <c r="CI16" s="185"/>
      <c r="CJ16" s="185">
        <v>1578523.08</v>
      </c>
      <c r="CK16" s="185">
        <v>1578523.08</v>
      </c>
      <c r="CL16" s="128"/>
      <c r="CM16" s="128"/>
      <c r="CN16" s="128"/>
      <c r="CO16" s="128"/>
      <c r="CP16" s="201"/>
      <c r="CQ16" s="201"/>
      <c r="CR16" s="186"/>
      <c r="CS16" s="186"/>
      <c r="CT16" s="129"/>
      <c r="CU16" s="129"/>
      <c r="CV16" s="91"/>
      <c r="CW16" s="220"/>
      <c r="CX16" s="330" t="s">
        <v>1887</v>
      </c>
      <c r="CY16" s="331" t="s">
        <v>1793</v>
      </c>
      <c r="CZ16" s="181"/>
      <c r="DA16" s="181"/>
      <c r="DB16" s="181">
        <v>2025</v>
      </c>
      <c r="DC16" s="238"/>
      <c r="DD16" s="332" t="s">
        <v>1004</v>
      </c>
      <c r="DE16" s="221"/>
      <c r="DF16" s="221" t="s">
        <v>1812</v>
      </c>
      <c r="DG16" s="207"/>
      <c r="DH16" s="207"/>
      <c r="DI16" s="190"/>
      <c r="DJ16" s="190"/>
      <c r="DK16" s="190"/>
      <c r="DL16" s="190"/>
      <c r="DM16" s="333"/>
      <c r="DN16" s="274"/>
      <c r="DO16" s="190"/>
      <c r="DP16" s="275"/>
      <c r="DQ16" s="190"/>
      <c r="DR16" s="190"/>
      <c r="DS16" s="190"/>
      <c r="DT16" s="190"/>
      <c r="DU16" s="190"/>
      <c r="DV16" s="190"/>
      <c r="DW16" s="190"/>
      <c r="DX16" s="190"/>
      <c r="DY16" s="190"/>
      <c r="DZ16" s="190"/>
      <c r="EA16" s="190"/>
      <c r="EB16" s="190"/>
      <c r="EC16" s="190"/>
    </row>
    <row r="17" spans="1:133" x14ac:dyDescent="0.25">
      <c r="A17" s="190">
        <v>22</v>
      </c>
      <c r="B17" s="310">
        <v>7</v>
      </c>
      <c r="C17" s="140" t="s">
        <v>3742</v>
      </c>
      <c r="D17" s="178" t="s">
        <v>1585</v>
      </c>
      <c r="E17" s="178"/>
      <c r="F17" s="179" t="s">
        <v>78</v>
      </c>
      <c r="G17" s="180">
        <v>45261</v>
      </c>
      <c r="H17" s="181" t="s">
        <v>1640</v>
      </c>
      <c r="I17" s="311" t="s">
        <v>1764</v>
      </c>
      <c r="J17" s="181" t="s">
        <v>874</v>
      </c>
      <c r="K17" s="181" t="s">
        <v>52</v>
      </c>
      <c r="L17" s="183" t="s">
        <v>1238</v>
      </c>
      <c r="M17" s="181" t="s">
        <v>1773</v>
      </c>
      <c r="N17" s="181" t="s">
        <v>1778</v>
      </c>
      <c r="O17" s="181" t="s">
        <v>1001</v>
      </c>
      <c r="P17" s="185">
        <v>12214597.41</v>
      </c>
      <c r="Q17" s="202"/>
      <c r="R17" s="202"/>
      <c r="S17" s="202"/>
      <c r="T17" s="267">
        <v>524113.16</v>
      </c>
      <c r="U17" s="181" t="s">
        <v>54</v>
      </c>
      <c r="V17" s="181" t="s">
        <v>1514</v>
      </c>
      <c r="W17" s="323">
        <v>11371894</v>
      </c>
      <c r="X17" s="188" t="s">
        <v>1121</v>
      </c>
      <c r="Y17" s="188" t="s">
        <v>1121</v>
      </c>
      <c r="Z17" s="188" t="s">
        <v>1121</v>
      </c>
      <c r="AA17" s="188"/>
      <c r="AB17" s="188"/>
      <c r="AC17" s="181" t="s">
        <v>1888</v>
      </c>
      <c r="AD17" s="190" t="s">
        <v>1256</v>
      </c>
      <c r="AE17" s="181" t="s">
        <v>1643</v>
      </c>
      <c r="AF17" s="181" t="s">
        <v>1644</v>
      </c>
      <c r="AG17" s="180">
        <v>1</v>
      </c>
      <c r="AH17" s="192" t="s">
        <v>1121</v>
      </c>
      <c r="AI17" s="192" t="s">
        <v>1121</v>
      </c>
      <c r="AJ17" s="181" t="s">
        <v>1645</v>
      </c>
      <c r="AK17" s="181"/>
      <c r="AL17" s="181"/>
      <c r="AM17" s="181"/>
      <c r="AN17" s="181"/>
      <c r="AO17" s="181"/>
      <c r="AP17" s="181"/>
      <c r="AQ17" s="181" t="s">
        <v>1514</v>
      </c>
      <c r="AR17" s="334">
        <v>14010124</v>
      </c>
      <c r="AS17" s="189"/>
      <c r="AT17" s="225" t="s">
        <v>3743</v>
      </c>
      <c r="AU17" s="181"/>
      <c r="AV17" s="181" t="s">
        <v>3743</v>
      </c>
      <c r="AW17" s="191"/>
      <c r="AX17" s="181" t="s">
        <v>1876</v>
      </c>
      <c r="AY17" s="181">
        <v>0</v>
      </c>
      <c r="AZ17" s="197"/>
      <c r="BA17" s="181">
        <v>0</v>
      </c>
      <c r="BB17" s="181"/>
      <c r="BC17" s="189"/>
      <c r="BD17" s="181">
        <v>0</v>
      </c>
      <c r="BE17" s="181">
        <v>0</v>
      </c>
      <c r="BF17" s="181">
        <v>0</v>
      </c>
      <c r="BG17" s="181">
        <v>0</v>
      </c>
      <c r="BH17" s="181">
        <v>0</v>
      </c>
      <c r="BI17" s="181">
        <v>0</v>
      </c>
      <c r="BJ17" s="181">
        <v>0</v>
      </c>
      <c r="BK17" s="181">
        <v>0</v>
      </c>
      <c r="BL17" s="181">
        <v>0</v>
      </c>
      <c r="BM17" s="192">
        <v>45261</v>
      </c>
      <c r="BN17" s="192">
        <v>45991</v>
      </c>
      <c r="BO17" s="192"/>
      <c r="BP17" s="188"/>
      <c r="BQ17" s="188"/>
      <c r="BR17" s="188"/>
      <c r="BS17" s="188"/>
      <c r="BT17" s="183" t="s">
        <v>1588</v>
      </c>
      <c r="BU17" s="181" t="s">
        <v>1877</v>
      </c>
      <c r="BV17" s="268" t="s">
        <v>23</v>
      </c>
      <c r="BW17" s="183">
        <v>69623</v>
      </c>
      <c r="BX17" s="195">
        <v>69623</v>
      </c>
      <c r="BY17" s="195">
        <v>67823</v>
      </c>
      <c r="BZ17" s="128">
        <v>465187</v>
      </c>
      <c r="CA17" s="197">
        <v>45147</v>
      </c>
      <c r="CB17" s="228" t="s">
        <v>3744</v>
      </c>
      <c r="CC17" s="128">
        <v>465187</v>
      </c>
      <c r="CD17" s="206">
        <v>45261</v>
      </c>
      <c r="CE17" s="329">
        <v>498680.46</v>
      </c>
      <c r="CF17" s="329">
        <v>498680.46</v>
      </c>
      <c r="CG17" s="329">
        <v>498680.46</v>
      </c>
      <c r="CH17" s="329">
        <v>498680.46</v>
      </c>
      <c r="CI17" s="185"/>
      <c r="CJ17" s="185">
        <v>524113.16</v>
      </c>
      <c r="CK17" s="185">
        <v>524113.16</v>
      </c>
      <c r="CL17" s="128"/>
      <c r="CM17" s="128"/>
      <c r="CN17" s="128"/>
      <c r="CO17" s="128"/>
      <c r="CP17" s="128"/>
      <c r="CQ17" s="201"/>
      <c r="CR17" s="186"/>
      <c r="CS17" s="186"/>
      <c r="CT17" s="129"/>
      <c r="CU17" s="129"/>
      <c r="CV17" s="91"/>
      <c r="CW17" s="220"/>
      <c r="CX17" s="220" t="s">
        <v>1889</v>
      </c>
      <c r="CY17" s="27" t="s">
        <v>1794</v>
      </c>
      <c r="CZ17" s="181" t="s">
        <v>1121</v>
      </c>
      <c r="DA17" s="181" t="s">
        <v>1121</v>
      </c>
      <c r="DB17" s="181">
        <v>2025</v>
      </c>
      <c r="DC17" s="238"/>
      <c r="DD17" s="272" t="s">
        <v>1004</v>
      </c>
      <c r="DE17" s="221"/>
      <c r="DF17" s="221" t="s">
        <v>723</v>
      </c>
      <c r="DG17" s="222"/>
      <c r="DH17" s="222"/>
      <c r="DI17" s="311"/>
      <c r="DJ17" s="140"/>
      <c r="DK17" s="311"/>
      <c r="DL17" s="311"/>
      <c r="DM17" s="335"/>
      <c r="DN17" s="237"/>
      <c r="DO17" s="140"/>
      <c r="DP17" s="336"/>
      <c r="DQ17" s="140"/>
      <c r="DR17" s="140"/>
      <c r="DS17" s="140"/>
      <c r="DT17" s="140"/>
      <c r="DU17" s="140"/>
      <c r="DV17" s="140"/>
      <c r="DW17" s="140"/>
      <c r="DX17" s="140"/>
      <c r="DY17" s="140"/>
      <c r="DZ17" s="140"/>
      <c r="EA17" s="140"/>
      <c r="EB17" s="140"/>
      <c r="EC17" s="140"/>
    </row>
    <row r="18" spans="1:133" s="223" customFormat="1" ht="20.25" customHeight="1" x14ac:dyDescent="0.25">
      <c r="A18" s="140">
        <v>23</v>
      </c>
      <c r="B18" s="310">
        <v>8</v>
      </c>
      <c r="C18" s="190" t="s">
        <v>3702</v>
      </c>
      <c r="D18" s="181" t="s">
        <v>1585</v>
      </c>
      <c r="E18" s="181"/>
      <c r="F18" s="179" t="s">
        <v>82</v>
      </c>
      <c r="G18" s="180">
        <v>45261</v>
      </c>
      <c r="H18" s="181" t="s">
        <v>1640</v>
      </c>
      <c r="I18" s="311" t="s">
        <v>1765</v>
      </c>
      <c r="J18" s="181" t="s">
        <v>874</v>
      </c>
      <c r="K18" s="181" t="s">
        <v>52</v>
      </c>
      <c r="L18" s="183" t="s">
        <v>1238</v>
      </c>
      <c r="M18" s="181" t="s">
        <v>1773</v>
      </c>
      <c r="N18" s="181" t="s">
        <v>1779</v>
      </c>
      <c r="O18" s="181" t="s">
        <v>1001</v>
      </c>
      <c r="P18" s="185">
        <v>14710206</v>
      </c>
      <c r="Q18" s="202"/>
      <c r="R18" s="202"/>
      <c r="S18" s="202"/>
      <c r="T18" s="267">
        <v>767230</v>
      </c>
      <c r="U18" s="181" t="s">
        <v>54</v>
      </c>
      <c r="V18" s="181" t="s">
        <v>1514</v>
      </c>
      <c r="W18" s="323">
        <v>83161216</v>
      </c>
      <c r="X18" s="188" t="s">
        <v>1121</v>
      </c>
      <c r="Y18" s="188" t="s">
        <v>1121</v>
      </c>
      <c r="Z18" s="188" t="s">
        <v>1121</v>
      </c>
      <c r="AA18" s="188"/>
      <c r="AB18" s="188"/>
      <c r="AC18" s="181" t="s">
        <v>1890</v>
      </c>
      <c r="AD18" s="190" t="s">
        <v>1246</v>
      </c>
      <c r="AE18" s="181" t="s">
        <v>1643</v>
      </c>
      <c r="AF18" s="181" t="s">
        <v>1644</v>
      </c>
      <c r="AG18" s="180">
        <v>1</v>
      </c>
      <c r="AH18" s="192" t="s">
        <v>1121</v>
      </c>
      <c r="AI18" s="192" t="s">
        <v>1121</v>
      </c>
      <c r="AJ18" s="181" t="s">
        <v>1645</v>
      </c>
      <c r="AK18" s="181"/>
      <c r="AL18" s="181"/>
      <c r="AM18" s="181"/>
      <c r="AN18" s="181"/>
      <c r="AO18" s="181"/>
      <c r="AP18" s="181"/>
      <c r="AQ18" s="181" t="s">
        <v>1514</v>
      </c>
      <c r="AR18" s="334">
        <v>14010124</v>
      </c>
      <c r="AS18" s="189"/>
      <c r="AT18" s="225" t="s">
        <v>3743</v>
      </c>
      <c r="AU18" s="181"/>
      <c r="AV18" s="181" t="s">
        <v>3743</v>
      </c>
      <c r="AW18" s="191"/>
      <c r="AX18" s="189" t="s">
        <v>1927</v>
      </c>
      <c r="AY18" s="181">
        <v>3068920</v>
      </c>
      <c r="AZ18" s="197"/>
      <c r="BA18" s="181">
        <v>0</v>
      </c>
      <c r="BB18" s="181"/>
      <c r="BC18" s="189"/>
      <c r="BD18" s="181">
        <v>0</v>
      </c>
      <c r="BE18" s="181">
        <v>0</v>
      </c>
      <c r="BF18" s="181">
        <v>0</v>
      </c>
      <c r="BG18" s="181">
        <v>0</v>
      </c>
      <c r="BH18" s="181">
        <v>0</v>
      </c>
      <c r="BI18" s="181">
        <v>0</v>
      </c>
      <c r="BJ18" s="181">
        <v>0</v>
      </c>
      <c r="BK18" s="181">
        <v>0</v>
      </c>
      <c r="BL18" s="181">
        <v>0</v>
      </c>
      <c r="BM18" s="192">
        <v>45261</v>
      </c>
      <c r="BN18" s="192">
        <v>45991</v>
      </c>
      <c r="BO18" s="192"/>
      <c r="BP18" s="188"/>
      <c r="BQ18" s="188"/>
      <c r="BR18" s="188"/>
      <c r="BS18" s="188"/>
      <c r="BT18" s="183" t="s">
        <v>1588</v>
      </c>
      <c r="BU18" s="181" t="s">
        <v>1877</v>
      </c>
      <c r="BV18" s="268" t="s">
        <v>23</v>
      </c>
      <c r="BW18" s="183">
        <v>69623</v>
      </c>
      <c r="BX18" s="195">
        <v>69623</v>
      </c>
      <c r="BY18" s="195">
        <v>67823</v>
      </c>
      <c r="BZ18" s="128">
        <v>579596</v>
      </c>
      <c r="CA18" s="197">
        <v>45147</v>
      </c>
      <c r="CB18" s="228" t="s">
        <v>3745</v>
      </c>
      <c r="CC18" s="128">
        <v>579596</v>
      </c>
      <c r="CD18" s="206">
        <v>45261</v>
      </c>
      <c r="CE18" s="263">
        <v>730000</v>
      </c>
      <c r="CF18" s="263">
        <v>730000</v>
      </c>
      <c r="CG18" s="263">
        <v>730000</v>
      </c>
      <c r="CH18" s="263">
        <v>730000</v>
      </c>
      <c r="CI18" s="185"/>
      <c r="CJ18" s="185">
        <v>767230</v>
      </c>
      <c r="CK18" s="185">
        <v>767230</v>
      </c>
      <c r="CL18" s="128"/>
      <c r="CM18" s="128"/>
      <c r="CN18" s="128"/>
      <c r="CO18" s="128"/>
      <c r="CP18" s="128"/>
      <c r="CQ18" s="337"/>
      <c r="CR18" s="337"/>
      <c r="CS18" s="186"/>
      <c r="CT18" s="129"/>
      <c r="CU18" s="129"/>
      <c r="CV18" s="91"/>
      <c r="CW18" s="264"/>
      <c r="CX18" s="220" t="s">
        <v>1891</v>
      </c>
      <c r="CY18" s="27" t="s">
        <v>1795</v>
      </c>
      <c r="CZ18" s="181" t="s">
        <v>1121</v>
      </c>
      <c r="DA18" s="181" t="s">
        <v>1121</v>
      </c>
      <c r="DB18" s="181">
        <v>2025</v>
      </c>
      <c r="DC18" s="238"/>
      <c r="DD18" s="272" t="s">
        <v>1004</v>
      </c>
      <c r="DE18" s="206"/>
      <c r="DF18" s="221" t="s">
        <v>723</v>
      </c>
      <c r="DG18" s="207"/>
      <c r="DH18" s="207"/>
      <c r="DI18" s="273"/>
      <c r="DJ18" s="190"/>
      <c r="DK18" s="273"/>
      <c r="DL18" s="190"/>
      <c r="DM18" s="208"/>
      <c r="DN18" s="274"/>
      <c r="DO18" s="190"/>
      <c r="DP18" s="275"/>
      <c r="DQ18" s="190"/>
      <c r="DR18" s="190"/>
      <c r="DS18" s="190"/>
      <c r="DT18" s="190"/>
      <c r="DU18" s="190"/>
      <c r="DV18" s="190"/>
      <c r="DW18" s="190"/>
      <c r="DX18" s="190"/>
      <c r="DY18" s="190"/>
      <c r="DZ18" s="190"/>
      <c r="EA18" s="190"/>
      <c r="EB18" s="190"/>
      <c r="EC18" s="190"/>
    </row>
    <row r="19" spans="1:133" ht="23.25" customHeight="1" x14ac:dyDescent="0.25">
      <c r="A19" s="190">
        <v>24</v>
      </c>
      <c r="B19" s="231" t="s">
        <v>3746</v>
      </c>
      <c r="C19" s="140" t="s">
        <v>3707</v>
      </c>
      <c r="D19" s="189"/>
      <c r="E19" s="189"/>
      <c r="F19" s="232" t="s">
        <v>22</v>
      </c>
      <c r="G19" s="233">
        <v>45643</v>
      </c>
      <c r="H19" s="189" t="s">
        <v>1640</v>
      </c>
      <c r="I19" s="311" t="s">
        <v>3643</v>
      </c>
      <c r="J19" s="189" t="s">
        <v>3648</v>
      </c>
      <c r="K19" s="189" t="s">
        <v>52</v>
      </c>
      <c r="L19" s="234" t="s">
        <v>1238</v>
      </c>
      <c r="M19" s="189" t="s">
        <v>1773</v>
      </c>
      <c r="N19" s="189" t="s">
        <v>3634</v>
      </c>
      <c r="O19" s="189" t="s">
        <v>1001</v>
      </c>
      <c r="P19" s="338">
        <v>51089245</v>
      </c>
      <c r="Q19" s="251"/>
      <c r="R19" s="251"/>
      <c r="S19" s="251"/>
      <c r="T19" s="339">
        <v>4500000</v>
      </c>
      <c r="U19" s="189" t="s">
        <v>781</v>
      </c>
      <c r="V19" s="189" t="s">
        <v>1515</v>
      </c>
      <c r="W19" s="314"/>
      <c r="X19" s="140" t="s">
        <v>3647</v>
      </c>
      <c r="Y19" s="315" t="s">
        <v>1121</v>
      </c>
      <c r="Z19" s="315" t="s">
        <v>1121</v>
      </c>
      <c r="AA19" s="311" t="s">
        <v>3747</v>
      </c>
      <c r="AB19" s="238">
        <v>5249634</v>
      </c>
      <c r="AC19" s="189" t="s">
        <v>1892</v>
      </c>
      <c r="AD19" s="140" t="s">
        <v>3639</v>
      </c>
      <c r="AE19" s="189" t="s">
        <v>1643</v>
      </c>
      <c r="AF19" s="189" t="s">
        <v>1644</v>
      </c>
      <c r="AG19" s="233">
        <v>1</v>
      </c>
      <c r="AH19" s="239" t="s">
        <v>1121</v>
      </c>
      <c r="AI19" s="239" t="s">
        <v>1121</v>
      </c>
      <c r="AJ19" s="189" t="s">
        <v>1645</v>
      </c>
      <c r="AK19" s="189"/>
      <c r="AL19" s="189"/>
      <c r="AM19" s="189"/>
      <c r="AN19" s="189"/>
      <c r="AO19" s="189"/>
      <c r="AP19" s="189"/>
      <c r="AQ19" s="189" t="s">
        <v>1514</v>
      </c>
      <c r="AR19" s="240">
        <v>80435324</v>
      </c>
      <c r="AS19" s="189"/>
      <c r="AT19" s="189" t="s">
        <v>3718</v>
      </c>
      <c r="AU19" s="189"/>
      <c r="AV19" s="262" t="s">
        <v>3719</v>
      </c>
      <c r="AW19" s="189">
        <v>348</v>
      </c>
      <c r="AX19" s="189" t="s">
        <v>1876</v>
      </c>
      <c r="AY19" s="189">
        <v>0</v>
      </c>
      <c r="AZ19" s="189"/>
      <c r="BA19" s="340">
        <v>1589245.45</v>
      </c>
      <c r="BB19" s="243">
        <v>45595</v>
      </c>
      <c r="BC19" s="189">
        <v>15</v>
      </c>
      <c r="BD19" s="189">
        <v>0</v>
      </c>
      <c r="BE19" s="189">
        <v>0</v>
      </c>
      <c r="BF19" s="189">
        <v>0</v>
      </c>
      <c r="BG19" s="189">
        <v>0</v>
      </c>
      <c r="BH19" s="189">
        <v>0</v>
      </c>
      <c r="BI19" s="189">
        <v>0</v>
      </c>
      <c r="BJ19" s="189">
        <v>0</v>
      </c>
      <c r="BK19" s="189">
        <v>0</v>
      </c>
      <c r="BL19" s="189">
        <v>0</v>
      </c>
      <c r="BM19" s="239">
        <v>45643</v>
      </c>
      <c r="BN19" s="341">
        <v>45991</v>
      </c>
      <c r="BO19" s="239"/>
      <c r="BP19" s="315"/>
      <c r="BQ19" s="315"/>
      <c r="BR19" s="315"/>
      <c r="BS19" s="315"/>
      <c r="BT19" s="234" t="s">
        <v>1588</v>
      </c>
      <c r="BU19" s="189" t="s">
        <v>1877</v>
      </c>
      <c r="BV19" s="316" t="s">
        <v>23</v>
      </c>
      <c r="BW19" s="234">
        <v>69623</v>
      </c>
      <c r="BX19" s="140">
        <v>83124</v>
      </c>
      <c r="BY19" s="140">
        <v>76724</v>
      </c>
      <c r="BZ19" s="250">
        <v>12276060.689999999</v>
      </c>
      <c r="CA19" s="221">
        <v>45595</v>
      </c>
      <c r="CB19" s="140" t="s">
        <v>3748</v>
      </c>
      <c r="CC19" s="250">
        <v>1589245.94</v>
      </c>
      <c r="CD19" s="221">
        <v>45643</v>
      </c>
      <c r="CE19" s="199">
        <v>3178942.89</v>
      </c>
      <c r="CF19" s="342">
        <v>3178941.89</v>
      </c>
      <c r="CG19" s="342">
        <v>3178941.89</v>
      </c>
      <c r="CH19" s="317">
        <v>1589246.43</v>
      </c>
      <c r="CI19" s="312"/>
      <c r="CJ19" s="312">
        <v>4500000</v>
      </c>
      <c r="CK19" s="312">
        <v>4500000</v>
      </c>
      <c r="CL19" s="198"/>
      <c r="CM19" s="198"/>
      <c r="CN19" s="198"/>
      <c r="CO19" s="198"/>
      <c r="CP19" s="198"/>
      <c r="CQ19" s="318"/>
      <c r="CR19" s="240"/>
      <c r="CS19" s="240"/>
      <c r="CT19" s="249"/>
      <c r="CU19" s="249"/>
      <c r="CV19" s="250"/>
      <c r="CW19" s="220"/>
      <c r="CX19" s="140" t="s">
        <v>3749</v>
      </c>
      <c r="CY19" s="140" t="s">
        <v>3651</v>
      </c>
      <c r="CZ19" s="189" t="s">
        <v>1121</v>
      </c>
      <c r="DA19" s="189" t="s">
        <v>1121</v>
      </c>
      <c r="DB19" s="189">
        <v>2025</v>
      </c>
      <c r="DC19" s="238"/>
      <c r="DD19" s="319" t="s">
        <v>1004</v>
      </c>
      <c r="DE19" s="221"/>
      <c r="DF19" s="221" t="s">
        <v>1812</v>
      </c>
      <c r="DG19" s="222"/>
      <c r="DH19" s="222"/>
      <c r="DI19" s="311"/>
      <c r="DJ19" s="140"/>
      <c r="DK19" s="343"/>
      <c r="DL19" s="140"/>
      <c r="DM19" s="344"/>
      <c r="DN19" s="237"/>
      <c r="DO19" s="140"/>
      <c r="DP19" s="321"/>
      <c r="DQ19" s="140"/>
      <c r="DR19" s="140"/>
      <c r="DS19" s="140"/>
      <c r="DT19" s="140"/>
      <c r="DU19" s="140"/>
      <c r="DV19" s="140"/>
      <c r="DW19" s="140"/>
      <c r="DX19" s="140"/>
      <c r="DY19" s="140"/>
      <c r="DZ19" s="140"/>
      <c r="EA19" s="140"/>
      <c r="EB19" s="140"/>
      <c r="EC19" s="140"/>
    </row>
    <row r="20" spans="1:133" x14ac:dyDescent="0.25">
      <c r="A20" s="140">
        <v>25</v>
      </c>
      <c r="B20" s="310">
        <v>10</v>
      </c>
      <c r="C20" s="140" t="s">
        <v>3713</v>
      </c>
      <c r="D20" s="178" t="s">
        <v>1585</v>
      </c>
      <c r="E20" s="178"/>
      <c r="F20" s="179" t="s">
        <v>37</v>
      </c>
      <c r="G20" s="180">
        <v>45650</v>
      </c>
      <c r="H20" s="181" t="s">
        <v>1640</v>
      </c>
      <c r="I20" s="311" t="s">
        <v>3644</v>
      </c>
      <c r="J20" s="181" t="s">
        <v>94</v>
      </c>
      <c r="K20" s="181" t="s">
        <v>52</v>
      </c>
      <c r="L20" s="183" t="s">
        <v>1238</v>
      </c>
      <c r="M20" s="181" t="s">
        <v>1773</v>
      </c>
      <c r="N20" s="181" t="s">
        <v>3635</v>
      </c>
      <c r="O20" s="181" t="s">
        <v>1001</v>
      </c>
      <c r="P20" s="127">
        <v>35584426</v>
      </c>
      <c r="Q20" s="202"/>
      <c r="R20" s="202"/>
      <c r="S20" s="202"/>
      <c r="T20" s="345">
        <v>5726936</v>
      </c>
      <c r="U20" s="181" t="s">
        <v>54</v>
      </c>
      <c r="V20" s="181" t="s">
        <v>1514</v>
      </c>
      <c r="W20" s="259">
        <v>30323960</v>
      </c>
      <c r="X20" s="188" t="s">
        <v>1121</v>
      </c>
      <c r="Y20" s="188" t="s">
        <v>1121</v>
      </c>
      <c r="Z20" s="188" t="s">
        <v>1121</v>
      </c>
      <c r="AA20" s="188"/>
      <c r="AB20" s="188"/>
      <c r="AC20" s="181" t="s">
        <v>1893</v>
      </c>
      <c r="AD20" s="181" t="s">
        <v>1249</v>
      </c>
      <c r="AE20" s="181" t="s">
        <v>1643</v>
      </c>
      <c r="AF20" s="181" t="s">
        <v>1644</v>
      </c>
      <c r="AG20" s="180">
        <v>1</v>
      </c>
      <c r="AH20" s="192" t="s">
        <v>1121</v>
      </c>
      <c r="AI20" s="192" t="s">
        <v>1121</v>
      </c>
      <c r="AJ20" s="181" t="s">
        <v>1645</v>
      </c>
      <c r="AK20" s="181"/>
      <c r="AL20" s="181"/>
      <c r="AM20" s="181"/>
      <c r="AN20" s="181"/>
      <c r="AO20" s="181"/>
      <c r="AP20" s="181"/>
      <c r="AQ20" s="181" t="s">
        <v>1514</v>
      </c>
      <c r="AR20" s="346">
        <v>1010180233</v>
      </c>
      <c r="AS20" s="181"/>
      <c r="AT20" s="181"/>
      <c r="AU20" s="181"/>
      <c r="AV20" s="194" t="s">
        <v>3674</v>
      </c>
      <c r="AW20" s="181">
        <v>189</v>
      </c>
      <c r="AX20" s="181" t="s">
        <v>1876</v>
      </c>
      <c r="AY20" s="181">
        <v>0</v>
      </c>
      <c r="AZ20" s="181"/>
      <c r="BA20" s="181">
        <v>0</v>
      </c>
      <c r="BB20" s="181"/>
      <c r="BC20" s="181"/>
      <c r="BD20" s="181">
        <v>0</v>
      </c>
      <c r="BE20" s="181">
        <v>0</v>
      </c>
      <c r="BF20" s="181">
        <v>0</v>
      </c>
      <c r="BG20" s="181">
        <v>0</v>
      </c>
      <c r="BH20" s="181">
        <v>0</v>
      </c>
      <c r="BI20" s="181">
        <v>0</v>
      </c>
      <c r="BJ20" s="181">
        <v>0</v>
      </c>
      <c r="BK20" s="181">
        <v>0</v>
      </c>
      <c r="BL20" s="181">
        <v>0</v>
      </c>
      <c r="BM20" s="192">
        <v>45650</v>
      </c>
      <c r="BN20" s="258">
        <v>45839</v>
      </c>
      <c r="BO20" s="192"/>
      <c r="BP20" s="188"/>
      <c r="BQ20" s="188"/>
      <c r="BR20" s="188"/>
      <c r="BS20" s="188"/>
      <c r="BT20" s="183" t="s">
        <v>1588</v>
      </c>
      <c r="BU20" s="181" t="s">
        <v>1877</v>
      </c>
      <c r="BV20" s="268" t="s">
        <v>23</v>
      </c>
      <c r="BW20" s="183">
        <v>69623</v>
      </c>
      <c r="BX20" s="140">
        <v>83124</v>
      </c>
      <c r="BY20" s="140">
        <v>76724</v>
      </c>
      <c r="BZ20" s="230">
        <v>12276060.689999999</v>
      </c>
      <c r="CA20" s="221">
        <v>45595</v>
      </c>
      <c r="CB20" s="140" t="s">
        <v>3750</v>
      </c>
      <c r="CC20" s="245">
        <v>1222808.48</v>
      </c>
      <c r="CD20" s="221">
        <v>45650</v>
      </c>
      <c r="CE20" s="329">
        <v>5240607.78</v>
      </c>
      <c r="CF20" s="329">
        <v>5240607.78</v>
      </c>
      <c r="CG20" s="329">
        <v>5240607.78</v>
      </c>
      <c r="CH20" s="200">
        <v>4017799.3</v>
      </c>
      <c r="CI20" s="185"/>
      <c r="CJ20" s="185">
        <v>5726936</v>
      </c>
      <c r="CK20" s="185">
        <v>5726936</v>
      </c>
      <c r="CL20" s="128"/>
      <c r="CM20" s="128"/>
      <c r="CN20" s="128"/>
      <c r="CO20" s="128"/>
      <c r="CP20" s="201"/>
      <c r="CQ20" s="201"/>
      <c r="CR20" s="186"/>
      <c r="CS20" s="186"/>
      <c r="CT20" s="129"/>
      <c r="CU20" s="129"/>
      <c r="CV20" s="91"/>
      <c r="CW20" s="220"/>
      <c r="CX20" s="264" t="s">
        <v>1894</v>
      </c>
      <c r="CY20" s="27" t="s">
        <v>1796</v>
      </c>
      <c r="CZ20" s="181" t="s">
        <v>1121</v>
      </c>
      <c r="DA20" s="181" t="s">
        <v>1121</v>
      </c>
      <c r="DB20" s="181">
        <v>2025</v>
      </c>
      <c r="DC20" s="238"/>
      <c r="DD20" s="272" t="s">
        <v>1004</v>
      </c>
      <c r="DE20" s="221"/>
      <c r="DF20" s="206" t="s">
        <v>723</v>
      </c>
      <c r="DG20" s="222"/>
      <c r="DH20" s="222"/>
      <c r="DI20" s="140"/>
      <c r="DJ20" s="140"/>
      <c r="DK20" s="140"/>
      <c r="DL20" s="140"/>
      <c r="DM20" s="335"/>
      <c r="DN20" s="237"/>
      <c r="DO20" s="140"/>
      <c r="DP20" s="336"/>
      <c r="DQ20" s="140"/>
      <c r="DR20" s="140"/>
      <c r="DS20" s="140"/>
      <c r="DT20" s="140"/>
      <c r="DU20" s="140"/>
      <c r="DV20" s="140"/>
      <c r="DW20" s="140"/>
      <c r="DX20" s="140"/>
      <c r="DY20" s="140"/>
      <c r="DZ20" s="140"/>
      <c r="EA20" s="140"/>
      <c r="EB20" s="140"/>
      <c r="EC20" s="140"/>
    </row>
    <row r="21" spans="1:133" s="223" customFormat="1" x14ac:dyDescent="0.25">
      <c r="A21" s="190">
        <v>26</v>
      </c>
      <c r="B21" s="310">
        <v>11</v>
      </c>
      <c r="C21" s="190" t="s">
        <v>3751</v>
      </c>
      <c r="D21" s="181" t="s">
        <v>1585</v>
      </c>
      <c r="E21" s="181"/>
      <c r="F21" s="179" t="s">
        <v>96</v>
      </c>
      <c r="G21" s="180">
        <v>45261</v>
      </c>
      <c r="H21" s="181" t="s">
        <v>1640</v>
      </c>
      <c r="I21" s="311" t="s">
        <v>1766</v>
      </c>
      <c r="J21" s="181" t="s">
        <v>1516</v>
      </c>
      <c r="K21" s="181" t="s">
        <v>52</v>
      </c>
      <c r="L21" s="183" t="s">
        <v>1238</v>
      </c>
      <c r="M21" s="181" t="s">
        <v>1773</v>
      </c>
      <c r="N21" s="181" t="s">
        <v>1780</v>
      </c>
      <c r="O21" s="181" t="s">
        <v>1001</v>
      </c>
      <c r="P21" s="185">
        <v>33427760.609999999</v>
      </c>
      <c r="Q21" s="202"/>
      <c r="R21" s="202"/>
      <c r="S21" s="202"/>
      <c r="T21" s="267">
        <v>1434343.59</v>
      </c>
      <c r="U21" s="181" t="s">
        <v>54</v>
      </c>
      <c r="V21" s="181" t="s">
        <v>1514</v>
      </c>
      <c r="W21" s="323">
        <v>31134648</v>
      </c>
      <c r="X21" s="188" t="s">
        <v>1121</v>
      </c>
      <c r="Y21" s="188" t="s">
        <v>1121</v>
      </c>
      <c r="Z21" s="188" t="s">
        <v>1121</v>
      </c>
      <c r="AA21" s="188"/>
      <c r="AB21" s="188"/>
      <c r="AC21" s="181" t="s">
        <v>1895</v>
      </c>
      <c r="AD21" s="190" t="s">
        <v>1259</v>
      </c>
      <c r="AE21" s="181" t="s">
        <v>1643</v>
      </c>
      <c r="AF21" s="181" t="s">
        <v>1644</v>
      </c>
      <c r="AG21" s="180">
        <v>1</v>
      </c>
      <c r="AH21" s="192" t="s">
        <v>1121</v>
      </c>
      <c r="AI21" s="192" t="s">
        <v>1121</v>
      </c>
      <c r="AJ21" s="181" t="s">
        <v>1645</v>
      </c>
      <c r="AK21" s="181"/>
      <c r="AL21" s="181"/>
      <c r="AM21" s="181"/>
      <c r="AN21" s="181"/>
      <c r="AO21" s="181"/>
      <c r="AP21" s="181"/>
      <c r="AQ21" s="181" t="s">
        <v>1514</v>
      </c>
      <c r="AR21" s="186">
        <v>79576238</v>
      </c>
      <c r="AS21" s="181"/>
      <c r="AT21" s="181"/>
      <c r="AU21" s="181"/>
      <c r="AV21" s="215" t="s">
        <v>1810</v>
      </c>
      <c r="AW21" s="191"/>
      <c r="AX21" s="181" t="s">
        <v>1876</v>
      </c>
      <c r="AY21" s="181">
        <v>0</v>
      </c>
      <c r="AZ21" s="181"/>
      <c r="BA21" s="181">
        <v>0</v>
      </c>
      <c r="BB21" s="181"/>
      <c r="BC21" s="189"/>
      <c r="BD21" s="181">
        <v>0</v>
      </c>
      <c r="BE21" s="181">
        <v>0</v>
      </c>
      <c r="BF21" s="181">
        <v>0</v>
      </c>
      <c r="BG21" s="181">
        <v>0</v>
      </c>
      <c r="BH21" s="181">
        <v>0</v>
      </c>
      <c r="BI21" s="181">
        <v>0</v>
      </c>
      <c r="BJ21" s="181">
        <v>0</v>
      </c>
      <c r="BK21" s="181">
        <v>0</v>
      </c>
      <c r="BL21" s="181">
        <v>0</v>
      </c>
      <c r="BM21" s="192">
        <v>45261</v>
      </c>
      <c r="BN21" s="192">
        <v>45991</v>
      </c>
      <c r="BO21" s="192"/>
      <c r="BP21" s="188"/>
      <c r="BQ21" s="188"/>
      <c r="BR21" s="188"/>
      <c r="BS21" s="188"/>
      <c r="BT21" s="183" t="s">
        <v>1588</v>
      </c>
      <c r="BU21" s="181" t="s">
        <v>1877</v>
      </c>
      <c r="BV21" s="268" t="s">
        <v>23</v>
      </c>
      <c r="BW21" s="183">
        <v>69623</v>
      </c>
      <c r="BX21" s="195">
        <v>69623</v>
      </c>
      <c r="BY21" s="195">
        <v>67823</v>
      </c>
      <c r="BZ21" s="128">
        <v>1273080</v>
      </c>
      <c r="CA21" s="197">
        <v>45147</v>
      </c>
      <c r="CB21" s="228" t="s">
        <v>3752</v>
      </c>
      <c r="CC21" s="128">
        <v>1273080</v>
      </c>
      <c r="CD21" s="206">
        <v>45261</v>
      </c>
      <c r="CE21" s="329">
        <v>1364741.76</v>
      </c>
      <c r="CF21" s="329">
        <v>1364741.76</v>
      </c>
      <c r="CG21" s="329">
        <v>1364741.76</v>
      </c>
      <c r="CH21" s="329">
        <v>1364741.76</v>
      </c>
      <c r="CI21" s="185"/>
      <c r="CJ21" s="185">
        <v>1434343.59</v>
      </c>
      <c r="CK21" s="185">
        <v>1434343.59</v>
      </c>
      <c r="CL21" s="128"/>
      <c r="CM21" s="128"/>
      <c r="CN21" s="128"/>
      <c r="CO21" s="128"/>
      <c r="CP21" s="201"/>
      <c r="CQ21" s="201"/>
      <c r="CR21" s="186"/>
      <c r="CS21" s="186"/>
      <c r="CT21" s="129"/>
      <c r="CU21" s="129"/>
      <c r="CV21" s="91"/>
      <c r="CW21" s="220"/>
      <c r="CX21" s="220" t="s">
        <v>1896</v>
      </c>
      <c r="CY21" s="27" t="s">
        <v>1797</v>
      </c>
      <c r="CZ21" s="181" t="s">
        <v>1121</v>
      </c>
      <c r="DA21" s="181" t="s">
        <v>1121</v>
      </c>
      <c r="DB21" s="181">
        <v>2025</v>
      </c>
      <c r="DC21" s="238"/>
      <c r="DD21" s="272" t="s">
        <v>1004</v>
      </c>
      <c r="DE21" s="221"/>
      <c r="DF21" s="221" t="s">
        <v>723</v>
      </c>
      <c r="DG21" s="207"/>
      <c r="DH21" s="207"/>
      <c r="DI21" s="190"/>
      <c r="DJ21" s="190"/>
      <c r="DK21" s="190"/>
      <c r="DL21" s="190"/>
      <c r="DM21" s="208"/>
      <c r="DN21" s="274"/>
      <c r="DO21" s="190"/>
      <c r="DP21" s="275"/>
      <c r="DQ21" s="190"/>
      <c r="DR21" s="190"/>
      <c r="DS21" s="190"/>
      <c r="DT21" s="190"/>
      <c r="DU21" s="190"/>
      <c r="DV21" s="190"/>
      <c r="DW21" s="190"/>
      <c r="DX21" s="190"/>
      <c r="DY21" s="190"/>
      <c r="DZ21" s="190"/>
      <c r="EA21" s="190"/>
      <c r="EB21" s="190"/>
      <c r="EC21" s="190"/>
    </row>
    <row r="22" spans="1:133" ht="16.5" x14ac:dyDescent="0.3">
      <c r="A22" s="140">
        <v>27</v>
      </c>
      <c r="B22" s="231">
        <v>12</v>
      </c>
      <c r="C22" s="140" t="s">
        <v>3753</v>
      </c>
      <c r="D22" s="189"/>
      <c r="E22" s="189"/>
      <c r="F22" s="232" t="s">
        <v>103</v>
      </c>
      <c r="G22" s="233">
        <v>45261</v>
      </c>
      <c r="H22" s="189" t="s">
        <v>1640</v>
      </c>
      <c r="I22" s="311" t="s">
        <v>1767</v>
      </c>
      <c r="J22" s="189" t="s">
        <v>111</v>
      </c>
      <c r="K22" s="189" t="s">
        <v>52</v>
      </c>
      <c r="L22" s="234" t="s">
        <v>1238</v>
      </c>
      <c r="M22" s="189" t="s">
        <v>1773</v>
      </c>
      <c r="N22" s="189" t="s">
        <v>1781</v>
      </c>
      <c r="O22" s="189" t="s">
        <v>1001</v>
      </c>
      <c r="P22" s="312">
        <v>17716702.620000001</v>
      </c>
      <c r="Q22" s="251"/>
      <c r="R22" s="251"/>
      <c r="S22" s="251"/>
      <c r="T22" s="267">
        <v>760201.65</v>
      </c>
      <c r="U22" s="189" t="s">
        <v>54</v>
      </c>
      <c r="V22" s="189" t="s">
        <v>1514</v>
      </c>
      <c r="W22" s="314">
        <v>38200471</v>
      </c>
      <c r="X22" s="315" t="s">
        <v>1121</v>
      </c>
      <c r="Y22" s="315" t="s">
        <v>1121</v>
      </c>
      <c r="Z22" s="315" t="s">
        <v>1121</v>
      </c>
      <c r="AA22" s="315"/>
      <c r="AB22" s="315"/>
      <c r="AC22" s="189" t="s">
        <v>1897</v>
      </c>
      <c r="AD22" s="140" t="s">
        <v>1755</v>
      </c>
      <c r="AE22" s="189" t="s">
        <v>1643</v>
      </c>
      <c r="AF22" s="189" t="s">
        <v>1644</v>
      </c>
      <c r="AG22" s="233">
        <v>1</v>
      </c>
      <c r="AH22" s="239" t="s">
        <v>1121</v>
      </c>
      <c r="AI22" s="239" t="s">
        <v>1121</v>
      </c>
      <c r="AJ22" s="189" t="s">
        <v>1645</v>
      </c>
      <c r="AK22" s="189"/>
      <c r="AL22" s="189"/>
      <c r="AM22" s="189"/>
      <c r="AN22" s="189"/>
      <c r="AO22" s="189"/>
      <c r="AP22" s="189"/>
      <c r="AQ22" s="189" t="s">
        <v>1514</v>
      </c>
      <c r="AR22" s="347">
        <v>14221943</v>
      </c>
      <c r="AS22" s="189"/>
      <c r="AT22" s="189"/>
      <c r="AU22" s="189"/>
      <c r="AV22" s="215" t="s">
        <v>1652</v>
      </c>
      <c r="AW22" s="238"/>
      <c r="AX22" s="189" t="s">
        <v>1876</v>
      </c>
      <c r="AY22" s="189">
        <v>0</v>
      </c>
      <c r="AZ22" s="189"/>
      <c r="BA22" s="189">
        <v>0</v>
      </c>
      <c r="BB22" s="189"/>
      <c r="BC22" s="189"/>
      <c r="BD22" s="189">
        <v>0</v>
      </c>
      <c r="BE22" s="189">
        <v>0</v>
      </c>
      <c r="BF22" s="189">
        <v>0</v>
      </c>
      <c r="BG22" s="189">
        <v>0</v>
      </c>
      <c r="BH22" s="189">
        <v>0</v>
      </c>
      <c r="BI22" s="189">
        <v>0</v>
      </c>
      <c r="BJ22" s="189">
        <v>0</v>
      </c>
      <c r="BK22" s="189">
        <v>0</v>
      </c>
      <c r="BL22" s="189">
        <v>0</v>
      </c>
      <c r="BM22" s="239">
        <v>45261</v>
      </c>
      <c r="BN22" s="239">
        <v>45991</v>
      </c>
      <c r="BO22" s="239"/>
      <c r="BP22" s="315"/>
      <c r="BQ22" s="315"/>
      <c r="BR22" s="315"/>
      <c r="BS22" s="315"/>
      <c r="BT22" s="234" t="s">
        <v>1588</v>
      </c>
      <c r="BU22" s="189" t="s">
        <v>1877</v>
      </c>
      <c r="BV22" s="316" t="s">
        <v>23</v>
      </c>
      <c r="BW22" s="234">
        <v>69623</v>
      </c>
      <c r="BX22" s="242">
        <v>69623</v>
      </c>
      <c r="BY22" s="242">
        <v>67823</v>
      </c>
      <c r="BZ22" s="198">
        <v>674732</v>
      </c>
      <c r="CA22" s="243">
        <v>45147</v>
      </c>
      <c r="CB22" s="248" t="s">
        <v>3754</v>
      </c>
      <c r="CC22" s="198">
        <v>674732</v>
      </c>
      <c r="CD22" s="221">
        <v>45261</v>
      </c>
      <c r="CE22" s="199">
        <v>723312.7</v>
      </c>
      <c r="CF22" s="199">
        <v>723312.7</v>
      </c>
      <c r="CG22" s="199">
        <v>723312.7</v>
      </c>
      <c r="CH22" s="199">
        <v>723312.7</v>
      </c>
      <c r="CI22" s="312"/>
      <c r="CJ22" s="312">
        <v>760201.65</v>
      </c>
      <c r="CK22" s="312">
        <v>760201.65</v>
      </c>
      <c r="CL22" s="318"/>
      <c r="CM22" s="318"/>
      <c r="CN22" s="318"/>
      <c r="CO22" s="318"/>
      <c r="CP22" s="318"/>
      <c r="CQ22" s="318"/>
      <c r="CR22" s="240"/>
      <c r="CS22" s="240"/>
      <c r="CT22" s="249"/>
      <c r="CU22" s="249"/>
      <c r="CV22" s="250"/>
      <c r="CW22" s="220"/>
      <c r="CX22" s="220" t="s">
        <v>1898</v>
      </c>
      <c r="CY22" s="40" t="s">
        <v>1798</v>
      </c>
      <c r="CZ22" s="189" t="s">
        <v>1121</v>
      </c>
      <c r="DA22" s="189" t="s">
        <v>1121</v>
      </c>
      <c r="DB22" s="189">
        <v>2025</v>
      </c>
      <c r="DC22" s="238"/>
      <c r="DD22" s="319" t="s">
        <v>1004</v>
      </c>
      <c r="DE22" s="221"/>
      <c r="DF22" s="221" t="s">
        <v>723</v>
      </c>
      <c r="DG22" s="222"/>
      <c r="DH22" s="222"/>
      <c r="DI22" s="140"/>
      <c r="DJ22" s="140"/>
      <c r="DK22" s="348"/>
      <c r="DL22" s="140"/>
      <c r="DM22" s="344"/>
      <c r="DN22" s="237"/>
      <c r="DO22" s="140"/>
      <c r="DP22" s="321"/>
      <c r="DQ22" s="140"/>
      <c r="DR22" s="140"/>
      <c r="DS22" s="140"/>
      <c r="DT22" s="140"/>
      <c r="DU22" s="140"/>
      <c r="DV22" s="140"/>
      <c r="DW22" s="140"/>
      <c r="DX22" s="140"/>
      <c r="DY22" s="140"/>
      <c r="DZ22" s="140"/>
      <c r="EA22" s="140"/>
      <c r="EB22" s="140"/>
      <c r="EC22" s="140"/>
    </row>
    <row r="23" spans="1:133" ht="16.5" x14ac:dyDescent="0.3">
      <c r="A23" s="190">
        <v>28</v>
      </c>
      <c r="B23" s="231">
        <v>15</v>
      </c>
      <c r="C23" s="140" t="s">
        <v>3755</v>
      </c>
      <c r="D23" s="189" t="s">
        <v>1585</v>
      </c>
      <c r="E23" s="189"/>
      <c r="F23" s="232" t="s">
        <v>108</v>
      </c>
      <c r="G23" s="233">
        <v>45261</v>
      </c>
      <c r="H23" s="189" t="s">
        <v>1640</v>
      </c>
      <c r="I23" s="311" t="s">
        <v>1768</v>
      </c>
      <c r="J23" s="189" t="s">
        <v>1516</v>
      </c>
      <c r="K23" s="189" t="s">
        <v>52</v>
      </c>
      <c r="L23" s="234" t="s">
        <v>1238</v>
      </c>
      <c r="M23" s="189" t="s">
        <v>1773</v>
      </c>
      <c r="N23" s="189" t="s">
        <v>1782</v>
      </c>
      <c r="O23" s="189" t="s">
        <v>1001</v>
      </c>
      <c r="P23" s="312">
        <v>28090866.91</v>
      </c>
      <c r="Q23" s="251"/>
      <c r="R23" s="251"/>
      <c r="S23" s="251"/>
      <c r="T23" s="349">
        <v>1205344.1200000001</v>
      </c>
      <c r="U23" s="189" t="s">
        <v>54</v>
      </c>
      <c r="V23" s="189" t="s">
        <v>1514</v>
      </c>
      <c r="W23" s="314">
        <v>28679835</v>
      </c>
      <c r="X23" s="315" t="s">
        <v>1121</v>
      </c>
      <c r="Y23" s="315" t="s">
        <v>1121</v>
      </c>
      <c r="Z23" s="315" t="s">
        <v>1121</v>
      </c>
      <c r="AA23" s="315"/>
      <c r="AB23" s="315"/>
      <c r="AC23" s="189" t="s">
        <v>1899</v>
      </c>
      <c r="AD23" s="140" t="s">
        <v>1756</v>
      </c>
      <c r="AE23" s="189" t="s">
        <v>1643</v>
      </c>
      <c r="AF23" s="189" t="s">
        <v>1644</v>
      </c>
      <c r="AG23" s="233">
        <v>1</v>
      </c>
      <c r="AH23" s="239" t="s">
        <v>1121</v>
      </c>
      <c r="AI23" s="239" t="s">
        <v>1121</v>
      </c>
      <c r="AJ23" s="189" t="s">
        <v>1645</v>
      </c>
      <c r="AK23" s="189"/>
      <c r="AL23" s="189"/>
      <c r="AM23" s="189"/>
      <c r="AN23" s="189"/>
      <c r="AO23" s="189"/>
      <c r="AP23" s="189"/>
      <c r="AQ23" s="189" t="s">
        <v>1514</v>
      </c>
      <c r="AR23" s="240">
        <v>79576238</v>
      </c>
      <c r="AS23" s="189"/>
      <c r="AT23" s="189"/>
      <c r="AU23" s="189"/>
      <c r="AV23" s="215" t="s">
        <v>1810</v>
      </c>
      <c r="AW23" s="238"/>
      <c r="AX23" s="189" t="s">
        <v>1876</v>
      </c>
      <c r="AY23" s="189">
        <v>0</v>
      </c>
      <c r="AZ23" s="189"/>
      <c r="BA23" s="189">
        <v>0</v>
      </c>
      <c r="BB23" s="189"/>
      <c r="BC23" s="189"/>
      <c r="BD23" s="189">
        <v>0</v>
      </c>
      <c r="BE23" s="189">
        <v>0</v>
      </c>
      <c r="BF23" s="189">
        <v>0</v>
      </c>
      <c r="BG23" s="189">
        <v>0</v>
      </c>
      <c r="BH23" s="189">
        <v>0</v>
      </c>
      <c r="BI23" s="189">
        <v>0</v>
      </c>
      <c r="BJ23" s="189">
        <v>0</v>
      </c>
      <c r="BK23" s="189">
        <v>0</v>
      </c>
      <c r="BL23" s="189">
        <v>0</v>
      </c>
      <c r="BM23" s="239">
        <v>45261</v>
      </c>
      <c r="BN23" s="239">
        <v>45991</v>
      </c>
      <c r="BO23" s="239"/>
      <c r="BP23" s="315"/>
      <c r="BQ23" s="315"/>
      <c r="BR23" s="315"/>
      <c r="BS23" s="315"/>
      <c r="BT23" s="234" t="s">
        <v>1588</v>
      </c>
      <c r="BU23" s="189" t="s">
        <v>1877</v>
      </c>
      <c r="BV23" s="316" t="s">
        <v>23</v>
      </c>
      <c r="BW23" s="234">
        <v>69623</v>
      </c>
      <c r="BX23" s="242">
        <v>69623</v>
      </c>
      <c r="BY23" s="242">
        <v>67823</v>
      </c>
      <c r="BZ23" s="198">
        <v>1069827</v>
      </c>
      <c r="CA23" s="243">
        <v>45147</v>
      </c>
      <c r="CB23" s="248" t="s">
        <v>3756</v>
      </c>
      <c r="CC23" s="198">
        <v>1069827</v>
      </c>
      <c r="CD23" s="221">
        <v>45261</v>
      </c>
      <c r="CE23" s="227">
        <v>1146854.54</v>
      </c>
      <c r="CF23" s="227">
        <v>1146854.54</v>
      </c>
      <c r="CG23" s="227">
        <v>1146854.54</v>
      </c>
      <c r="CH23" s="227">
        <v>1146854.54</v>
      </c>
      <c r="CI23" s="312"/>
      <c r="CJ23" s="312">
        <v>1205344.1200000001</v>
      </c>
      <c r="CK23" s="312">
        <v>1205344.1200000001</v>
      </c>
      <c r="CL23" s="198"/>
      <c r="CM23" s="198"/>
      <c r="CN23" s="198"/>
      <c r="CO23" s="198"/>
      <c r="CP23" s="318"/>
      <c r="CQ23" s="318"/>
      <c r="CR23" s="240"/>
      <c r="CS23" s="240"/>
      <c r="CT23" s="249"/>
      <c r="CU23" s="249"/>
      <c r="CV23" s="250"/>
      <c r="CW23" s="219"/>
      <c r="CX23" s="220" t="s">
        <v>1896</v>
      </c>
      <c r="CY23" s="40" t="s">
        <v>1798</v>
      </c>
      <c r="CZ23" s="189" t="s">
        <v>1121</v>
      </c>
      <c r="DA23" s="189" t="s">
        <v>1121</v>
      </c>
      <c r="DB23" s="189">
        <v>2025</v>
      </c>
      <c r="DC23" s="238"/>
      <c r="DD23" s="319" t="s">
        <v>1004</v>
      </c>
      <c r="DE23" s="221"/>
      <c r="DF23" s="221" t="s">
        <v>723</v>
      </c>
      <c r="DG23" s="222"/>
      <c r="DH23" s="222"/>
      <c r="DI23" s="140"/>
      <c r="DJ23" s="140"/>
      <c r="DK23" s="350"/>
      <c r="DL23" s="351"/>
      <c r="DM23" s="320"/>
      <c r="DN23" s="237"/>
      <c r="DO23" s="351"/>
      <c r="DP23" s="321"/>
      <c r="DQ23" s="140"/>
      <c r="DR23" s="140"/>
      <c r="DS23" s="140"/>
      <c r="DT23" s="140"/>
      <c r="DU23" s="140"/>
      <c r="DV23" s="140"/>
      <c r="DW23" s="140"/>
      <c r="DX23" s="140"/>
      <c r="DY23" s="140"/>
      <c r="DZ23" s="140"/>
      <c r="EA23" s="140"/>
      <c r="EB23" s="140"/>
      <c r="EC23" s="140"/>
    </row>
    <row r="24" spans="1:133" x14ac:dyDescent="0.25">
      <c r="A24" s="140">
        <v>29</v>
      </c>
      <c r="B24" s="177">
        <v>32</v>
      </c>
      <c r="C24" s="140" t="s">
        <v>3757</v>
      </c>
      <c r="D24" s="178"/>
      <c r="E24" s="178"/>
      <c r="F24" s="179" t="s">
        <v>122</v>
      </c>
      <c r="G24" s="180">
        <v>45288</v>
      </c>
      <c r="H24" s="181" t="s">
        <v>1640</v>
      </c>
      <c r="I24" s="196" t="s">
        <v>1769</v>
      </c>
      <c r="J24" s="181" t="s">
        <v>27</v>
      </c>
      <c r="K24" s="181" t="s">
        <v>52</v>
      </c>
      <c r="L24" s="183" t="s">
        <v>1238</v>
      </c>
      <c r="M24" s="181" t="s">
        <v>1773</v>
      </c>
      <c r="N24" s="181" t="s">
        <v>3758</v>
      </c>
      <c r="O24" s="181" t="s">
        <v>1001</v>
      </c>
      <c r="P24" s="329">
        <v>13728991.68</v>
      </c>
      <c r="Q24" s="186"/>
      <c r="R24" s="181"/>
      <c r="S24" s="181"/>
      <c r="T24" s="246">
        <v>608402</v>
      </c>
      <c r="U24" s="181" t="s">
        <v>54</v>
      </c>
      <c r="V24" s="181" t="s">
        <v>1514</v>
      </c>
      <c r="W24" s="323">
        <v>71682123</v>
      </c>
      <c r="X24" s="188" t="s">
        <v>1121</v>
      </c>
      <c r="Y24" s="188" t="s">
        <v>1121</v>
      </c>
      <c r="Z24" s="188" t="s">
        <v>1121</v>
      </c>
      <c r="AA24" s="183"/>
      <c r="AB24" s="191"/>
      <c r="AC24" s="181" t="s">
        <v>1900</v>
      </c>
      <c r="AD24" s="190" t="s">
        <v>1002</v>
      </c>
      <c r="AE24" s="181" t="s">
        <v>1643</v>
      </c>
      <c r="AF24" s="181" t="s">
        <v>1644</v>
      </c>
      <c r="AG24" s="180">
        <v>1</v>
      </c>
      <c r="AH24" s="192" t="s">
        <v>1121</v>
      </c>
      <c r="AI24" s="192" t="s">
        <v>1121</v>
      </c>
      <c r="AJ24" s="181" t="s">
        <v>1645</v>
      </c>
      <c r="AK24" s="181"/>
      <c r="AL24" s="181"/>
      <c r="AM24" s="181"/>
      <c r="AN24" s="181"/>
      <c r="AO24" s="181"/>
      <c r="AP24" s="181"/>
      <c r="AQ24" s="181" t="s">
        <v>1514</v>
      </c>
      <c r="AR24" s="186">
        <v>10282381</v>
      </c>
      <c r="AS24" s="181"/>
      <c r="AT24" s="178"/>
      <c r="AU24" s="181"/>
      <c r="AV24" s="194" t="s">
        <v>1589</v>
      </c>
      <c r="AW24" s="181"/>
      <c r="AX24" s="181" t="s">
        <v>1876</v>
      </c>
      <c r="AY24" s="195">
        <v>0</v>
      </c>
      <c r="AZ24" s="181"/>
      <c r="BA24" s="181">
        <v>0</v>
      </c>
      <c r="BB24" s="181"/>
      <c r="BC24" s="181"/>
      <c r="BD24" s="181">
        <v>0</v>
      </c>
      <c r="BE24" s="181">
        <v>0</v>
      </c>
      <c r="BF24" s="181">
        <v>0</v>
      </c>
      <c r="BG24" s="181">
        <v>0</v>
      </c>
      <c r="BH24" s="181">
        <v>0</v>
      </c>
      <c r="BI24" s="181">
        <v>0</v>
      </c>
      <c r="BJ24" s="181">
        <v>0</v>
      </c>
      <c r="BK24" s="181">
        <v>0</v>
      </c>
      <c r="BL24" s="181">
        <v>0</v>
      </c>
      <c r="BM24" s="192">
        <v>45288</v>
      </c>
      <c r="BN24" s="192">
        <v>45991</v>
      </c>
      <c r="BO24" s="192"/>
      <c r="BP24" s="188"/>
      <c r="BQ24" s="188"/>
      <c r="BR24" s="188"/>
      <c r="BS24" s="188"/>
      <c r="BT24" s="183" t="s">
        <v>1588</v>
      </c>
      <c r="BU24" s="181" t="s">
        <v>1877</v>
      </c>
      <c r="BV24" s="268" t="s">
        <v>23</v>
      </c>
      <c r="BW24" s="228">
        <v>69623</v>
      </c>
      <c r="BX24" s="209">
        <v>69623</v>
      </c>
      <c r="BY24" s="195">
        <v>67823</v>
      </c>
      <c r="BZ24" s="128">
        <v>54000</v>
      </c>
      <c r="CA24" s="197">
        <v>45147</v>
      </c>
      <c r="CB24" s="228" t="s">
        <v>3759</v>
      </c>
      <c r="CC24" s="128">
        <v>54000</v>
      </c>
      <c r="CD24" s="206">
        <v>45288</v>
      </c>
      <c r="CE24" s="200">
        <v>578880</v>
      </c>
      <c r="CF24" s="200">
        <v>578880</v>
      </c>
      <c r="CG24" s="200">
        <v>578880</v>
      </c>
      <c r="CH24" s="200">
        <v>578880</v>
      </c>
      <c r="CI24" s="200"/>
      <c r="CJ24" s="200">
        <v>608402</v>
      </c>
      <c r="CK24" s="200">
        <v>608402</v>
      </c>
      <c r="CL24" s="186"/>
      <c r="CM24" s="186"/>
      <c r="CN24" s="186"/>
      <c r="CO24" s="201"/>
      <c r="CP24" s="186"/>
      <c r="CQ24" s="186"/>
      <c r="CR24" s="186"/>
      <c r="CS24" s="186"/>
      <c r="CT24" s="352"/>
      <c r="CU24" s="353"/>
      <c r="CV24" s="353"/>
      <c r="CW24" s="353"/>
      <c r="CX24" s="354" t="s">
        <v>1901</v>
      </c>
      <c r="CY24" s="27" t="s">
        <v>1799</v>
      </c>
      <c r="CZ24" s="181" t="s">
        <v>1121</v>
      </c>
      <c r="DA24" s="181" t="s">
        <v>1121</v>
      </c>
      <c r="DB24" s="181">
        <v>2025</v>
      </c>
      <c r="DC24" s="189"/>
      <c r="DD24" s="272" t="s">
        <v>1004</v>
      </c>
      <c r="DE24" s="355"/>
      <c r="DF24" s="206" t="s">
        <v>1790</v>
      </c>
      <c r="DG24" s="140"/>
      <c r="DH24" s="237"/>
      <c r="DI24" s="356"/>
      <c r="DJ24" s="356"/>
      <c r="DK24" s="140"/>
      <c r="DL24" s="140"/>
      <c r="DM24" s="140"/>
      <c r="DN24" s="140"/>
      <c r="DO24" s="140"/>
      <c r="DP24" s="140"/>
      <c r="DQ24" s="140"/>
      <c r="DR24" s="140"/>
      <c r="DS24" s="140"/>
      <c r="DT24" s="140"/>
      <c r="DU24" s="140"/>
      <c r="DV24" s="140"/>
      <c r="DW24" s="140"/>
      <c r="DX24" s="140"/>
      <c r="DY24" s="140"/>
      <c r="DZ24" s="140"/>
      <c r="EA24" s="140"/>
      <c r="EB24" s="140"/>
      <c r="EC24" s="140"/>
    </row>
    <row r="25" spans="1:133" x14ac:dyDescent="0.25">
      <c r="A25" s="190">
        <v>30</v>
      </c>
      <c r="B25" s="177">
        <v>235</v>
      </c>
      <c r="C25" s="140" t="s">
        <v>3760</v>
      </c>
      <c r="D25" s="178" t="s">
        <v>1585</v>
      </c>
      <c r="E25" s="178" t="s">
        <v>1873</v>
      </c>
      <c r="F25" s="179" t="s">
        <v>41</v>
      </c>
      <c r="G25" s="180">
        <v>45653</v>
      </c>
      <c r="H25" s="181" t="s">
        <v>1640</v>
      </c>
      <c r="I25" s="181" t="s">
        <v>3645</v>
      </c>
      <c r="J25" s="181" t="s">
        <v>1516</v>
      </c>
      <c r="K25" s="181" t="s">
        <v>52</v>
      </c>
      <c r="L25" s="183" t="s">
        <v>1238</v>
      </c>
      <c r="M25" s="181" t="s">
        <v>1773</v>
      </c>
      <c r="N25" s="181" t="s">
        <v>3636</v>
      </c>
      <c r="O25" s="181" t="s">
        <v>1001</v>
      </c>
      <c r="P25" s="200">
        <v>1947500</v>
      </c>
      <c r="Q25" s="186"/>
      <c r="R25" s="181"/>
      <c r="S25" s="181"/>
      <c r="T25" s="200">
        <v>175000</v>
      </c>
      <c r="U25" s="181" t="s">
        <v>54</v>
      </c>
      <c r="V25" s="181" t="s">
        <v>1514</v>
      </c>
      <c r="W25" s="357">
        <v>94327692</v>
      </c>
      <c r="X25" s="358" t="s">
        <v>1121</v>
      </c>
      <c r="Y25" s="181" t="s">
        <v>1121</v>
      </c>
      <c r="Z25" s="181" t="s">
        <v>1121</v>
      </c>
      <c r="AA25" s="183" t="s">
        <v>1121</v>
      </c>
      <c r="AB25" s="191"/>
      <c r="AC25" s="181" t="s">
        <v>1895</v>
      </c>
      <c r="AD25" s="181" t="s">
        <v>3640</v>
      </c>
      <c r="AE25" s="181" t="s">
        <v>1643</v>
      </c>
      <c r="AF25" s="181" t="s">
        <v>1644</v>
      </c>
      <c r="AG25" s="180">
        <v>1</v>
      </c>
      <c r="AH25" s="192" t="s">
        <v>1121</v>
      </c>
      <c r="AI25" s="181" t="s">
        <v>1121</v>
      </c>
      <c r="AJ25" s="181" t="s">
        <v>1645</v>
      </c>
      <c r="AK25" s="181"/>
      <c r="AL25" s="181"/>
      <c r="AM25" s="181"/>
      <c r="AN25" s="181"/>
      <c r="AO25" s="181"/>
      <c r="AP25" s="181"/>
      <c r="AQ25" s="181" t="s">
        <v>1514</v>
      </c>
      <c r="AR25" s="352">
        <v>79576238</v>
      </c>
      <c r="AS25" s="181"/>
      <c r="AT25" s="178" t="s">
        <v>3703</v>
      </c>
      <c r="AU25" s="181">
        <v>348</v>
      </c>
      <c r="AV25" s="256" t="s">
        <v>3703</v>
      </c>
      <c r="AW25" s="190">
        <v>348</v>
      </c>
      <c r="AX25" s="181" t="s">
        <v>1876</v>
      </c>
      <c r="AY25" s="195">
        <v>0</v>
      </c>
      <c r="AZ25" s="181"/>
      <c r="BA25" s="181">
        <v>0</v>
      </c>
      <c r="BB25" s="197"/>
      <c r="BC25" s="181"/>
      <c r="BD25" s="181">
        <v>0</v>
      </c>
      <c r="BE25" s="181">
        <v>0</v>
      </c>
      <c r="BF25" s="181">
        <v>0</v>
      </c>
      <c r="BG25" s="181">
        <v>0</v>
      </c>
      <c r="BH25" s="181">
        <v>0</v>
      </c>
      <c r="BI25" s="181">
        <v>0</v>
      </c>
      <c r="BJ25" s="181">
        <v>0</v>
      </c>
      <c r="BK25" s="181">
        <v>0</v>
      </c>
      <c r="BL25" s="181">
        <v>0</v>
      </c>
      <c r="BM25" s="192">
        <v>45653</v>
      </c>
      <c r="BN25" s="258">
        <v>45991</v>
      </c>
      <c r="BO25" s="181">
        <v>0</v>
      </c>
      <c r="BP25" s="188">
        <v>0.86206896551724133</v>
      </c>
      <c r="BQ25" s="188">
        <v>0.86206896551724133</v>
      </c>
      <c r="BR25" s="188">
        <v>0.86206896551724133</v>
      </c>
      <c r="BS25" s="188"/>
      <c r="BT25" s="183" t="s">
        <v>1588</v>
      </c>
      <c r="BU25" s="181" t="s">
        <v>1877</v>
      </c>
      <c r="BV25" s="268" t="s">
        <v>23</v>
      </c>
      <c r="BW25" s="183">
        <v>76724</v>
      </c>
      <c r="BX25" s="140">
        <v>83124</v>
      </c>
      <c r="BY25" s="140">
        <v>76724</v>
      </c>
      <c r="BZ25" s="230">
        <v>12276060.689999999</v>
      </c>
      <c r="CA25" s="221">
        <v>45595</v>
      </c>
      <c r="CB25" s="181" t="s">
        <v>3761</v>
      </c>
      <c r="CC25" s="128">
        <v>22500</v>
      </c>
      <c r="CD25" s="206">
        <v>45653</v>
      </c>
      <c r="CE25" s="359"/>
      <c r="CF25" s="200"/>
      <c r="CG25" s="359"/>
      <c r="CH25" s="200"/>
      <c r="CI25" s="200"/>
      <c r="CJ25" s="200">
        <v>175000</v>
      </c>
      <c r="CK25" s="200">
        <v>175000</v>
      </c>
      <c r="CL25" s="186"/>
      <c r="CM25" s="186"/>
      <c r="CN25" s="186"/>
      <c r="CO25" s="201"/>
      <c r="CP25" s="186"/>
      <c r="CQ25" s="186"/>
      <c r="CR25" s="186"/>
      <c r="CS25" s="186"/>
      <c r="CT25" s="352"/>
      <c r="CU25" s="353"/>
      <c r="CV25" s="353"/>
      <c r="CW25" s="353"/>
      <c r="CX25" s="140" t="s">
        <v>3762</v>
      </c>
      <c r="CY25" s="140" t="s">
        <v>3652</v>
      </c>
      <c r="CZ25" s="181" t="s">
        <v>1121</v>
      </c>
      <c r="DA25" s="181" t="s">
        <v>1121</v>
      </c>
      <c r="DB25" s="181">
        <v>2025</v>
      </c>
      <c r="DC25" s="189"/>
      <c r="DD25" s="272" t="s">
        <v>1004</v>
      </c>
      <c r="DE25" s="355"/>
      <c r="DF25" s="190" t="s">
        <v>3763</v>
      </c>
      <c r="DG25" s="140"/>
      <c r="DH25" s="237"/>
      <c r="DI25" s="356"/>
      <c r="DJ25" s="356"/>
      <c r="DK25" s="140"/>
      <c r="DL25" s="140"/>
      <c r="DM25" s="140"/>
      <c r="DN25" s="140"/>
      <c r="DO25" s="140"/>
      <c r="DP25" s="140"/>
      <c r="DQ25" s="140"/>
      <c r="DR25" s="140"/>
      <c r="DS25" s="140"/>
      <c r="DT25" s="140"/>
      <c r="DU25" s="140"/>
      <c r="DV25" s="140"/>
      <c r="DW25" s="140"/>
      <c r="DX25" s="140"/>
      <c r="DY25" s="140"/>
      <c r="DZ25" s="140"/>
      <c r="EA25" s="140"/>
      <c r="EB25" s="140"/>
      <c r="EC25" s="140"/>
    </row>
    <row r="26" spans="1:133" s="360" customFormat="1" x14ac:dyDescent="0.2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361"/>
      <c r="BQ26" s="146"/>
      <c r="BR26" s="146"/>
      <c r="BS26" s="146"/>
      <c r="BT26" s="362"/>
      <c r="BU26" s="146"/>
      <c r="BV26" s="146"/>
      <c r="BW26" s="146"/>
      <c r="BX26" s="146"/>
      <c r="BY26" s="146"/>
      <c r="BZ26" s="146"/>
      <c r="CA26" s="146"/>
      <c r="CB26" s="146"/>
      <c r="CC26" s="146"/>
      <c r="CD26" s="146"/>
      <c r="CE26" s="146"/>
      <c r="CF26" s="146"/>
      <c r="CG26" s="146"/>
      <c r="CH26" s="146"/>
      <c r="CI26" s="146"/>
      <c r="CJ26" s="146"/>
      <c r="CK26" s="146"/>
      <c r="CL26" s="363"/>
      <c r="CM26" s="363"/>
      <c r="CN26" s="363"/>
      <c r="CO26" s="146"/>
      <c r="CP26" s="363"/>
      <c r="CQ26" s="363"/>
      <c r="CR26" s="363"/>
      <c r="CS26" s="363"/>
      <c r="CT26" s="363"/>
      <c r="CU26" s="146"/>
      <c r="CV26" s="146"/>
      <c r="CW26" s="146"/>
      <c r="CX26" s="146"/>
      <c r="CY26" s="146"/>
      <c r="CZ26" s="146"/>
      <c r="DA26" s="362"/>
      <c r="DB26" s="146"/>
      <c r="DC26" s="146"/>
      <c r="DD26" s="146"/>
      <c r="DE26" s="223"/>
      <c r="DF26" s="223"/>
      <c r="DG26" s="146"/>
      <c r="DH26" s="363"/>
      <c r="DI26" s="363"/>
    </row>
    <row r="27" spans="1:133" s="360" customFormat="1" x14ac:dyDescent="0.25">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362"/>
      <c r="BU27" s="146"/>
      <c r="BV27" s="146"/>
      <c r="BW27" s="146"/>
      <c r="BX27" s="146"/>
      <c r="BY27" s="146"/>
      <c r="BZ27" s="146"/>
      <c r="CA27" s="146"/>
      <c r="CB27" s="146"/>
      <c r="CC27" s="146"/>
      <c r="CD27" s="146"/>
      <c r="CE27" s="146"/>
      <c r="CF27" s="146"/>
      <c r="CG27" s="146"/>
      <c r="CH27" s="146"/>
      <c r="CI27" s="146"/>
      <c r="CJ27" s="364"/>
      <c r="CK27" s="146"/>
      <c r="CL27" s="363"/>
      <c r="CM27" s="363"/>
      <c r="CN27" s="363"/>
      <c r="CO27" s="146"/>
      <c r="CP27" s="363"/>
      <c r="CQ27" s="363"/>
      <c r="CR27" s="363"/>
      <c r="CS27" s="363"/>
      <c r="CT27" s="363"/>
      <c r="CU27" s="146"/>
      <c r="CV27" s="146"/>
      <c r="CW27" s="146"/>
      <c r="CX27" s="146"/>
      <c r="CY27" s="146"/>
      <c r="CZ27" s="146"/>
      <c r="DA27" s="362"/>
      <c r="DB27" s="146"/>
      <c r="DC27" s="146"/>
      <c r="DD27" s="146"/>
      <c r="DE27" s="223"/>
      <c r="DF27" s="223"/>
      <c r="DG27" s="146"/>
      <c r="DH27" s="363"/>
      <c r="DI27" s="363"/>
    </row>
    <row r="28" spans="1:133" s="360" customFormat="1" x14ac:dyDescent="0.25">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362"/>
      <c r="BU28" s="146"/>
      <c r="BV28" s="146"/>
      <c r="BW28" s="146"/>
      <c r="BX28" s="146"/>
      <c r="BY28" s="146"/>
      <c r="BZ28" s="146"/>
      <c r="CA28" s="146"/>
      <c r="CB28" s="146"/>
      <c r="CC28" s="146"/>
      <c r="CD28" s="146"/>
      <c r="CE28" s="146"/>
      <c r="CF28" s="146"/>
      <c r="CG28" s="146"/>
      <c r="CH28" s="146"/>
      <c r="CI28" s="146"/>
      <c r="CJ28" s="146"/>
      <c r="CK28" s="146"/>
      <c r="CL28" s="363"/>
      <c r="CM28" s="363"/>
      <c r="CN28" s="363"/>
      <c r="CO28" s="146"/>
      <c r="CP28" s="363"/>
      <c r="CQ28" s="363"/>
      <c r="CR28" s="363"/>
      <c r="CS28" s="363"/>
      <c r="CT28" s="363"/>
      <c r="CU28" s="146"/>
      <c r="CV28" s="146"/>
      <c r="CW28" s="146"/>
      <c r="CX28" s="146"/>
      <c r="CY28" s="146"/>
      <c r="CZ28" s="146"/>
      <c r="DA28" s="362"/>
      <c r="DB28" s="146"/>
      <c r="DC28" s="146"/>
      <c r="DD28" s="146"/>
      <c r="DE28" s="223"/>
      <c r="DF28" s="223"/>
      <c r="DG28" s="146"/>
      <c r="DH28" s="363"/>
      <c r="DI28" s="363"/>
    </row>
    <row r="29" spans="1:133" s="360" customFormat="1" x14ac:dyDescent="0.2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362"/>
      <c r="BU29" s="146"/>
      <c r="BV29" s="146"/>
      <c r="BW29" s="146"/>
      <c r="BX29" s="146"/>
      <c r="BY29" s="146"/>
      <c r="BZ29" s="146"/>
      <c r="CA29" s="146"/>
      <c r="CB29" s="146"/>
      <c r="CC29" s="146"/>
      <c r="CD29" s="146"/>
      <c r="CE29" s="146"/>
      <c r="CF29" s="146"/>
      <c r="CG29" s="146"/>
      <c r="CH29" s="146"/>
      <c r="CI29" s="146"/>
      <c r="CJ29" s="146"/>
      <c r="CK29" s="146"/>
      <c r="CL29" s="363"/>
      <c r="CM29" s="363"/>
      <c r="CN29" s="363"/>
      <c r="CO29" s="146"/>
      <c r="CP29" s="363"/>
      <c r="CQ29" s="363"/>
      <c r="CR29" s="363"/>
      <c r="CS29" s="363"/>
      <c r="CT29" s="363"/>
      <c r="CU29" s="146"/>
      <c r="CV29" s="146"/>
      <c r="CW29" s="146"/>
      <c r="CX29" s="146"/>
      <c r="CY29" s="146"/>
      <c r="CZ29" s="146"/>
      <c r="DA29" s="362"/>
      <c r="DB29" s="146"/>
      <c r="DC29" s="146"/>
      <c r="DD29" s="146"/>
      <c r="DE29" s="223"/>
      <c r="DF29" s="223"/>
      <c r="DG29" s="146"/>
      <c r="DH29" s="363"/>
      <c r="DI29" s="363"/>
    </row>
    <row r="30" spans="1:133" s="360" customFormat="1" x14ac:dyDescent="0.2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362"/>
      <c r="BU30" s="146"/>
      <c r="BV30" s="146"/>
      <c r="BW30" s="146"/>
      <c r="BX30" s="146"/>
      <c r="BY30" s="146"/>
      <c r="BZ30" s="146"/>
      <c r="CA30" s="146"/>
      <c r="CB30" s="146"/>
      <c r="CC30" s="146"/>
      <c r="CD30" s="146"/>
      <c r="CE30" s="146"/>
      <c r="CF30" s="146"/>
      <c r="CG30" s="146"/>
      <c r="CH30" s="146"/>
      <c r="CI30" s="146"/>
      <c r="CJ30" s="146"/>
      <c r="CK30" s="146"/>
      <c r="CL30" s="363"/>
      <c r="CM30" s="363"/>
      <c r="CN30" s="363"/>
      <c r="CO30" s="146"/>
      <c r="CP30" s="363"/>
      <c r="CQ30" s="363"/>
      <c r="CR30" s="363"/>
      <c r="CS30" s="363"/>
      <c r="CT30" s="363"/>
      <c r="CU30" s="146"/>
      <c r="CV30" s="146"/>
      <c r="CW30" s="146"/>
      <c r="CX30" s="146"/>
      <c r="CY30" s="146"/>
      <c r="CZ30" s="146"/>
      <c r="DA30" s="362"/>
      <c r="DB30" s="146"/>
      <c r="DC30" s="146"/>
      <c r="DD30" s="146"/>
      <c r="DE30" s="223"/>
      <c r="DF30" s="223"/>
      <c r="DG30" s="146"/>
      <c r="DH30" s="363"/>
      <c r="DI30" s="363"/>
    </row>
    <row r="31" spans="1:133" s="360" customFormat="1" x14ac:dyDescent="0.2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362"/>
      <c r="BU31" s="146"/>
      <c r="BV31" s="146"/>
      <c r="BW31" s="146"/>
      <c r="BX31" s="146"/>
      <c r="BY31" s="146"/>
      <c r="BZ31" s="146"/>
      <c r="CA31" s="146"/>
      <c r="CB31" s="146"/>
      <c r="CC31" s="146"/>
      <c r="CD31" s="146"/>
      <c r="CE31" s="146"/>
      <c r="CF31" s="146"/>
      <c r="CG31" s="146"/>
      <c r="CH31" s="146"/>
      <c r="CI31" s="146"/>
      <c r="CJ31" s="146"/>
      <c r="CK31" s="146"/>
      <c r="CL31" s="363"/>
      <c r="CM31" s="363"/>
      <c r="CN31" s="363"/>
      <c r="CO31" s="146"/>
      <c r="CP31" s="363"/>
      <c r="CQ31" s="363"/>
      <c r="CR31" s="363"/>
      <c r="CS31" s="363"/>
      <c r="CT31" s="363"/>
      <c r="CU31" s="146"/>
      <c r="CV31" s="146"/>
      <c r="CW31" s="146"/>
      <c r="CX31" s="146"/>
      <c r="CY31" s="146"/>
      <c r="CZ31" s="146"/>
      <c r="DA31" s="362"/>
      <c r="DB31" s="146"/>
      <c r="DC31" s="146"/>
      <c r="DD31" s="146"/>
      <c r="DE31" s="223"/>
      <c r="DF31" s="223"/>
      <c r="DG31" s="146"/>
      <c r="DH31" s="363"/>
      <c r="DI31" s="363"/>
    </row>
    <row r="32" spans="1:133" s="360" customFormat="1" x14ac:dyDescent="0.2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362"/>
      <c r="BU32" s="146"/>
      <c r="BV32" s="146"/>
      <c r="BW32" s="146"/>
      <c r="BX32" s="146"/>
      <c r="BY32" s="146"/>
      <c r="BZ32" s="146"/>
      <c r="CA32" s="146"/>
      <c r="CB32" s="146"/>
      <c r="CC32" s="146"/>
      <c r="CD32" s="146"/>
      <c r="CE32" s="146"/>
      <c r="CF32" s="146"/>
      <c r="CG32" s="146"/>
      <c r="CH32" s="146"/>
      <c r="CI32" s="146"/>
      <c r="CJ32" s="146"/>
      <c r="CK32" s="146"/>
      <c r="CL32" s="363"/>
      <c r="CM32" s="363"/>
      <c r="CN32" s="363"/>
      <c r="CO32" s="146"/>
      <c r="CP32" s="363"/>
      <c r="CQ32" s="363"/>
      <c r="CR32" s="363"/>
      <c r="CS32" s="363"/>
      <c r="CT32" s="363"/>
      <c r="CU32" s="146"/>
      <c r="CV32" s="146"/>
      <c r="CW32" s="146"/>
      <c r="CX32" s="146"/>
      <c r="CY32" s="146"/>
      <c r="CZ32" s="146"/>
      <c r="DA32" s="362"/>
      <c r="DB32" s="146"/>
      <c r="DC32" s="146"/>
      <c r="DD32" s="146"/>
      <c r="DE32" s="223"/>
      <c r="DF32" s="223"/>
      <c r="DG32" s="146"/>
      <c r="DH32" s="363"/>
      <c r="DI32" s="363"/>
    </row>
    <row r="33" spans="2:113" s="360" customFormat="1" x14ac:dyDescent="0.2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362"/>
      <c r="BU33" s="146"/>
      <c r="BV33" s="146"/>
      <c r="BW33" s="146"/>
      <c r="BX33" s="146"/>
      <c r="BY33" s="146"/>
      <c r="BZ33" s="146"/>
      <c r="CA33" s="146"/>
      <c r="CB33" s="146"/>
      <c r="CC33" s="146"/>
      <c r="CD33" s="146"/>
      <c r="CE33" s="146"/>
      <c r="CF33" s="146"/>
      <c r="CG33" s="146"/>
      <c r="CH33" s="146"/>
      <c r="CI33" s="146"/>
      <c r="CJ33" s="146"/>
      <c r="CK33" s="146"/>
      <c r="CL33" s="363"/>
      <c r="CM33" s="363"/>
      <c r="CN33" s="363"/>
      <c r="CO33" s="146"/>
      <c r="CP33" s="363"/>
      <c r="CQ33" s="363"/>
      <c r="CR33" s="363"/>
      <c r="CS33" s="363"/>
      <c r="CT33" s="363"/>
      <c r="CU33" s="146"/>
      <c r="CV33" s="146"/>
      <c r="CW33" s="146"/>
      <c r="CX33" s="146"/>
      <c r="CY33" s="146"/>
      <c r="CZ33" s="146"/>
      <c r="DA33" s="362"/>
      <c r="DB33" s="146"/>
      <c r="DC33" s="146"/>
      <c r="DD33" s="146"/>
      <c r="DE33" s="223"/>
      <c r="DF33" s="223"/>
      <c r="DG33" s="146"/>
      <c r="DH33" s="363"/>
      <c r="DI33" s="363"/>
    </row>
    <row r="34" spans="2:113" s="360" customFormat="1" x14ac:dyDescent="0.25">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362"/>
      <c r="BU34" s="146"/>
      <c r="BV34" s="146"/>
      <c r="BW34" s="146"/>
      <c r="BX34" s="146"/>
      <c r="BY34" s="146"/>
      <c r="BZ34" s="146"/>
      <c r="CA34" s="146"/>
      <c r="CB34" s="146"/>
      <c r="CC34" s="146"/>
      <c r="CD34" s="146"/>
      <c r="CE34" s="146"/>
      <c r="CF34" s="146"/>
      <c r="CG34" s="146"/>
      <c r="CH34" s="146"/>
      <c r="CI34" s="146"/>
      <c r="CJ34" s="146"/>
      <c r="CK34" s="146"/>
      <c r="CL34" s="363"/>
      <c r="CM34" s="363"/>
      <c r="CN34" s="363"/>
      <c r="CO34" s="146"/>
      <c r="CP34" s="363"/>
      <c r="CQ34" s="363"/>
      <c r="CR34" s="363"/>
      <c r="CS34" s="363"/>
      <c r="CT34" s="363"/>
      <c r="CU34" s="146"/>
      <c r="CV34" s="146"/>
      <c r="CW34" s="146"/>
      <c r="CX34" s="146"/>
      <c r="CY34" s="146"/>
      <c r="CZ34" s="146"/>
      <c r="DA34" s="362"/>
      <c r="DB34" s="146"/>
      <c r="DC34" s="146"/>
      <c r="DD34" s="146"/>
      <c r="DE34" s="223"/>
      <c r="DF34" s="223"/>
      <c r="DG34" s="146"/>
      <c r="DH34" s="363"/>
      <c r="DI34" s="363"/>
    </row>
    <row r="35" spans="2:113" s="360" customFormat="1" x14ac:dyDescent="0.2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362"/>
      <c r="BU35" s="146"/>
      <c r="BV35" s="146"/>
      <c r="BW35" s="146"/>
      <c r="BX35" s="146"/>
      <c r="BY35" s="146"/>
      <c r="BZ35" s="146"/>
      <c r="CA35" s="146"/>
      <c r="CB35" s="146"/>
      <c r="CC35" s="146"/>
      <c r="CD35" s="146"/>
      <c r="CE35" s="146"/>
      <c r="CF35" s="146"/>
      <c r="CG35" s="146"/>
      <c r="CH35" s="146"/>
      <c r="CI35" s="146"/>
      <c r="CJ35" s="146"/>
      <c r="CK35" s="146"/>
      <c r="CL35" s="363"/>
      <c r="CM35" s="363"/>
      <c r="CN35" s="363"/>
      <c r="CO35" s="146"/>
      <c r="CP35" s="363"/>
      <c r="CQ35" s="363"/>
      <c r="CR35" s="363"/>
      <c r="CS35" s="363"/>
      <c r="CT35" s="363"/>
      <c r="CU35" s="146"/>
      <c r="CV35" s="146"/>
      <c r="CW35" s="146"/>
      <c r="CX35" s="146"/>
      <c r="CY35" s="146"/>
      <c r="CZ35" s="146"/>
      <c r="DA35" s="362"/>
      <c r="DB35" s="146"/>
      <c r="DC35" s="146"/>
      <c r="DD35" s="146"/>
      <c r="DE35" s="223"/>
      <c r="DF35" s="223"/>
      <c r="DG35" s="146"/>
      <c r="DH35" s="363"/>
      <c r="DI35" s="363"/>
    </row>
    <row r="36" spans="2:113" s="360" customFormat="1" x14ac:dyDescent="0.2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362"/>
      <c r="BU36" s="146"/>
      <c r="BV36" s="146"/>
      <c r="BW36" s="146"/>
      <c r="BX36" s="146"/>
      <c r="BY36" s="146"/>
      <c r="BZ36" s="146"/>
      <c r="CA36" s="146"/>
      <c r="CB36" s="146"/>
      <c r="CC36" s="146"/>
      <c r="CD36" s="146"/>
      <c r="CE36" s="146"/>
      <c r="CF36" s="146"/>
      <c r="CG36" s="146"/>
      <c r="CH36" s="146"/>
      <c r="CI36" s="146"/>
      <c r="CJ36" s="146"/>
      <c r="CK36" s="146"/>
      <c r="CL36" s="363"/>
      <c r="CM36" s="363"/>
      <c r="CN36" s="363"/>
      <c r="CO36" s="146"/>
      <c r="CP36" s="363"/>
      <c r="CQ36" s="363"/>
      <c r="CR36" s="363"/>
      <c r="CS36" s="363"/>
      <c r="CT36" s="363"/>
      <c r="CU36" s="146"/>
      <c r="CV36" s="146"/>
      <c r="CW36" s="146"/>
      <c r="CX36" s="146"/>
      <c r="CY36" s="146"/>
      <c r="CZ36" s="146"/>
      <c r="DA36" s="362"/>
      <c r="DB36" s="146"/>
      <c r="DC36" s="146"/>
      <c r="DD36" s="146"/>
      <c r="DE36" s="223"/>
      <c r="DF36" s="223"/>
      <c r="DG36" s="146"/>
      <c r="DH36" s="363"/>
      <c r="DI36" s="363"/>
    </row>
    <row r="37" spans="2:113" s="360" customFormat="1" x14ac:dyDescent="0.25">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362"/>
      <c r="BU37" s="146"/>
      <c r="BV37" s="146"/>
      <c r="BW37" s="146"/>
      <c r="BX37" s="146"/>
      <c r="BY37" s="146"/>
      <c r="BZ37" s="146"/>
      <c r="CA37" s="146"/>
      <c r="CB37" s="146"/>
      <c r="CC37" s="146"/>
      <c r="CD37" s="146"/>
      <c r="CE37" s="146"/>
      <c r="CF37" s="146"/>
      <c r="CG37" s="146"/>
      <c r="CH37" s="146"/>
      <c r="CI37" s="146"/>
      <c r="CJ37" s="146"/>
      <c r="CK37" s="146"/>
      <c r="CL37" s="363"/>
      <c r="CM37" s="363"/>
      <c r="CN37" s="363"/>
      <c r="CO37" s="146"/>
      <c r="CP37" s="363"/>
      <c r="CQ37" s="363"/>
      <c r="CR37" s="363"/>
      <c r="CS37" s="363"/>
      <c r="CT37" s="363"/>
      <c r="CU37" s="146"/>
      <c r="CV37" s="146"/>
      <c r="CW37" s="146"/>
      <c r="CX37" s="146"/>
      <c r="CY37" s="146"/>
      <c r="CZ37" s="146"/>
      <c r="DA37" s="362"/>
      <c r="DB37" s="146"/>
      <c r="DC37" s="146"/>
      <c r="DD37" s="146"/>
      <c r="DE37" s="223"/>
      <c r="DF37" s="223"/>
      <c r="DG37" s="146"/>
      <c r="DH37" s="363"/>
      <c r="DI37" s="363"/>
    </row>
    <row r="38" spans="2:113" x14ac:dyDescent="0.25">
      <c r="BT38" s="362"/>
    </row>
    <row r="39" spans="2:113" x14ac:dyDescent="0.25">
      <c r="BT39" s="362"/>
    </row>
    <row r="40" spans="2:113" x14ac:dyDescent="0.25">
      <c r="BT40" s="362"/>
    </row>
    <row r="41" spans="2:113" x14ac:dyDescent="0.25">
      <c r="BT41" s="362"/>
    </row>
    <row r="42" spans="2:113" x14ac:dyDescent="0.25">
      <c r="BT42" s="362"/>
    </row>
    <row r="43" spans="2:113" x14ac:dyDescent="0.25">
      <c r="BT43" s="362"/>
    </row>
    <row r="44" spans="2:113" x14ac:dyDescent="0.25">
      <c r="BT44" s="362"/>
    </row>
    <row r="45" spans="2:113" x14ac:dyDescent="0.25">
      <c r="BT45" s="362"/>
    </row>
    <row r="46" spans="2:113" x14ac:dyDescent="0.25">
      <c r="BT46" s="362"/>
    </row>
    <row r="47" spans="2:113" x14ac:dyDescent="0.25">
      <c r="BT47" s="362"/>
    </row>
    <row r="48" spans="2:113" x14ac:dyDescent="0.25">
      <c r="BT48" s="362"/>
    </row>
    <row r="49" spans="72:72" x14ac:dyDescent="0.25">
      <c r="BT49" s="362"/>
    </row>
    <row r="50" spans="72:72" x14ac:dyDescent="0.25">
      <c r="BT50" s="362"/>
    </row>
    <row r="51" spans="72:72" x14ac:dyDescent="0.25">
      <c r="BT51" s="362"/>
    </row>
    <row r="52" spans="72:72" x14ac:dyDescent="0.25">
      <c r="BT52" s="362"/>
    </row>
    <row r="53" spans="72:72" x14ac:dyDescent="0.25">
      <c r="BT53" s="362"/>
    </row>
    <row r="54" spans="72:72" x14ac:dyDescent="0.25">
      <c r="BT54" s="362"/>
    </row>
    <row r="55" spans="72:72" x14ac:dyDescent="0.25">
      <c r="BT55" s="362"/>
    </row>
    <row r="56" spans="72:72" x14ac:dyDescent="0.25">
      <c r="BT56" s="362"/>
    </row>
    <row r="57" spans="72:72" x14ac:dyDescent="0.25">
      <c r="BT57" s="362"/>
    </row>
    <row r="58" spans="72:72" x14ac:dyDescent="0.25">
      <c r="BT58" s="362"/>
    </row>
    <row r="59" spans="72:72" x14ac:dyDescent="0.25">
      <c r="BT59" s="362"/>
    </row>
    <row r="60" spans="72:72" x14ac:dyDescent="0.25">
      <c r="BT60" s="362"/>
    </row>
    <row r="61" spans="72:72" x14ac:dyDescent="0.25">
      <c r="BT61" s="362"/>
    </row>
    <row r="62" spans="72:72" x14ac:dyDescent="0.25">
      <c r="BT62" s="362"/>
    </row>
    <row r="63" spans="72:72" x14ac:dyDescent="0.25">
      <c r="BT63" s="362"/>
    </row>
    <row r="64" spans="72:72" x14ac:dyDescent="0.25">
      <c r="BT64" s="362"/>
    </row>
    <row r="65" spans="72:72" x14ac:dyDescent="0.25">
      <c r="BT65" s="362"/>
    </row>
    <row r="66" spans="72:72" x14ac:dyDescent="0.25">
      <c r="BT66" s="362"/>
    </row>
    <row r="67" spans="72:72" x14ac:dyDescent="0.25">
      <c r="BT67" s="362"/>
    </row>
    <row r="68" spans="72:72" x14ac:dyDescent="0.25">
      <c r="BT68" s="362"/>
    </row>
    <row r="69" spans="72:72" x14ac:dyDescent="0.25">
      <c r="BT69" s="362"/>
    </row>
    <row r="70" spans="72:72" x14ac:dyDescent="0.25">
      <c r="BT70" s="362"/>
    </row>
    <row r="71" spans="72:72" x14ac:dyDescent="0.25">
      <c r="BT71" s="362"/>
    </row>
    <row r="72" spans="72:72" x14ac:dyDescent="0.25">
      <c r="BT72" s="362"/>
    </row>
    <row r="73" spans="72:72" x14ac:dyDescent="0.25">
      <c r="BT73" s="362"/>
    </row>
    <row r="74" spans="72:72" x14ac:dyDescent="0.25">
      <c r="BT74" s="362"/>
    </row>
    <row r="75" spans="72:72" x14ac:dyDescent="0.25">
      <c r="BT75" s="362"/>
    </row>
    <row r="76" spans="72:72" x14ac:dyDescent="0.25">
      <c r="BT76" s="362"/>
    </row>
    <row r="77" spans="72:72" x14ac:dyDescent="0.25">
      <c r="BT77" s="362"/>
    </row>
    <row r="78" spans="72:72" x14ac:dyDescent="0.25">
      <c r="BT78" s="362"/>
    </row>
    <row r="79" spans="72:72" x14ac:dyDescent="0.25">
      <c r="BT79" s="362"/>
    </row>
    <row r="80" spans="72:72" x14ac:dyDescent="0.25">
      <c r="BT80" s="362"/>
    </row>
    <row r="81" spans="72:72" x14ac:dyDescent="0.25">
      <c r="BT81" s="362"/>
    </row>
    <row r="82" spans="72:72" x14ac:dyDescent="0.25">
      <c r="BT82" s="362"/>
    </row>
    <row r="83" spans="72:72" x14ac:dyDescent="0.25">
      <c r="BT83" s="362"/>
    </row>
    <row r="84" spans="72:72" x14ac:dyDescent="0.25">
      <c r="BT84" s="362"/>
    </row>
    <row r="85" spans="72:72" x14ac:dyDescent="0.25">
      <c r="BT85" s="362"/>
    </row>
    <row r="86" spans="72:72" x14ac:dyDescent="0.25">
      <c r="BT86" s="362"/>
    </row>
    <row r="87" spans="72:72" x14ac:dyDescent="0.25">
      <c r="BT87" s="362"/>
    </row>
    <row r="88" spans="72:72" x14ac:dyDescent="0.25">
      <c r="BT88" s="362"/>
    </row>
    <row r="89" spans="72:72" x14ac:dyDescent="0.25">
      <c r="BT89" s="362"/>
    </row>
    <row r="90" spans="72:72" x14ac:dyDescent="0.25">
      <c r="BT90" s="362"/>
    </row>
    <row r="91" spans="72:72" x14ac:dyDescent="0.25">
      <c r="BT91" s="362"/>
    </row>
    <row r="92" spans="72:72" x14ac:dyDescent="0.25">
      <c r="BT92" s="362"/>
    </row>
    <row r="93" spans="72:72" x14ac:dyDescent="0.25">
      <c r="BT93" s="362"/>
    </row>
    <row r="94" spans="72:72" x14ac:dyDescent="0.25">
      <c r="BT94" s="362"/>
    </row>
    <row r="95" spans="72:72" x14ac:dyDescent="0.25">
      <c r="BT95" s="362"/>
    </row>
    <row r="96" spans="72:72" x14ac:dyDescent="0.25">
      <c r="BT96" s="362"/>
    </row>
    <row r="97" spans="72:72" x14ac:dyDescent="0.25">
      <c r="BT97" s="362"/>
    </row>
    <row r="98" spans="72:72" x14ac:dyDescent="0.25">
      <c r="BT98" s="362"/>
    </row>
    <row r="99" spans="72:72" x14ac:dyDescent="0.25">
      <c r="BT99" s="362"/>
    </row>
    <row r="100" spans="72:72" x14ac:dyDescent="0.25">
      <c r="BT100" s="362"/>
    </row>
    <row r="101" spans="72:72" x14ac:dyDescent="0.25">
      <c r="BT101" s="362"/>
    </row>
    <row r="102" spans="72:72" x14ac:dyDescent="0.25">
      <c r="BT102" s="362"/>
    </row>
    <row r="103" spans="72:72" x14ac:dyDescent="0.25">
      <c r="BT103" s="362"/>
    </row>
    <row r="104" spans="72:72" x14ac:dyDescent="0.25">
      <c r="BT104" s="362"/>
    </row>
    <row r="105" spans="72:72" x14ac:dyDescent="0.25">
      <c r="BT105" s="362"/>
    </row>
    <row r="106" spans="72:72" x14ac:dyDescent="0.25">
      <c r="BT106" s="362"/>
    </row>
    <row r="107" spans="72:72" x14ac:dyDescent="0.25">
      <c r="BT107" s="362"/>
    </row>
    <row r="108" spans="72:72" x14ac:dyDescent="0.25">
      <c r="BT108" s="362"/>
    </row>
    <row r="109" spans="72:72" x14ac:dyDescent="0.25">
      <c r="BT109" s="362"/>
    </row>
    <row r="110" spans="72:72" x14ac:dyDescent="0.25">
      <c r="BT110" s="362"/>
    </row>
    <row r="111" spans="72:72" x14ac:dyDescent="0.25">
      <c r="BT111" s="362"/>
    </row>
    <row r="112" spans="72:72" x14ac:dyDescent="0.25">
      <c r="BT112" s="362"/>
    </row>
    <row r="350777" spans="2:17" x14ac:dyDescent="0.25">
      <c r="B350777" s="146" t="s">
        <v>1585</v>
      </c>
      <c r="C350777" s="146" t="s">
        <v>1640</v>
      </c>
      <c r="D350777" s="146" t="s">
        <v>1921</v>
      </c>
      <c r="E350777" s="146" t="s">
        <v>1238</v>
      </c>
      <c r="F350777" s="146" t="s">
        <v>1922</v>
      </c>
      <c r="G350777" s="146" t="s">
        <v>1654</v>
      </c>
      <c r="H350777" s="146" t="s">
        <v>54</v>
      </c>
      <c r="I350777" s="146" t="s">
        <v>1515</v>
      </c>
      <c r="K350777" s="146" t="s">
        <v>1650</v>
      </c>
      <c r="L350777" s="146" t="s">
        <v>1655</v>
      </c>
      <c r="M350777" s="146" t="s">
        <v>1656</v>
      </c>
      <c r="O350777" s="146" t="s">
        <v>1515</v>
      </c>
      <c r="P350777" s="146" t="s">
        <v>1923</v>
      </c>
      <c r="Q350777" s="146" t="s">
        <v>1657</v>
      </c>
    </row>
    <row r="350778" spans="2:17" x14ac:dyDescent="0.25">
      <c r="B350778" s="146" t="s">
        <v>1658</v>
      </c>
      <c r="C350778" s="146" t="s">
        <v>1659</v>
      </c>
      <c r="D350778" s="146" t="s">
        <v>52</v>
      </c>
      <c r="E350778" s="146" t="s">
        <v>1924</v>
      </c>
      <c r="F350778" s="146" t="s">
        <v>1925</v>
      </c>
      <c r="G350778" s="146" t="s">
        <v>1660</v>
      </c>
      <c r="H350778" s="146" t="s">
        <v>781</v>
      </c>
      <c r="I350778" s="146" t="s">
        <v>1926</v>
      </c>
      <c r="K350778" s="146" t="s">
        <v>1661</v>
      </c>
      <c r="L350778" s="146" t="s">
        <v>1651</v>
      </c>
      <c r="M350778" s="146" t="s">
        <v>1645</v>
      </c>
      <c r="O350778" s="146" t="s">
        <v>1662</v>
      </c>
      <c r="P350778" s="146" t="s">
        <v>1927</v>
      </c>
      <c r="Q350778" s="146" t="s">
        <v>1664</v>
      </c>
    </row>
    <row r="350779" spans="2:17" x14ac:dyDescent="0.25">
      <c r="C350779" s="146" t="s">
        <v>3764</v>
      </c>
      <c r="D350779" s="146" t="s">
        <v>1928</v>
      </c>
      <c r="E350779" s="146" t="s">
        <v>1902</v>
      </c>
      <c r="F350779" s="146" t="s">
        <v>1929</v>
      </c>
      <c r="G350779" s="146" t="s">
        <v>1665</v>
      </c>
      <c r="H350779" s="146" t="s">
        <v>1930</v>
      </c>
      <c r="I350779" s="146" t="s">
        <v>1514</v>
      </c>
      <c r="K350779" s="146" t="s">
        <v>1666</v>
      </c>
      <c r="L350779" s="146" t="s">
        <v>1667</v>
      </c>
      <c r="M350779" s="146" t="s">
        <v>1668</v>
      </c>
      <c r="O350779" s="146" t="s">
        <v>1514</v>
      </c>
      <c r="P350779" s="146" t="s">
        <v>1876</v>
      </c>
      <c r="Q350779" s="146" t="s">
        <v>1669</v>
      </c>
    </row>
    <row r="350780" spans="2:17" x14ac:dyDescent="0.25">
      <c r="C350780" s="146" t="s">
        <v>3765</v>
      </c>
      <c r="D350780" s="146" t="s">
        <v>1011</v>
      </c>
      <c r="E350780" s="146" t="s">
        <v>1931</v>
      </c>
      <c r="F350780" s="146" t="s">
        <v>1932</v>
      </c>
      <c r="G350780" s="146" t="s">
        <v>1653</v>
      </c>
      <c r="H350780" s="146" t="s">
        <v>1672</v>
      </c>
      <c r="I350780" s="146" t="s">
        <v>1673</v>
      </c>
      <c r="K350780" s="146" t="s">
        <v>1670</v>
      </c>
      <c r="L350780" s="146" t="s">
        <v>1671</v>
      </c>
      <c r="M350780" s="146" t="s">
        <v>1672</v>
      </c>
      <c r="O350780" s="146" t="s">
        <v>1673</v>
      </c>
      <c r="Q350780" s="146" t="s">
        <v>1675</v>
      </c>
    </row>
    <row r="350781" spans="2:17" x14ac:dyDescent="0.25">
      <c r="C350781" s="146" t="s">
        <v>3766</v>
      </c>
      <c r="D350781" s="146" t="s">
        <v>852</v>
      </c>
      <c r="E350781" s="146" t="s">
        <v>1933</v>
      </c>
      <c r="F350781" s="146" t="s">
        <v>1934</v>
      </c>
      <c r="G350781" s="146" t="s">
        <v>1649</v>
      </c>
      <c r="I350781" s="146" t="s">
        <v>1935</v>
      </c>
      <c r="K350781" s="146" t="s">
        <v>1676</v>
      </c>
      <c r="L350781" s="146" t="s">
        <v>1677</v>
      </c>
      <c r="O350781" s="146" t="s">
        <v>1646</v>
      </c>
    </row>
    <row r="350782" spans="2:17" x14ac:dyDescent="0.25">
      <c r="C350782" s="146" t="s">
        <v>3767</v>
      </c>
      <c r="D350782" s="146" t="s">
        <v>1644</v>
      </c>
      <c r="E350782" s="146" t="s">
        <v>1936</v>
      </c>
      <c r="F350782" s="146" t="s">
        <v>1937</v>
      </c>
      <c r="G350782" s="146" t="s">
        <v>1678</v>
      </c>
      <c r="K350782" s="146" t="s">
        <v>1643</v>
      </c>
      <c r="L350782" s="146" t="s">
        <v>1679</v>
      </c>
    </row>
    <row r="350783" spans="2:17" x14ac:dyDescent="0.25">
      <c r="C350783" s="146" t="s">
        <v>3768</v>
      </c>
      <c r="E350783" s="146" t="s">
        <v>1938</v>
      </c>
      <c r="F350783" s="146" t="s">
        <v>1939</v>
      </c>
      <c r="G350783" s="146" t="s">
        <v>1680</v>
      </c>
      <c r="L350783" s="146" t="s">
        <v>1681</v>
      </c>
    </row>
    <row r="350784" spans="2:17" x14ac:dyDescent="0.25">
      <c r="C350784" s="146" t="s">
        <v>3769</v>
      </c>
      <c r="E350784" s="146" t="s">
        <v>1940</v>
      </c>
      <c r="F350784" s="146" t="s">
        <v>1941</v>
      </c>
      <c r="G350784" s="146" t="s">
        <v>1682</v>
      </c>
      <c r="L350784" s="146" t="s">
        <v>1683</v>
      </c>
    </row>
    <row r="350785" spans="3:12" x14ac:dyDescent="0.25">
      <c r="C350785" s="146" t="s">
        <v>3770</v>
      </c>
      <c r="E350785" s="146" t="s">
        <v>1942</v>
      </c>
      <c r="F350785" s="146" t="s">
        <v>1943</v>
      </c>
      <c r="G350785" s="146" t="s">
        <v>1587</v>
      </c>
      <c r="L350785" s="146" t="s">
        <v>1684</v>
      </c>
    </row>
    <row r="350786" spans="3:12" x14ac:dyDescent="0.25">
      <c r="C350786" s="146" t="s">
        <v>3771</v>
      </c>
      <c r="E350786" s="146" t="s">
        <v>1944</v>
      </c>
      <c r="F350786" s="146" t="s">
        <v>1945</v>
      </c>
      <c r="G350786" s="146" t="s">
        <v>1641</v>
      </c>
      <c r="L350786" s="146" t="s">
        <v>1685</v>
      </c>
    </row>
    <row r="350787" spans="3:12" x14ac:dyDescent="0.25">
      <c r="C350787" s="146" t="s">
        <v>3772</v>
      </c>
      <c r="E350787" s="146" t="s">
        <v>1946</v>
      </c>
      <c r="F350787" s="146" t="s">
        <v>1947</v>
      </c>
      <c r="G350787" s="146" t="s">
        <v>1647</v>
      </c>
      <c r="L350787" s="146" t="s">
        <v>1686</v>
      </c>
    </row>
    <row r="350788" spans="3:12" x14ac:dyDescent="0.25">
      <c r="C350788" s="146" t="s">
        <v>3773</v>
      </c>
      <c r="E350788" s="146" t="s">
        <v>1948</v>
      </c>
      <c r="F350788" s="146" t="s">
        <v>1949</v>
      </c>
      <c r="L350788" s="146" t="s">
        <v>1687</v>
      </c>
    </row>
    <row r="350789" spans="3:12" x14ac:dyDescent="0.25">
      <c r="C350789" s="146" t="s">
        <v>3774</v>
      </c>
      <c r="E350789" s="146" t="s">
        <v>1950</v>
      </c>
      <c r="F350789" s="146" t="s">
        <v>1951</v>
      </c>
      <c r="L350789" s="146" t="s">
        <v>1688</v>
      </c>
    </row>
    <row r="350790" spans="3:12" x14ac:dyDescent="0.25">
      <c r="C350790" s="146" t="s">
        <v>3775</v>
      </c>
      <c r="E350790" s="146" t="s">
        <v>1952</v>
      </c>
      <c r="F350790" s="146" t="s">
        <v>1953</v>
      </c>
      <c r="L350790" s="146" t="s">
        <v>1689</v>
      </c>
    </row>
    <row r="350791" spans="3:12" x14ac:dyDescent="0.25">
      <c r="C350791" s="146" t="s">
        <v>3776</v>
      </c>
      <c r="E350791" s="146" t="s">
        <v>1954</v>
      </c>
      <c r="F350791" s="146" t="s">
        <v>1955</v>
      </c>
      <c r="L350791" s="146" t="s">
        <v>1690</v>
      </c>
    </row>
    <row r="350792" spans="3:12" x14ac:dyDescent="0.25">
      <c r="C350792" s="146" t="s">
        <v>3777</v>
      </c>
      <c r="E350792" s="146" t="s">
        <v>1956</v>
      </c>
      <c r="F350792" s="146" t="s">
        <v>1957</v>
      </c>
      <c r="L350792" s="146" t="s">
        <v>1691</v>
      </c>
    </row>
    <row r="350793" spans="3:12" x14ac:dyDescent="0.25">
      <c r="C350793" s="146" t="s">
        <v>3778</v>
      </c>
      <c r="E350793" s="146" t="s">
        <v>1958</v>
      </c>
      <c r="F350793" s="146" t="s">
        <v>1959</v>
      </c>
      <c r="L350793" s="146" t="s">
        <v>1692</v>
      </c>
    </row>
    <row r="350794" spans="3:12" x14ac:dyDescent="0.25">
      <c r="C350794" s="146" t="s">
        <v>3779</v>
      </c>
      <c r="E350794" s="146" t="s">
        <v>1960</v>
      </c>
      <c r="F350794" s="146" t="s">
        <v>1961</v>
      </c>
      <c r="L350794" s="146" t="s">
        <v>1693</v>
      </c>
    </row>
    <row r="350795" spans="3:12" x14ac:dyDescent="0.25">
      <c r="C350795" s="146" t="s">
        <v>3780</v>
      </c>
      <c r="E350795" s="146" t="s">
        <v>1962</v>
      </c>
      <c r="F350795" s="146" t="s">
        <v>1963</v>
      </c>
      <c r="L350795" s="146" t="s">
        <v>1694</v>
      </c>
    </row>
    <row r="350796" spans="3:12" x14ac:dyDescent="0.25">
      <c r="C350796" s="146" t="s">
        <v>3781</v>
      </c>
      <c r="E350796" s="146" t="s">
        <v>1964</v>
      </c>
      <c r="F350796" s="146" t="s">
        <v>1965</v>
      </c>
      <c r="L350796" s="146" t="s">
        <v>1695</v>
      </c>
    </row>
    <row r="350797" spans="3:12" x14ac:dyDescent="0.25">
      <c r="C350797" s="146" t="s">
        <v>3782</v>
      </c>
      <c r="E350797" s="146" t="s">
        <v>1644</v>
      </c>
      <c r="F350797" s="146" t="s">
        <v>1966</v>
      </c>
      <c r="L350797" s="146" t="s">
        <v>1696</v>
      </c>
    </row>
    <row r="350798" spans="3:12" x14ac:dyDescent="0.25">
      <c r="C350798" s="146" t="s">
        <v>3783</v>
      </c>
      <c r="F350798" s="146" t="s">
        <v>1967</v>
      </c>
      <c r="L350798" s="146" t="s">
        <v>1697</v>
      </c>
    </row>
    <row r="350799" spans="3:12" x14ac:dyDescent="0.25">
      <c r="C350799" s="146" t="s">
        <v>3784</v>
      </c>
      <c r="F350799" s="146" t="s">
        <v>1968</v>
      </c>
      <c r="L350799" s="146" t="s">
        <v>1698</v>
      </c>
    </row>
    <row r="350800" spans="3:12" x14ac:dyDescent="0.25">
      <c r="C350800" s="146" t="s">
        <v>3785</v>
      </c>
      <c r="F350800" s="146" t="s">
        <v>1969</v>
      </c>
      <c r="L350800" s="146" t="s">
        <v>1699</v>
      </c>
    </row>
    <row r="350801" spans="3:12" x14ac:dyDescent="0.25">
      <c r="C350801" s="146" t="s">
        <v>3786</v>
      </c>
      <c r="F350801" s="146" t="s">
        <v>1970</v>
      </c>
      <c r="L350801" s="146" t="s">
        <v>1700</v>
      </c>
    </row>
    <row r="350802" spans="3:12" x14ac:dyDescent="0.25">
      <c r="C350802" s="146" t="s">
        <v>3787</v>
      </c>
      <c r="F350802" s="146" t="s">
        <v>1971</v>
      </c>
      <c r="L350802" s="146" t="s">
        <v>1701</v>
      </c>
    </row>
    <row r="350803" spans="3:12" x14ac:dyDescent="0.25">
      <c r="C350803" s="146" t="s">
        <v>3788</v>
      </c>
      <c r="F350803" s="146" t="s">
        <v>1972</v>
      </c>
      <c r="L350803" s="146" t="s">
        <v>1702</v>
      </c>
    </row>
    <row r="350804" spans="3:12" x14ac:dyDescent="0.25">
      <c r="C350804" s="146" t="s">
        <v>3789</v>
      </c>
      <c r="F350804" s="146" t="s">
        <v>1973</v>
      </c>
      <c r="L350804" s="146" t="s">
        <v>1703</v>
      </c>
    </row>
    <row r="350805" spans="3:12" x14ac:dyDescent="0.25">
      <c r="C350805" s="146" t="s">
        <v>3790</v>
      </c>
      <c r="F350805" s="146" t="s">
        <v>1974</v>
      </c>
      <c r="L350805" s="146" t="s">
        <v>1704</v>
      </c>
    </row>
    <row r="350806" spans="3:12" x14ac:dyDescent="0.25">
      <c r="C350806" s="146" t="s">
        <v>3791</v>
      </c>
      <c r="F350806" s="146" t="s">
        <v>1975</v>
      </c>
      <c r="L350806" s="146" t="s">
        <v>1705</v>
      </c>
    </row>
    <row r="350807" spans="3:12" x14ac:dyDescent="0.25">
      <c r="C350807" s="146" t="s">
        <v>3792</v>
      </c>
      <c r="F350807" s="146" t="s">
        <v>1976</v>
      </c>
      <c r="L350807" s="146" t="s">
        <v>1706</v>
      </c>
    </row>
    <row r="350808" spans="3:12" x14ac:dyDescent="0.25">
      <c r="C350808" s="146" t="s">
        <v>3793</v>
      </c>
      <c r="F350808" s="146" t="s">
        <v>1977</v>
      </c>
      <c r="L350808" s="146" t="s">
        <v>1707</v>
      </c>
    </row>
    <row r="350809" spans="3:12" x14ac:dyDescent="0.25">
      <c r="C350809" s="146" t="s">
        <v>3794</v>
      </c>
      <c r="F350809" s="146" t="s">
        <v>1978</v>
      </c>
      <c r="L350809" s="146" t="s">
        <v>1708</v>
      </c>
    </row>
    <row r="350810" spans="3:12" x14ac:dyDescent="0.25">
      <c r="C350810" s="146" t="s">
        <v>3795</v>
      </c>
      <c r="F350810" s="146" t="s">
        <v>1979</v>
      </c>
      <c r="L350810" s="146" t="s">
        <v>1709</v>
      </c>
    </row>
    <row r="350811" spans="3:12" x14ac:dyDescent="0.25">
      <c r="C350811" s="146" t="s">
        <v>3796</v>
      </c>
      <c r="F350811" s="146" t="s">
        <v>1980</v>
      </c>
      <c r="L350811" s="146" t="s">
        <v>1710</v>
      </c>
    </row>
    <row r="350812" spans="3:12" x14ac:dyDescent="0.25">
      <c r="C350812" s="146" t="s">
        <v>3797</v>
      </c>
      <c r="F350812" s="146" t="s">
        <v>1981</v>
      </c>
      <c r="L350812" s="146" t="s">
        <v>1711</v>
      </c>
    </row>
    <row r="350813" spans="3:12" x14ac:dyDescent="0.25">
      <c r="C350813" s="146" t="s">
        <v>3798</v>
      </c>
      <c r="F350813" s="146" t="s">
        <v>1982</v>
      </c>
      <c r="L350813" s="146" t="s">
        <v>1712</v>
      </c>
    </row>
    <row r="350814" spans="3:12" x14ac:dyDescent="0.25">
      <c r="C350814" s="146" t="s">
        <v>3799</v>
      </c>
      <c r="F350814" s="146" t="s">
        <v>1983</v>
      </c>
      <c r="L350814" s="146" t="s">
        <v>1713</v>
      </c>
    </row>
    <row r="350815" spans="3:12" x14ac:dyDescent="0.25">
      <c r="C350815" s="146" t="s">
        <v>3800</v>
      </c>
      <c r="F350815" s="146" t="s">
        <v>1984</v>
      </c>
      <c r="L350815" s="146" t="s">
        <v>1714</v>
      </c>
    </row>
    <row r="350816" spans="3:12" x14ac:dyDescent="0.25">
      <c r="C350816" s="146" t="s">
        <v>3801</v>
      </c>
      <c r="F350816" s="146" t="s">
        <v>1985</v>
      </c>
      <c r="L350816" s="146" t="s">
        <v>1715</v>
      </c>
    </row>
    <row r="350817" spans="3:12" x14ac:dyDescent="0.25">
      <c r="C350817" s="146" t="s">
        <v>3802</v>
      </c>
      <c r="F350817" s="146" t="s">
        <v>1986</v>
      </c>
      <c r="L350817" s="146" t="s">
        <v>1716</v>
      </c>
    </row>
    <row r="350818" spans="3:12" x14ac:dyDescent="0.25">
      <c r="C350818" s="146" t="s">
        <v>3803</v>
      </c>
      <c r="F350818" s="146" t="s">
        <v>1987</v>
      </c>
      <c r="L350818" s="146" t="s">
        <v>1717</v>
      </c>
    </row>
    <row r="350819" spans="3:12" x14ac:dyDescent="0.25">
      <c r="C350819" s="146" t="s">
        <v>3804</v>
      </c>
      <c r="F350819" s="146" t="s">
        <v>1988</v>
      </c>
      <c r="L350819" s="146" t="s">
        <v>1718</v>
      </c>
    </row>
    <row r="350820" spans="3:12" x14ac:dyDescent="0.25">
      <c r="C350820" s="146" t="s">
        <v>3805</v>
      </c>
      <c r="F350820" s="146" t="s">
        <v>1989</v>
      </c>
      <c r="L350820" s="146" t="s">
        <v>1719</v>
      </c>
    </row>
    <row r="350821" spans="3:12" x14ac:dyDescent="0.25">
      <c r="C350821" s="146" t="s">
        <v>3806</v>
      </c>
      <c r="F350821" s="146" t="s">
        <v>1990</v>
      </c>
      <c r="L350821" s="146" t="s">
        <v>1720</v>
      </c>
    </row>
    <row r="350822" spans="3:12" x14ac:dyDescent="0.25">
      <c r="C350822" s="146" t="s">
        <v>3807</v>
      </c>
      <c r="F350822" s="146" t="s">
        <v>1991</v>
      </c>
      <c r="L350822" s="146" t="s">
        <v>1721</v>
      </c>
    </row>
    <row r="350823" spans="3:12" x14ac:dyDescent="0.25">
      <c r="C350823" s="146" t="s">
        <v>3808</v>
      </c>
      <c r="F350823" s="146" t="s">
        <v>1992</v>
      </c>
      <c r="L350823" s="146" t="s">
        <v>1722</v>
      </c>
    </row>
    <row r="350824" spans="3:12" x14ac:dyDescent="0.25">
      <c r="C350824" s="146" t="s">
        <v>3809</v>
      </c>
      <c r="F350824" s="146" t="s">
        <v>1993</v>
      </c>
      <c r="L350824" s="146" t="s">
        <v>1723</v>
      </c>
    </row>
    <row r="350825" spans="3:12" x14ac:dyDescent="0.25">
      <c r="C350825" s="146" t="s">
        <v>3810</v>
      </c>
      <c r="F350825" s="146" t="s">
        <v>1994</v>
      </c>
      <c r="L350825" s="146" t="s">
        <v>1724</v>
      </c>
    </row>
    <row r="350826" spans="3:12" x14ac:dyDescent="0.25">
      <c r="C350826" s="146" t="s">
        <v>3811</v>
      </c>
      <c r="F350826" s="146" t="s">
        <v>1995</v>
      </c>
      <c r="L350826" s="146" t="s">
        <v>1725</v>
      </c>
    </row>
    <row r="350827" spans="3:12" x14ac:dyDescent="0.25">
      <c r="C350827" s="146" t="s">
        <v>3812</v>
      </c>
      <c r="F350827" s="146" t="s">
        <v>1996</v>
      </c>
      <c r="L350827" s="146" t="s">
        <v>1726</v>
      </c>
    </row>
    <row r="350828" spans="3:12" x14ac:dyDescent="0.25">
      <c r="F350828" s="146" t="s">
        <v>1997</v>
      </c>
      <c r="L350828" s="146" t="s">
        <v>1727</v>
      </c>
    </row>
    <row r="350829" spans="3:12" x14ac:dyDescent="0.25">
      <c r="F350829" s="146" t="s">
        <v>1998</v>
      </c>
      <c r="L350829" s="146" t="s">
        <v>1728</v>
      </c>
    </row>
    <row r="350830" spans="3:12" x14ac:dyDescent="0.25">
      <c r="F350830" s="146" t="s">
        <v>1999</v>
      </c>
      <c r="L350830" s="146" t="s">
        <v>1729</v>
      </c>
    </row>
    <row r="350831" spans="3:12" x14ac:dyDescent="0.25">
      <c r="F350831" s="146" t="s">
        <v>2000</v>
      </c>
      <c r="L350831" s="146" t="s">
        <v>1644</v>
      </c>
    </row>
    <row r="350832" spans="3:12" x14ac:dyDescent="0.25">
      <c r="F350832" s="146" t="s">
        <v>2001</v>
      </c>
    </row>
    <row r="350833" spans="6:6" x14ac:dyDescent="0.25">
      <c r="F350833" s="146" t="s">
        <v>2002</v>
      </c>
    </row>
    <row r="350834" spans="6:6" x14ac:dyDescent="0.25">
      <c r="F350834" s="146" t="s">
        <v>2003</v>
      </c>
    </row>
    <row r="350835" spans="6:6" x14ac:dyDescent="0.25">
      <c r="F350835" s="146" t="s">
        <v>2004</v>
      </c>
    </row>
    <row r="350836" spans="6:6" x14ac:dyDescent="0.25">
      <c r="F350836" s="146" t="s">
        <v>2005</v>
      </c>
    </row>
    <row r="350837" spans="6:6" x14ac:dyDescent="0.25">
      <c r="F350837" s="146" t="s">
        <v>2006</v>
      </c>
    </row>
    <row r="350838" spans="6:6" x14ac:dyDescent="0.25">
      <c r="F350838" s="146" t="s">
        <v>2007</v>
      </c>
    </row>
    <row r="350839" spans="6:6" x14ac:dyDescent="0.25">
      <c r="F350839" s="146" t="s">
        <v>2008</v>
      </c>
    </row>
    <row r="350840" spans="6:6" x14ac:dyDescent="0.25">
      <c r="F350840" s="146" t="s">
        <v>2009</v>
      </c>
    </row>
    <row r="350841" spans="6:6" x14ac:dyDescent="0.25">
      <c r="F350841" s="146" t="s">
        <v>2010</v>
      </c>
    </row>
    <row r="350842" spans="6:6" x14ac:dyDescent="0.25">
      <c r="F350842" s="146" t="s">
        <v>2011</v>
      </c>
    </row>
    <row r="350843" spans="6:6" x14ac:dyDescent="0.25">
      <c r="F350843" s="146" t="s">
        <v>2012</v>
      </c>
    </row>
    <row r="350844" spans="6:6" x14ac:dyDescent="0.25">
      <c r="F350844" s="146" t="s">
        <v>2013</v>
      </c>
    </row>
    <row r="350845" spans="6:6" x14ac:dyDescent="0.25">
      <c r="F350845" s="146" t="s">
        <v>2014</v>
      </c>
    </row>
    <row r="350846" spans="6:6" x14ac:dyDescent="0.25">
      <c r="F350846" s="146" t="s">
        <v>2015</v>
      </c>
    </row>
    <row r="350847" spans="6:6" x14ac:dyDescent="0.25">
      <c r="F350847" s="146" t="s">
        <v>2016</v>
      </c>
    </row>
    <row r="350848" spans="6:6" x14ac:dyDescent="0.25">
      <c r="F350848" s="146" t="s">
        <v>2017</v>
      </c>
    </row>
    <row r="350849" spans="6:6" x14ac:dyDescent="0.25">
      <c r="F350849" s="146" t="s">
        <v>2018</v>
      </c>
    </row>
    <row r="350850" spans="6:6" x14ac:dyDescent="0.25">
      <c r="F350850" s="146" t="s">
        <v>2019</v>
      </c>
    </row>
    <row r="350851" spans="6:6" x14ac:dyDescent="0.25">
      <c r="F350851" s="146" t="s">
        <v>2020</v>
      </c>
    </row>
    <row r="350852" spans="6:6" x14ac:dyDescent="0.25">
      <c r="F350852" s="146" t="s">
        <v>2021</v>
      </c>
    </row>
    <row r="350853" spans="6:6" x14ac:dyDescent="0.25">
      <c r="F350853" s="146" t="s">
        <v>2022</v>
      </c>
    </row>
    <row r="350854" spans="6:6" x14ac:dyDescent="0.25">
      <c r="F350854" s="146" t="s">
        <v>2023</v>
      </c>
    </row>
    <row r="350855" spans="6:6" x14ac:dyDescent="0.25">
      <c r="F350855" s="146" t="s">
        <v>2024</v>
      </c>
    </row>
    <row r="350856" spans="6:6" x14ac:dyDescent="0.25">
      <c r="F350856" s="146" t="s">
        <v>2025</v>
      </c>
    </row>
    <row r="350857" spans="6:6" x14ac:dyDescent="0.25">
      <c r="F350857" s="146" t="s">
        <v>2026</v>
      </c>
    </row>
    <row r="350858" spans="6:6" x14ac:dyDescent="0.25">
      <c r="F350858" s="146" t="s">
        <v>2027</v>
      </c>
    </row>
    <row r="350859" spans="6:6" x14ac:dyDescent="0.25">
      <c r="F350859" s="146" t="s">
        <v>2028</v>
      </c>
    </row>
    <row r="350860" spans="6:6" x14ac:dyDescent="0.25">
      <c r="F350860" s="146" t="s">
        <v>2029</v>
      </c>
    </row>
    <row r="350861" spans="6:6" x14ac:dyDescent="0.25">
      <c r="F350861" s="146" t="s">
        <v>2030</v>
      </c>
    </row>
    <row r="350862" spans="6:6" x14ac:dyDescent="0.25">
      <c r="F350862" s="146" t="s">
        <v>2031</v>
      </c>
    </row>
    <row r="350863" spans="6:6" x14ac:dyDescent="0.25">
      <c r="F350863" s="146" t="s">
        <v>2032</v>
      </c>
    </row>
    <row r="350864" spans="6:6" x14ac:dyDescent="0.25">
      <c r="F350864" s="146" t="s">
        <v>2033</v>
      </c>
    </row>
    <row r="350865" spans="6:6" x14ac:dyDescent="0.25">
      <c r="F350865" s="146" t="s">
        <v>2034</v>
      </c>
    </row>
    <row r="350866" spans="6:6" x14ac:dyDescent="0.25">
      <c r="F350866" s="146" t="s">
        <v>2035</v>
      </c>
    </row>
    <row r="350867" spans="6:6" x14ac:dyDescent="0.25">
      <c r="F350867" s="146" t="s">
        <v>2036</v>
      </c>
    </row>
    <row r="350868" spans="6:6" x14ac:dyDescent="0.25">
      <c r="F350868" s="146" t="s">
        <v>2037</v>
      </c>
    </row>
    <row r="350869" spans="6:6" x14ac:dyDescent="0.25">
      <c r="F350869" s="146" t="s">
        <v>2038</v>
      </c>
    </row>
    <row r="350870" spans="6:6" x14ac:dyDescent="0.25">
      <c r="F350870" s="146" t="s">
        <v>2039</v>
      </c>
    </row>
    <row r="350871" spans="6:6" x14ac:dyDescent="0.25">
      <c r="F350871" s="146" t="s">
        <v>2040</v>
      </c>
    </row>
    <row r="350872" spans="6:6" x14ac:dyDescent="0.25">
      <c r="F350872" s="146" t="s">
        <v>2041</v>
      </c>
    </row>
    <row r="350873" spans="6:6" x14ac:dyDescent="0.25">
      <c r="F350873" s="146" t="s">
        <v>2042</v>
      </c>
    </row>
    <row r="350874" spans="6:6" x14ac:dyDescent="0.25">
      <c r="F350874" s="146" t="s">
        <v>2043</v>
      </c>
    </row>
    <row r="350875" spans="6:6" x14ac:dyDescent="0.25">
      <c r="F350875" s="146" t="s">
        <v>2044</v>
      </c>
    </row>
    <row r="350876" spans="6:6" x14ac:dyDescent="0.25">
      <c r="F350876" s="146" t="s">
        <v>2045</v>
      </c>
    </row>
    <row r="350877" spans="6:6" x14ac:dyDescent="0.25">
      <c r="F350877" s="146" t="s">
        <v>2046</v>
      </c>
    </row>
    <row r="350878" spans="6:6" x14ac:dyDescent="0.25">
      <c r="F350878" s="146" t="s">
        <v>2047</v>
      </c>
    </row>
    <row r="350879" spans="6:6" x14ac:dyDescent="0.25">
      <c r="F350879" s="146" t="s">
        <v>2048</v>
      </c>
    </row>
    <row r="350880" spans="6:6" x14ac:dyDescent="0.25">
      <c r="F350880" s="146" t="s">
        <v>2049</v>
      </c>
    </row>
    <row r="350881" spans="6:6" x14ac:dyDescent="0.25">
      <c r="F350881" s="146" t="s">
        <v>2050</v>
      </c>
    </row>
    <row r="350882" spans="6:6" x14ac:dyDescent="0.25">
      <c r="F350882" s="146" t="s">
        <v>2051</v>
      </c>
    </row>
    <row r="350883" spans="6:6" x14ac:dyDescent="0.25">
      <c r="F350883" s="146" t="s">
        <v>2052</v>
      </c>
    </row>
    <row r="350884" spans="6:6" x14ac:dyDescent="0.25">
      <c r="F350884" s="146" t="s">
        <v>2053</v>
      </c>
    </row>
    <row r="350885" spans="6:6" x14ac:dyDescent="0.25">
      <c r="F350885" s="146" t="s">
        <v>2054</v>
      </c>
    </row>
    <row r="350886" spans="6:6" x14ac:dyDescent="0.25">
      <c r="F350886" s="146" t="s">
        <v>2055</v>
      </c>
    </row>
    <row r="350887" spans="6:6" x14ac:dyDescent="0.25">
      <c r="F350887" s="146" t="s">
        <v>2056</v>
      </c>
    </row>
    <row r="350888" spans="6:6" x14ac:dyDescent="0.25">
      <c r="F350888" s="146" t="s">
        <v>2057</v>
      </c>
    </row>
    <row r="350889" spans="6:6" x14ac:dyDescent="0.25">
      <c r="F350889" s="146" t="s">
        <v>2058</v>
      </c>
    </row>
    <row r="350890" spans="6:6" x14ac:dyDescent="0.25">
      <c r="F350890" s="146" t="s">
        <v>2059</v>
      </c>
    </row>
    <row r="350891" spans="6:6" x14ac:dyDescent="0.25">
      <c r="F350891" s="146" t="s">
        <v>2060</v>
      </c>
    </row>
    <row r="350892" spans="6:6" x14ac:dyDescent="0.25">
      <c r="F350892" s="146" t="s">
        <v>2061</v>
      </c>
    </row>
    <row r="350893" spans="6:6" x14ac:dyDescent="0.25">
      <c r="F350893" s="146" t="s">
        <v>2062</v>
      </c>
    </row>
    <row r="350894" spans="6:6" x14ac:dyDescent="0.25">
      <c r="F350894" s="146" t="s">
        <v>2063</v>
      </c>
    </row>
    <row r="350895" spans="6:6" x14ac:dyDescent="0.25">
      <c r="F350895" s="146" t="s">
        <v>2064</v>
      </c>
    </row>
    <row r="350896" spans="6:6" x14ac:dyDescent="0.25">
      <c r="F350896" s="146" t="s">
        <v>2065</v>
      </c>
    </row>
    <row r="350897" spans="6:6" x14ac:dyDescent="0.25">
      <c r="F350897" s="146" t="s">
        <v>2066</v>
      </c>
    </row>
    <row r="350898" spans="6:6" x14ac:dyDescent="0.25">
      <c r="F350898" s="146" t="s">
        <v>2067</v>
      </c>
    </row>
    <row r="350899" spans="6:6" x14ac:dyDescent="0.25">
      <c r="F350899" s="146" t="s">
        <v>2068</v>
      </c>
    </row>
    <row r="350900" spans="6:6" x14ac:dyDescent="0.25">
      <c r="F350900" s="146" t="s">
        <v>2069</v>
      </c>
    </row>
    <row r="350901" spans="6:6" x14ac:dyDescent="0.25">
      <c r="F350901" s="146" t="s">
        <v>2070</v>
      </c>
    </row>
    <row r="350902" spans="6:6" x14ac:dyDescent="0.25">
      <c r="F350902" s="146" t="s">
        <v>2071</v>
      </c>
    </row>
    <row r="350903" spans="6:6" x14ac:dyDescent="0.25">
      <c r="F350903" s="146" t="s">
        <v>2072</v>
      </c>
    </row>
    <row r="350904" spans="6:6" x14ac:dyDescent="0.25">
      <c r="F350904" s="146" t="s">
        <v>2073</v>
      </c>
    </row>
    <row r="350905" spans="6:6" x14ac:dyDescent="0.25">
      <c r="F350905" s="146" t="s">
        <v>2074</v>
      </c>
    </row>
    <row r="350906" spans="6:6" x14ac:dyDescent="0.25">
      <c r="F350906" s="146" t="s">
        <v>2075</v>
      </c>
    </row>
    <row r="350907" spans="6:6" x14ac:dyDescent="0.25">
      <c r="F350907" s="146" t="s">
        <v>2076</v>
      </c>
    </row>
    <row r="350908" spans="6:6" x14ac:dyDescent="0.25">
      <c r="F350908" s="146" t="s">
        <v>2077</v>
      </c>
    </row>
    <row r="350909" spans="6:6" x14ac:dyDescent="0.25">
      <c r="F350909" s="146" t="s">
        <v>2078</v>
      </c>
    </row>
    <row r="350910" spans="6:6" x14ac:dyDescent="0.25">
      <c r="F350910" s="146" t="s">
        <v>2079</v>
      </c>
    </row>
    <row r="350911" spans="6:6" x14ac:dyDescent="0.25">
      <c r="F350911" s="146" t="s">
        <v>2080</v>
      </c>
    </row>
    <row r="350912" spans="6:6" x14ac:dyDescent="0.25">
      <c r="F350912" s="146" t="s">
        <v>2081</v>
      </c>
    </row>
    <row r="350913" spans="6:6" x14ac:dyDescent="0.25">
      <c r="F350913" s="146" t="s">
        <v>2082</v>
      </c>
    </row>
    <row r="350914" spans="6:6" x14ac:dyDescent="0.25">
      <c r="F350914" s="146" t="s">
        <v>2083</v>
      </c>
    </row>
    <row r="350915" spans="6:6" x14ac:dyDescent="0.25">
      <c r="F350915" s="146" t="s">
        <v>2084</v>
      </c>
    </row>
    <row r="350916" spans="6:6" x14ac:dyDescent="0.25">
      <c r="F350916" s="146" t="s">
        <v>2085</v>
      </c>
    </row>
    <row r="350917" spans="6:6" x14ac:dyDescent="0.25">
      <c r="F350917" s="146" t="s">
        <v>2086</v>
      </c>
    </row>
    <row r="350918" spans="6:6" x14ac:dyDescent="0.25">
      <c r="F350918" s="146" t="s">
        <v>2087</v>
      </c>
    </row>
    <row r="350919" spans="6:6" x14ac:dyDescent="0.25">
      <c r="F350919" s="146" t="s">
        <v>2088</v>
      </c>
    </row>
    <row r="350920" spans="6:6" x14ac:dyDescent="0.25">
      <c r="F350920" s="146" t="s">
        <v>2089</v>
      </c>
    </row>
    <row r="350921" spans="6:6" x14ac:dyDescent="0.25">
      <c r="F350921" s="146" t="s">
        <v>2090</v>
      </c>
    </row>
    <row r="350922" spans="6:6" x14ac:dyDescent="0.25">
      <c r="F350922" s="146" t="s">
        <v>2091</v>
      </c>
    </row>
    <row r="350923" spans="6:6" x14ac:dyDescent="0.25">
      <c r="F350923" s="146" t="s">
        <v>2092</v>
      </c>
    </row>
    <row r="350924" spans="6:6" x14ac:dyDescent="0.25">
      <c r="F350924" s="146" t="s">
        <v>2093</v>
      </c>
    </row>
    <row r="350925" spans="6:6" x14ac:dyDescent="0.25">
      <c r="F350925" s="146" t="s">
        <v>2094</v>
      </c>
    </row>
    <row r="350926" spans="6:6" x14ac:dyDescent="0.25">
      <c r="F350926" s="146" t="s">
        <v>2095</v>
      </c>
    </row>
    <row r="350927" spans="6:6" x14ac:dyDescent="0.25">
      <c r="F350927" s="146" t="s">
        <v>2096</v>
      </c>
    </row>
    <row r="350928" spans="6:6" x14ac:dyDescent="0.25">
      <c r="F350928" s="146" t="s">
        <v>2097</v>
      </c>
    </row>
    <row r="350929" spans="6:6" x14ac:dyDescent="0.25">
      <c r="F350929" s="146" t="s">
        <v>2098</v>
      </c>
    </row>
    <row r="350930" spans="6:6" x14ac:dyDescent="0.25">
      <c r="F350930" s="146" t="s">
        <v>2099</v>
      </c>
    </row>
    <row r="350931" spans="6:6" x14ac:dyDescent="0.25">
      <c r="F350931" s="146" t="s">
        <v>2100</v>
      </c>
    </row>
    <row r="350932" spans="6:6" x14ac:dyDescent="0.25">
      <c r="F350932" s="146" t="s">
        <v>2101</v>
      </c>
    </row>
    <row r="350933" spans="6:6" x14ac:dyDescent="0.25">
      <c r="F350933" s="146" t="s">
        <v>2102</v>
      </c>
    </row>
    <row r="350934" spans="6:6" x14ac:dyDescent="0.25">
      <c r="F350934" s="146" t="s">
        <v>2103</v>
      </c>
    </row>
    <row r="350935" spans="6:6" x14ac:dyDescent="0.25">
      <c r="F350935" s="146" t="s">
        <v>2104</v>
      </c>
    </row>
    <row r="350936" spans="6:6" x14ac:dyDescent="0.25">
      <c r="F350936" s="146" t="s">
        <v>2105</v>
      </c>
    </row>
    <row r="350937" spans="6:6" x14ac:dyDescent="0.25">
      <c r="F350937" s="146" t="s">
        <v>2106</v>
      </c>
    </row>
    <row r="350938" spans="6:6" x14ac:dyDescent="0.25">
      <c r="F350938" s="146" t="s">
        <v>2107</v>
      </c>
    </row>
    <row r="350939" spans="6:6" x14ac:dyDescent="0.25">
      <c r="F350939" s="146" t="s">
        <v>856</v>
      </c>
    </row>
    <row r="350940" spans="6:6" x14ac:dyDescent="0.25">
      <c r="F350940" s="146" t="s">
        <v>2108</v>
      </c>
    </row>
    <row r="350941" spans="6:6" x14ac:dyDescent="0.25">
      <c r="F350941" s="146" t="s">
        <v>2109</v>
      </c>
    </row>
    <row r="350942" spans="6:6" x14ac:dyDescent="0.25">
      <c r="F350942" s="146" t="s">
        <v>957</v>
      </c>
    </row>
    <row r="350943" spans="6:6" x14ac:dyDescent="0.25">
      <c r="F350943" s="146" t="s">
        <v>2110</v>
      </c>
    </row>
    <row r="350944" spans="6:6" x14ac:dyDescent="0.25">
      <c r="F350944" s="146" t="s">
        <v>2111</v>
      </c>
    </row>
    <row r="350945" spans="6:6" x14ac:dyDescent="0.25">
      <c r="F350945" s="146" t="s">
        <v>2112</v>
      </c>
    </row>
    <row r="350946" spans="6:6" x14ac:dyDescent="0.25">
      <c r="F350946" s="146" t="s">
        <v>2113</v>
      </c>
    </row>
    <row r="350947" spans="6:6" x14ac:dyDescent="0.25">
      <c r="F350947" s="146" t="s">
        <v>2114</v>
      </c>
    </row>
    <row r="350948" spans="6:6" x14ac:dyDescent="0.25">
      <c r="F350948" s="146" t="s">
        <v>2115</v>
      </c>
    </row>
    <row r="350949" spans="6:6" x14ac:dyDescent="0.25">
      <c r="F350949" s="146" t="s">
        <v>2116</v>
      </c>
    </row>
    <row r="350950" spans="6:6" x14ac:dyDescent="0.25">
      <c r="F350950" s="146" t="s">
        <v>2117</v>
      </c>
    </row>
    <row r="350951" spans="6:6" x14ac:dyDescent="0.25">
      <c r="F350951" s="146" t="s">
        <v>2118</v>
      </c>
    </row>
    <row r="350952" spans="6:6" x14ac:dyDescent="0.25">
      <c r="F350952" s="146" t="s">
        <v>2119</v>
      </c>
    </row>
    <row r="350953" spans="6:6" x14ac:dyDescent="0.25">
      <c r="F350953" s="146" t="s">
        <v>2120</v>
      </c>
    </row>
    <row r="350954" spans="6:6" x14ac:dyDescent="0.25">
      <c r="F350954" s="146" t="s">
        <v>2121</v>
      </c>
    </row>
    <row r="350955" spans="6:6" x14ac:dyDescent="0.25">
      <c r="F350955" s="146" t="s">
        <v>2122</v>
      </c>
    </row>
    <row r="350956" spans="6:6" x14ac:dyDescent="0.25">
      <c r="F350956" s="146" t="s">
        <v>2123</v>
      </c>
    </row>
    <row r="350957" spans="6:6" x14ac:dyDescent="0.25">
      <c r="F350957" s="146" t="s">
        <v>2124</v>
      </c>
    </row>
    <row r="350958" spans="6:6" x14ac:dyDescent="0.25">
      <c r="F350958" s="146" t="s">
        <v>2125</v>
      </c>
    </row>
    <row r="350959" spans="6:6" x14ac:dyDescent="0.25">
      <c r="F350959" s="146" t="s">
        <v>2126</v>
      </c>
    </row>
    <row r="350960" spans="6:6" x14ac:dyDescent="0.25">
      <c r="F350960" s="146" t="s">
        <v>2127</v>
      </c>
    </row>
    <row r="350961" spans="6:6" x14ac:dyDescent="0.25">
      <c r="F350961" s="146" t="s">
        <v>2128</v>
      </c>
    </row>
    <row r="350962" spans="6:6" x14ac:dyDescent="0.25">
      <c r="F350962" s="146" t="s">
        <v>2129</v>
      </c>
    </row>
    <row r="350963" spans="6:6" x14ac:dyDescent="0.25">
      <c r="F350963" s="146" t="s">
        <v>2130</v>
      </c>
    </row>
    <row r="350964" spans="6:6" x14ac:dyDescent="0.25">
      <c r="F350964" s="146" t="s">
        <v>2131</v>
      </c>
    </row>
    <row r="350965" spans="6:6" x14ac:dyDescent="0.25">
      <c r="F350965" s="146" t="s">
        <v>2132</v>
      </c>
    </row>
    <row r="350966" spans="6:6" x14ac:dyDescent="0.25">
      <c r="F350966" s="146" t="s">
        <v>2133</v>
      </c>
    </row>
    <row r="350967" spans="6:6" x14ac:dyDescent="0.25">
      <c r="F350967" s="146" t="s">
        <v>2134</v>
      </c>
    </row>
    <row r="350968" spans="6:6" x14ac:dyDescent="0.25">
      <c r="F350968" s="146" t="s">
        <v>2135</v>
      </c>
    </row>
    <row r="350969" spans="6:6" x14ac:dyDescent="0.25">
      <c r="F350969" s="146" t="s">
        <v>2136</v>
      </c>
    </row>
    <row r="350970" spans="6:6" x14ac:dyDescent="0.25">
      <c r="F350970" s="146" t="s">
        <v>2137</v>
      </c>
    </row>
    <row r="350971" spans="6:6" x14ac:dyDescent="0.25">
      <c r="F350971" s="146" t="s">
        <v>2138</v>
      </c>
    </row>
    <row r="350972" spans="6:6" x14ac:dyDescent="0.25">
      <c r="F350972" s="146" t="s">
        <v>2139</v>
      </c>
    </row>
    <row r="350973" spans="6:6" x14ac:dyDescent="0.25">
      <c r="F350973" s="146" t="s">
        <v>2140</v>
      </c>
    </row>
    <row r="350974" spans="6:6" x14ac:dyDescent="0.25">
      <c r="F350974" s="146" t="s">
        <v>2141</v>
      </c>
    </row>
    <row r="350975" spans="6:6" x14ac:dyDescent="0.25">
      <c r="F350975" s="146" t="s">
        <v>2142</v>
      </c>
    </row>
    <row r="350976" spans="6:6" x14ac:dyDescent="0.25">
      <c r="F350976" s="146" t="s">
        <v>2143</v>
      </c>
    </row>
    <row r="350977" spans="6:6" x14ac:dyDescent="0.25">
      <c r="F350977" s="146" t="s">
        <v>2144</v>
      </c>
    </row>
    <row r="350978" spans="6:6" x14ac:dyDescent="0.25">
      <c r="F350978" s="146" t="s">
        <v>2145</v>
      </c>
    </row>
    <row r="350979" spans="6:6" x14ac:dyDescent="0.25">
      <c r="F350979" s="146" t="s">
        <v>2146</v>
      </c>
    </row>
    <row r="350980" spans="6:6" x14ac:dyDescent="0.25">
      <c r="F350980" s="146" t="s">
        <v>2147</v>
      </c>
    </row>
    <row r="350981" spans="6:6" x14ac:dyDescent="0.25">
      <c r="F350981" s="146" t="s">
        <v>2148</v>
      </c>
    </row>
    <row r="350982" spans="6:6" x14ac:dyDescent="0.25">
      <c r="F350982" s="146" t="s">
        <v>2149</v>
      </c>
    </row>
    <row r="350983" spans="6:6" x14ac:dyDescent="0.25">
      <c r="F350983" s="146" t="s">
        <v>2150</v>
      </c>
    </row>
    <row r="350984" spans="6:6" x14ac:dyDescent="0.25">
      <c r="F350984" s="146" t="s">
        <v>2151</v>
      </c>
    </row>
    <row r="350985" spans="6:6" x14ac:dyDescent="0.25">
      <c r="F350985" s="146" t="s">
        <v>2152</v>
      </c>
    </row>
    <row r="350986" spans="6:6" x14ac:dyDescent="0.25">
      <c r="F350986" s="146" t="s">
        <v>2153</v>
      </c>
    </row>
    <row r="350987" spans="6:6" x14ac:dyDescent="0.25">
      <c r="F350987" s="146" t="s">
        <v>2154</v>
      </c>
    </row>
    <row r="350988" spans="6:6" x14ac:dyDescent="0.25">
      <c r="F350988" s="146" t="s">
        <v>2155</v>
      </c>
    </row>
    <row r="350989" spans="6:6" x14ac:dyDescent="0.25">
      <c r="F350989" s="146" t="s">
        <v>2156</v>
      </c>
    </row>
    <row r="350990" spans="6:6" x14ac:dyDescent="0.25">
      <c r="F350990" s="146" t="s">
        <v>2157</v>
      </c>
    </row>
    <row r="350991" spans="6:6" x14ac:dyDescent="0.25">
      <c r="F350991" s="146" t="s">
        <v>2158</v>
      </c>
    </row>
    <row r="350992" spans="6:6" x14ac:dyDescent="0.25">
      <c r="F350992" s="146" t="s">
        <v>2159</v>
      </c>
    </row>
    <row r="350993" spans="6:6" x14ac:dyDescent="0.25">
      <c r="F350993" s="146" t="s">
        <v>2160</v>
      </c>
    </row>
    <row r="350994" spans="6:6" x14ac:dyDescent="0.25">
      <c r="F350994" s="146" t="s">
        <v>2161</v>
      </c>
    </row>
    <row r="350995" spans="6:6" x14ac:dyDescent="0.25">
      <c r="F350995" s="146" t="s">
        <v>2162</v>
      </c>
    </row>
    <row r="350996" spans="6:6" x14ac:dyDescent="0.25">
      <c r="F350996" s="146" t="s">
        <v>2163</v>
      </c>
    </row>
    <row r="350997" spans="6:6" x14ac:dyDescent="0.25">
      <c r="F350997" s="146" t="s">
        <v>2164</v>
      </c>
    </row>
    <row r="350998" spans="6:6" x14ac:dyDescent="0.25">
      <c r="F350998" s="146" t="s">
        <v>2165</v>
      </c>
    </row>
    <row r="350999" spans="6:6" x14ac:dyDescent="0.25">
      <c r="F350999" s="146" t="s">
        <v>2166</v>
      </c>
    </row>
    <row r="351000" spans="6:6" x14ac:dyDescent="0.25">
      <c r="F351000" s="146" t="s">
        <v>2167</v>
      </c>
    </row>
    <row r="351001" spans="6:6" x14ac:dyDescent="0.25">
      <c r="F351001" s="146" t="s">
        <v>2168</v>
      </c>
    </row>
    <row r="351002" spans="6:6" x14ac:dyDescent="0.25">
      <c r="F351002" s="146" t="s">
        <v>2169</v>
      </c>
    </row>
    <row r="351003" spans="6:6" x14ac:dyDescent="0.25">
      <c r="F351003" s="146" t="s">
        <v>2170</v>
      </c>
    </row>
    <row r="351004" spans="6:6" x14ac:dyDescent="0.25">
      <c r="F351004" s="146" t="s">
        <v>2171</v>
      </c>
    </row>
    <row r="351005" spans="6:6" x14ac:dyDescent="0.25">
      <c r="F351005" s="146" t="s">
        <v>2172</v>
      </c>
    </row>
    <row r="351006" spans="6:6" x14ac:dyDescent="0.25">
      <c r="F351006" s="146" t="s">
        <v>2173</v>
      </c>
    </row>
    <row r="351007" spans="6:6" x14ac:dyDescent="0.25">
      <c r="F351007" s="146" t="s">
        <v>2174</v>
      </c>
    </row>
    <row r="351008" spans="6:6" x14ac:dyDescent="0.25">
      <c r="F351008" s="146" t="s">
        <v>2175</v>
      </c>
    </row>
    <row r="351009" spans="6:6" x14ac:dyDescent="0.25">
      <c r="F351009" s="146" t="s">
        <v>2176</v>
      </c>
    </row>
    <row r="351010" spans="6:6" x14ac:dyDescent="0.25">
      <c r="F351010" s="146" t="s">
        <v>2177</v>
      </c>
    </row>
    <row r="351011" spans="6:6" x14ac:dyDescent="0.25">
      <c r="F351011" s="146" t="s">
        <v>2178</v>
      </c>
    </row>
    <row r="351012" spans="6:6" x14ac:dyDescent="0.25">
      <c r="F351012" s="146" t="s">
        <v>2179</v>
      </c>
    </row>
    <row r="351013" spans="6:6" x14ac:dyDescent="0.25">
      <c r="F351013" s="146" t="s">
        <v>2180</v>
      </c>
    </row>
    <row r="351014" spans="6:6" x14ac:dyDescent="0.25">
      <c r="F351014" s="146" t="s">
        <v>2181</v>
      </c>
    </row>
    <row r="351015" spans="6:6" x14ac:dyDescent="0.25">
      <c r="F351015" s="146" t="s">
        <v>2182</v>
      </c>
    </row>
    <row r="351016" spans="6:6" x14ac:dyDescent="0.25">
      <c r="F351016" s="146" t="s">
        <v>2183</v>
      </c>
    </row>
    <row r="351017" spans="6:6" x14ac:dyDescent="0.25">
      <c r="F351017" s="146" t="s">
        <v>2184</v>
      </c>
    </row>
    <row r="351018" spans="6:6" x14ac:dyDescent="0.25">
      <c r="F351018" s="146" t="s">
        <v>2185</v>
      </c>
    </row>
    <row r="351019" spans="6:6" x14ac:dyDescent="0.25">
      <c r="F351019" s="146" t="s">
        <v>2186</v>
      </c>
    </row>
    <row r="351020" spans="6:6" x14ac:dyDescent="0.25">
      <c r="F351020" s="146" t="s">
        <v>2187</v>
      </c>
    </row>
    <row r="351021" spans="6:6" x14ac:dyDescent="0.25">
      <c r="F351021" s="146" t="s">
        <v>2188</v>
      </c>
    </row>
    <row r="351022" spans="6:6" x14ac:dyDescent="0.25">
      <c r="F351022" s="146" t="s">
        <v>2189</v>
      </c>
    </row>
    <row r="351023" spans="6:6" x14ac:dyDescent="0.25">
      <c r="F351023" s="146" t="s">
        <v>2190</v>
      </c>
    </row>
    <row r="351024" spans="6:6" x14ac:dyDescent="0.25">
      <c r="F351024" s="146" t="s">
        <v>2191</v>
      </c>
    </row>
    <row r="351025" spans="6:6" x14ac:dyDescent="0.25">
      <c r="F351025" s="146" t="s">
        <v>2192</v>
      </c>
    </row>
    <row r="351026" spans="6:6" x14ac:dyDescent="0.25">
      <c r="F351026" s="146" t="s">
        <v>2193</v>
      </c>
    </row>
    <row r="351027" spans="6:6" x14ac:dyDescent="0.25">
      <c r="F351027" s="146" t="s">
        <v>2194</v>
      </c>
    </row>
    <row r="351028" spans="6:6" x14ac:dyDescent="0.25">
      <c r="F351028" s="146" t="s">
        <v>2195</v>
      </c>
    </row>
    <row r="351029" spans="6:6" x14ac:dyDescent="0.25">
      <c r="F351029" s="146" t="s">
        <v>2196</v>
      </c>
    </row>
    <row r="351030" spans="6:6" x14ac:dyDescent="0.25">
      <c r="F351030" s="146" t="s">
        <v>2197</v>
      </c>
    </row>
    <row r="351031" spans="6:6" x14ac:dyDescent="0.25">
      <c r="F351031" s="146" t="s">
        <v>2198</v>
      </c>
    </row>
    <row r="351032" spans="6:6" x14ac:dyDescent="0.25">
      <c r="F351032" s="146" t="s">
        <v>2199</v>
      </c>
    </row>
    <row r="351033" spans="6:6" x14ac:dyDescent="0.25">
      <c r="F351033" s="146" t="s">
        <v>2200</v>
      </c>
    </row>
    <row r="351034" spans="6:6" x14ac:dyDescent="0.25">
      <c r="F351034" s="146" t="s">
        <v>2201</v>
      </c>
    </row>
    <row r="351035" spans="6:6" x14ac:dyDescent="0.25">
      <c r="F351035" s="146" t="s">
        <v>2202</v>
      </c>
    </row>
    <row r="351036" spans="6:6" x14ac:dyDescent="0.25">
      <c r="F351036" s="146" t="s">
        <v>2203</v>
      </c>
    </row>
    <row r="351037" spans="6:6" x14ac:dyDescent="0.25">
      <c r="F351037" s="146" t="s">
        <v>2204</v>
      </c>
    </row>
    <row r="351038" spans="6:6" x14ac:dyDescent="0.25">
      <c r="F351038" s="146" t="s">
        <v>2205</v>
      </c>
    </row>
    <row r="351039" spans="6:6" x14ac:dyDescent="0.25">
      <c r="F351039" s="146" t="s">
        <v>2206</v>
      </c>
    </row>
    <row r="351040" spans="6:6" x14ac:dyDescent="0.25">
      <c r="F351040" s="146" t="s">
        <v>2207</v>
      </c>
    </row>
    <row r="351041" spans="6:6" x14ac:dyDescent="0.25">
      <c r="F351041" s="146" t="s">
        <v>2208</v>
      </c>
    </row>
    <row r="351042" spans="6:6" x14ac:dyDescent="0.25">
      <c r="F351042" s="146" t="s">
        <v>2209</v>
      </c>
    </row>
    <row r="351043" spans="6:6" x14ac:dyDescent="0.25">
      <c r="F351043" s="146" t="s">
        <v>2210</v>
      </c>
    </row>
    <row r="351044" spans="6:6" x14ac:dyDescent="0.25">
      <c r="F351044" s="146" t="s">
        <v>2211</v>
      </c>
    </row>
    <row r="351045" spans="6:6" x14ac:dyDescent="0.25">
      <c r="F351045" s="146" t="s">
        <v>2212</v>
      </c>
    </row>
    <row r="351046" spans="6:6" x14ac:dyDescent="0.25">
      <c r="F351046" s="146" t="s">
        <v>2213</v>
      </c>
    </row>
    <row r="351047" spans="6:6" x14ac:dyDescent="0.25">
      <c r="F351047" s="146" t="s">
        <v>2214</v>
      </c>
    </row>
    <row r="351048" spans="6:6" x14ac:dyDescent="0.25">
      <c r="F351048" s="146" t="s">
        <v>2215</v>
      </c>
    </row>
    <row r="351049" spans="6:6" x14ac:dyDescent="0.25">
      <c r="F351049" s="146" t="s">
        <v>2216</v>
      </c>
    </row>
    <row r="351050" spans="6:6" x14ac:dyDescent="0.25">
      <c r="F351050" s="146" t="s">
        <v>2217</v>
      </c>
    </row>
    <row r="351051" spans="6:6" x14ac:dyDescent="0.25">
      <c r="F351051" s="146" t="s">
        <v>2218</v>
      </c>
    </row>
    <row r="351052" spans="6:6" x14ac:dyDescent="0.25">
      <c r="F351052" s="146" t="s">
        <v>2219</v>
      </c>
    </row>
    <row r="351053" spans="6:6" x14ac:dyDescent="0.25">
      <c r="F351053" s="146" t="s">
        <v>2220</v>
      </c>
    </row>
    <row r="351054" spans="6:6" x14ac:dyDescent="0.25">
      <c r="F351054" s="146" t="s">
        <v>2221</v>
      </c>
    </row>
    <row r="351055" spans="6:6" x14ac:dyDescent="0.25">
      <c r="F351055" s="146" t="s">
        <v>2222</v>
      </c>
    </row>
    <row r="351056" spans="6:6" x14ac:dyDescent="0.25">
      <c r="F351056" s="146" t="s">
        <v>2223</v>
      </c>
    </row>
    <row r="351057" spans="6:6" x14ac:dyDescent="0.25">
      <c r="F351057" s="146" t="s">
        <v>2224</v>
      </c>
    </row>
    <row r="351058" spans="6:6" x14ac:dyDescent="0.25">
      <c r="F351058" s="146" t="s">
        <v>2225</v>
      </c>
    </row>
    <row r="351059" spans="6:6" x14ac:dyDescent="0.25">
      <c r="F351059" s="146" t="s">
        <v>2226</v>
      </c>
    </row>
    <row r="351060" spans="6:6" x14ac:dyDescent="0.25">
      <c r="F351060" s="146" t="s">
        <v>2227</v>
      </c>
    </row>
    <row r="351061" spans="6:6" x14ac:dyDescent="0.25">
      <c r="F351061" s="146" t="s">
        <v>2228</v>
      </c>
    </row>
    <row r="351062" spans="6:6" x14ac:dyDescent="0.25">
      <c r="F351062" s="146" t="s">
        <v>2229</v>
      </c>
    </row>
    <row r="351063" spans="6:6" x14ac:dyDescent="0.25">
      <c r="F351063" s="146" t="s">
        <v>2230</v>
      </c>
    </row>
    <row r="351064" spans="6:6" x14ac:dyDescent="0.25">
      <c r="F351064" s="146" t="s">
        <v>2231</v>
      </c>
    </row>
    <row r="351065" spans="6:6" x14ac:dyDescent="0.25">
      <c r="F351065" s="146" t="s">
        <v>2232</v>
      </c>
    </row>
    <row r="351066" spans="6:6" x14ac:dyDescent="0.25">
      <c r="F351066" s="146" t="s">
        <v>2233</v>
      </c>
    </row>
    <row r="351067" spans="6:6" x14ac:dyDescent="0.25">
      <c r="F351067" s="146" t="s">
        <v>2234</v>
      </c>
    </row>
    <row r="351068" spans="6:6" x14ac:dyDescent="0.25">
      <c r="F351068" s="146" t="s">
        <v>2235</v>
      </c>
    </row>
    <row r="351069" spans="6:6" x14ac:dyDescent="0.25">
      <c r="F351069" s="146" t="s">
        <v>2236</v>
      </c>
    </row>
    <row r="351070" spans="6:6" x14ac:dyDescent="0.25">
      <c r="F351070" s="146" t="s">
        <v>2237</v>
      </c>
    </row>
    <row r="351071" spans="6:6" x14ac:dyDescent="0.25">
      <c r="F351071" s="146" t="s">
        <v>2238</v>
      </c>
    </row>
    <row r="351072" spans="6:6" x14ac:dyDescent="0.25">
      <c r="F351072" s="146" t="s">
        <v>2239</v>
      </c>
    </row>
    <row r="351073" spans="6:6" x14ac:dyDescent="0.25">
      <c r="F351073" s="146" t="s">
        <v>2240</v>
      </c>
    </row>
    <row r="351074" spans="6:6" x14ac:dyDescent="0.25">
      <c r="F351074" s="146" t="s">
        <v>2241</v>
      </c>
    </row>
    <row r="351075" spans="6:6" x14ac:dyDescent="0.25">
      <c r="F351075" s="146" t="s">
        <v>2242</v>
      </c>
    </row>
    <row r="351076" spans="6:6" x14ac:dyDescent="0.25">
      <c r="F351076" s="146" t="s">
        <v>2243</v>
      </c>
    </row>
    <row r="351077" spans="6:6" x14ac:dyDescent="0.25">
      <c r="F351077" s="146" t="s">
        <v>2244</v>
      </c>
    </row>
    <row r="351078" spans="6:6" x14ac:dyDescent="0.25">
      <c r="F351078" s="146" t="s">
        <v>2245</v>
      </c>
    </row>
    <row r="351079" spans="6:6" x14ac:dyDescent="0.25">
      <c r="F351079" s="146" t="s">
        <v>2246</v>
      </c>
    </row>
    <row r="351080" spans="6:6" x14ac:dyDescent="0.25">
      <c r="F351080" s="146" t="s">
        <v>2247</v>
      </c>
    </row>
    <row r="351081" spans="6:6" x14ac:dyDescent="0.25">
      <c r="F351081" s="146" t="s">
        <v>2248</v>
      </c>
    </row>
    <row r="351082" spans="6:6" x14ac:dyDescent="0.25">
      <c r="F351082" s="146" t="s">
        <v>2249</v>
      </c>
    </row>
    <row r="351083" spans="6:6" x14ac:dyDescent="0.25">
      <c r="F351083" s="146" t="s">
        <v>2250</v>
      </c>
    </row>
    <row r="351084" spans="6:6" x14ac:dyDescent="0.25">
      <c r="F351084" s="146" t="s">
        <v>2251</v>
      </c>
    </row>
    <row r="351085" spans="6:6" x14ac:dyDescent="0.25">
      <c r="F351085" s="146" t="s">
        <v>2252</v>
      </c>
    </row>
    <row r="351086" spans="6:6" x14ac:dyDescent="0.25">
      <c r="F351086" s="146" t="s">
        <v>2253</v>
      </c>
    </row>
    <row r="351087" spans="6:6" x14ac:dyDescent="0.25">
      <c r="F351087" s="146" t="s">
        <v>2254</v>
      </c>
    </row>
    <row r="351088" spans="6:6" x14ac:dyDescent="0.25">
      <c r="F351088" s="146" t="s">
        <v>2255</v>
      </c>
    </row>
    <row r="351089" spans="6:6" x14ac:dyDescent="0.25">
      <c r="F351089" s="146" t="s">
        <v>2256</v>
      </c>
    </row>
    <row r="351090" spans="6:6" x14ac:dyDescent="0.25">
      <c r="F351090" s="146" t="s">
        <v>2257</v>
      </c>
    </row>
    <row r="351091" spans="6:6" x14ac:dyDescent="0.25">
      <c r="F351091" s="146" t="s">
        <v>2258</v>
      </c>
    </row>
    <row r="351092" spans="6:6" x14ac:dyDescent="0.25">
      <c r="F351092" s="146" t="s">
        <v>2259</v>
      </c>
    </row>
    <row r="351093" spans="6:6" x14ac:dyDescent="0.25">
      <c r="F351093" s="146" t="s">
        <v>2260</v>
      </c>
    </row>
    <row r="351094" spans="6:6" x14ac:dyDescent="0.25">
      <c r="F351094" s="146" t="s">
        <v>2261</v>
      </c>
    </row>
    <row r="351095" spans="6:6" x14ac:dyDescent="0.25">
      <c r="F351095" s="146" t="s">
        <v>2262</v>
      </c>
    </row>
    <row r="351096" spans="6:6" x14ac:dyDescent="0.25">
      <c r="F351096" s="146" t="s">
        <v>2263</v>
      </c>
    </row>
    <row r="351097" spans="6:6" x14ac:dyDescent="0.25">
      <c r="F351097" s="146" t="s">
        <v>2264</v>
      </c>
    </row>
    <row r="351098" spans="6:6" x14ac:dyDescent="0.25">
      <c r="F351098" s="146" t="s">
        <v>2265</v>
      </c>
    </row>
    <row r="351099" spans="6:6" x14ac:dyDescent="0.25">
      <c r="F351099" s="146" t="s">
        <v>2266</v>
      </c>
    </row>
    <row r="351100" spans="6:6" x14ac:dyDescent="0.25">
      <c r="F351100" s="146" t="s">
        <v>2267</v>
      </c>
    </row>
    <row r="351101" spans="6:6" x14ac:dyDescent="0.25">
      <c r="F351101" s="146" t="s">
        <v>2268</v>
      </c>
    </row>
    <row r="351102" spans="6:6" x14ac:dyDescent="0.25">
      <c r="F351102" s="146" t="s">
        <v>2269</v>
      </c>
    </row>
    <row r="351103" spans="6:6" x14ac:dyDescent="0.25">
      <c r="F351103" s="146" t="s">
        <v>2270</v>
      </c>
    </row>
    <row r="351104" spans="6:6" x14ac:dyDescent="0.25">
      <c r="F351104" s="146" t="s">
        <v>2271</v>
      </c>
    </row>
    <row r="351105" spans="6:6" x14ac:dyDescent="0.25">
      <c r="F351105" s="146" t="s">
        <v>2272</v>
      </c>
    </row>
    <row r="351106" spans="6:6" x14ac:dyDescent="0.25">
      <c r="F351106" s="146" t="s">
        <v>2273</v>
      </c>
    </row>
    <row r="351107" spans="6:6" x14ac:dyDescent="0.25">
      <c r="F351107" s="146" t="s">
        <v>2274</v>
      </c>
    </row>
    <row r="351108" spans="6:6" x14ac:dyDescent="0.25">
      <c r="F351108" s="146" t="s">
        <v>2275</v>
      </c>
    </row>
    <row r="351109" spans="6:6" x14ac:dyDescent="0.25">
      <c r="F351109" s="146" t="s">
        <v>2276</v>
      </c>
    </row>
    <row r="351110" spans="6:6" x14ac:dyDescent="0.25">
      <c r="F351110" s="146" t="s">
        <v>2277</v>
      </c>
    </row>
    <row r="351111" spans="6:6" x14ac:dyDescent="0.25">
      <c r="F351111" s="146" t="s">
        <v>2278</v>
      </c>
    </row>
    <row r="351112" spans="6:6" x14ac:dyDescent="0.25">
      <c r="F351112" s="146" t="s">
        <v>2279</v>
      </c>
    </row>
    <row r="351113" spans="6:6" x14ac:dyDescent="0.25">
      <c r="F351113" s="146" t="s">
        <v>2280</v>
      </c>
    </row>
    <row r="351114" spans="6:6" x14ac:dyDescent="0.25">
      <c r="F351114" s="146" t="s">
        <v>2281</v>
      </c>
    </row>
    <row r="351115" spans="6:6" x14ac:dyDescent="0.25">
      <c r="F351115" s="146" t="s">
        <v>2282</v>
      </c>
    </row>
    <row r="351116" spans="6:6" x14ac:dyDescent="0.25">
      <c r="F351116" s="146" t="s">
        <v>2283</v>
      </c>
    </row>
    <row r="351117" spans="6:6" x14ac:dyDescent="0.25">
      <c r="F351117" s="146" t="s">
        <v>2284</v>
      </c>
    </row>
    <row r="351118" spans="6:6" x14ac:dyDescent="0.25">
      <c r="F351118" s="146" t="s">
        <v>2285</v>
      </c>
    </row>
    <row r="351119" spans="6:6" x14ac:dyDescent="0.25">
      <c r="F351119" s="146" t="s">
        <v>2286</v>
      </c>
    </row>
    <row r="351120" spans="6:6" x14ac:dyDescent="0.25">
      <c r="F351120" s="146" t="s">
        <v>2287</v>
      </c>
    </row>
    <row r="351121" spans="6:6" x14ac:dyDescent="0.25">
      <c r="F351121" s="146" t="s">
        <v>879</v>
      </c>
    </row>
    <row r="351122" spans="6:6" x14ac:dyDescent="0.25">
      <c r="F351122" s="146" t="s">
        <v>2288</v>
      </c>
    </row>
    <row r="351123" spans="6:6" x14ac:dyDescent="0.25">
      <c r="F351123" s="146" t="s">
        <v>2289</v>
      </c>
    </row>
    <row r="351124" spans="6:6" x14ac:dyDescent="0.25">
      <c r="F351124" s="146" t="s">
        <v>2290</v>
      </c>
    </row>
    <row r="351125" spans="6:6" x14ac:dyDescent="0.25">
      <c r="F351125" s="146" t="s">
        <v>2291</v>
      </c>
    </row>
    <row r="351126" spans="6:6" x14ac:dyDescent="0.25">
      <c r="F351126" s="146" t="s">
        <v>2292</v>
      </c>
    </row>
    <row r="351127" spans="6:6" x14ac:dyDescent="0.25">
      <c r="F351127" s="146" t="s">
        <v>2293</v>
      </c>
    </row>
    <row r="351128" spans="6:6" x14ac:dyDescent="0.25">
      <c r="F351128" s="146" t="s">
        <v>2294</v>
      </c>
    </row>
    <row r="351129" spans="6:6" x14ac:dyDescent="0.25">
      <c r="F351129" s="146" t="s">
        <v>2295</v>
      </c>
    </row>
    <row r="351130" spans="6:6" x14ac:dyDescent="0.25">
      <c r="F351130" s="146" t="s">
        <v>2296</v>
      </c>
    </row>
    <row r="351131" spans="6:6" x14ac:dyDescent="0.25">
      <c r="F351131" s="146" t="s">
        <v>2297</v>
      </c>
    </row>
    <row r="351132" spans="6:6" x14ac:dyDescent="0.25">
      <c r="F351132" s="146" t="s">
        <v>2298</v>
      </c>
    </row>
    <row r="351133" spans="6:6" x14ac:dyDescent="0.25">
      <c r="F351133" s="146" t="s">
        <v>2299</v>
      </c>
    </row>
    <row r="351134" spans="6:6" x14ac:dyDescent="0.25">
      <c r="F351134" s="146" t="s">
        <v>2300</v>
      </c>
    </row>
    <row r="351135" spans="6:6" x14ac:dyDescent="0.25">
      <c r="F351135" s="146" t="s">
        <v>2301</v>
      </c>
    </row>
    <row r="351136" spans="6:6" x14ac:dyDescent="0.25">
      <c r="F351136" s="146" t="s">
        <v>2302</v>
      </c>
    </row>
    <row r="351137" spans="6:6" x14ac:dyDescent="0.25">
      <c r="F351137" s="146" t="s">
        <v>2303</v>
      </c>
    </row>
    <row r="351138" spans="6:6" x14ac:dyDescent="0.25">
      <c r="F351138" s="146" t="s">
        <v>2304</v>
      </c>
    </row>
    <row r="351139" spans="6:6" x14ac:dyDescent="0.25">
      <c r="F351139" s="146" t="s">
        <v>2305</v>
      </c>
    </row>
    <row r="351140" spans="6:6" x14ac:dyDescent="0.25">
      <c r="F351140" s="146" t="s">
        <v>2306</v>
      </c>
    </row>
    <row r="351141" spans="6:6" x14ac:dyDescent="0.25">
      <c r="F351141" s="146" t="s">
        <v>2307</v>
      </c>
    </row>
    <row r="351142" spans="6:6" x14ac:dyDescent="0.25">
      <c r="F351142" s="146" t="s">
        <v>2308</v>
      </c>
    </row>
    <row r="351143" spans="6:6" x14ac:dyDescent="0.25">
      <c r="F351143" s="146" t="s">
        <v>2309</v>
      </c>
    </row>
    <row r="351144" spans="6:6" x14ac:dyDescent="0.25">
      <c r="F351144" s="146" t="s">
        <v>2310</v>
      </c>
    </row>
    <row r="351145" spans="6:6" x14ac:dyDescent="0.25">
      <c r="F351145" s="146" t="s">
        <v>2311</v>
      </c>
    </row>
    <row r="351146" spans="6:6" x14ac:dyDescent="0.25">
      <c r="F351146" s="146" t="s">
        <v>2312</v>
      </c>
    </row>
    <row r="351147" spans="6:6" x14ac:dyDescent="0.25">
      <c r="F351147" s="146" t="s">
        <v>2313</v>
      </c>
    </row>
    <row r="351148" spans="6:6" x14ac:dyDescent="0.25">
      <c r="F351148" s="146" t="s">
        <v>2314</v>
      </c>
    </row>
    <row r="351149" spans="6:6" x14ac:dyDescent="0.25">
      <c r="F351149" s="146" t="s">
        <v>2315</v>
      </c>
    </row>
    <row r="351150" spans="6:6" x14ac:dyDescent="0.25">
      <c r="F351150" s="146" t="s">
        <v>2316</v>
      </c>
    </row>
    <row r="351151" spans="6:6" x14ac:dyDescent="0.25">
      <c r="F351151" s="146" t="s">
        <v>2317</v>
      </c>
    </row>
    <row r="351152" spans="6:6" x14ac:dyDescent="0.25">
      <c r="F351152" s="146" t="s">
        <v>2318</v>
      </c>
    </row>
    <row r="351153" spans="6:6" x14ac:dyDescent="0.25">
      <c r="F351153" s="146" t="s">
        <v>2319</v>
      </c>
    </row>
    <row r="351154" spans="6:6" x14ac:dyDescent="0.25">
      <c r="F351154" s="146" t="s">
        <v>2320</v>
      </c>
    </row>
    <row r="351155" spans="6:6" x14ac:dyDescent="0.25">
      <c r="F351155" s="146" t="s">
        <v>2321</v>
      </c>
    </row>
    <row r="351156" spans="6:6" x14ac:dyDescent="0.25">
      <c r="F351156" s="146" t="s">
        <v>2322</v>
      </c>
    </row>
    <row r="351157" spans="6:6" x14ac:dyDescent="0.25">
      <c r="F351157" s="146" t="s">
        <v>2323</v>
      </c>
    </row>
    <row r="351158" spans="6:6" x14ac:dyDescent="0.25">
      <c r="F351158" s="146" t="s">
        <v>2324</v>
      </c>
    </row>
    <row r="351159" spans="6:6" x14ac:dyDescent="0.25">
      <c r="F351159" s="146" t="s">
        <v>2325</v>
      </c>
    </row>
    <row r="351160" spans="6:6" x14ac:dyDescent="0.25">
      <c r="F351160" s="146" t="s">
        <v>2326</v>
      </c>
    </row>
    <row r="351161" spans="6:6" x14ac:dyDescent="0.25">
      <c r="F351161" s="146" t="s">
        <v>2327</v>
      </c>
    </row>
    <row r="351162" spans="6:6" x14ac:dyDescent="0.25">
      <c r="F351162" s="146" t="s">
        <v>2328</v>
      </c>
    </row>
    <row r="351163" spans="6:6" x14ac:dyDescent="0.25">
      <c r="F351163" s="146" t="s">
        <v>2329</v>
      </c>
    </row>
    <row r="351164" spans="6:6" x14ac:dyDescent="0.25">
      <c r="F351164" s="146" t="s">
        <v>2330</v>
      </c>
    </row>
    <row r="351165" spans="6:6" x14ac:dyDescent="0.25">
      <c r="F351165" s="146" t="s">
        <v>2331</v>
      </c>
    </row>
    <row r="351166" spans="6:6" x14ac:dyDescent="0.25">
      <c r="F351166" s="146" t="s">
        <v>2332</v>
      </c>
    </row>
    <row r="351167" spans="6:6" x14ac:dyDescent="0.25">
      <c r="F351167" s="146" t="s">
        <v>2333</v>
      </c>
    </row>
    <row r="351168" spans="6:6" x14ac:dyDescent="0.25">
      <c r="F351168" s="146" t="s">
        <v>2334</v>
      </c>
    </row>
    <row r="351169" spans="6:6" x14ac:dyDescent="0.25">
      <c r="F351169" s="146" t="s">
        <v>2335</v>
      </c>
    </row>
    <row r="351170" spans="6:6" x14ac:dyDescent="0.25">
      <c r="F351170" s="146" t="s">
        <v>2336</v>
      </c>
    </row>
    <row r="351171" spans="6:6" x14ac:dyDescent="0.25">
      <c r="F351171" s="146" t="s">
        <v>2337</v>
      </c>
    </row>
    <row r="351172" spans="6:6" x14ac:dyDescent="0.25">
      <c r="F351172" s="146" t="s">
        <v>2338</v>
      </c>
    </row>
    <row r="351173" spans="6:6" x14ac:dyDescent="0.25">
      <c r="F351173" s="146" t="s">
        <v>2339</v>
      </c>
    </row>
    <row r="351174" spans="6:6" x14ac:dyDescent="0.25">
      <c r="F351174" s="146" t="s">
        <v>2340</v>
      </c>
    </row>
    <row r="351175" spans="6:6" x14ac:dyDescent="0.25">
      <c r="F351175" s="146" t="s">
        <v>2341</v>
      </c>
    </row>
    <row r="351176" spans="6:6" x14ac:dyDescent="0.25">
      <c r="F351176" s="146" t="s">
        <v>2342</v>
      </c>
    </row>
    <row r="351177" spans="6:6" x14ac:dyDescent="0.25">
      <c r="F351177" s="146" t="s">
        <v>2343</v>
      </c>
    </row>
    <row r="351178" spans="6:6" x14ac:dyDescent="0.25">
      <c r="F351178" s="146" t="s">
        <v>2344</v>
      </c>
    </row>
    <row r="351179" spans="6:6" x14ac:dyDescent="0.25">
      <c r="F351179" s="146" t="s">
        <v>2345</v>
      </c>
    </row>
    <row r="351180" spans="6:6" x14ac:dyDescent="0.25">
      <c r="F351180" s="146" t="s">
        <v>2346</v>
      </c>
    </row>
    <row r="351181" spans="6:6" x14ac:dyDescent="0.25">
      <c r="F351181" s="146" t="s">
        <v>2347</v>
      </c>
    </row>
    <row r="351182" spans="6:6" x14ac:dyDescent="0.25">
      <c r="F351182" s="146" t="s">
        <v>2348</v>
      </c>
    </row>
    <row r="351183" spans="6:6" x14ac:dyDescent="0.25">
      <c r="F351183" s="146" t="s">
        <v>2349</v>
      </c>
    </row>
    <row r="351184" spans="6:6" x14ac:dyDescent="0.25">
      <c r="F351184" s="146" t="s">
        <v>2350</v>
      </c>
    </row>
    <row r="351185" spans="6:6" x14ac:dyDescent="0.25">
      <c r="F351185" s="146" t="s">
        <v>2351</v>
      </c>
    </row>
    <row r="351186" spans="6:6" x14ac:dyDescent="0.25">
      <c r="F351186" s="146" t="s">
        <v>2352</v>
      </c>
    </row>
    <row r="351187" spans="6:6" x14ac:dyDescent="0.25">
      <c r="F351187" s="146" t="s">
        <v>2353</v>
      </c>
    </row>
    <row r="351188" spans="6:6" x14ac:dyDescent="0.25">
      <c r="F351188" s="146" t="s">
        <v>2354</v>
      </c>
    </row>
    <row r="351189" spans="6:6" x14ac:dyDescent="0.25">
      <c r="F351189" s="146" t="s">
        <v>2355</v>
      </c>
    </row>
    <row r="351190" spans="6:6" x14ac:dyDescent="0.25">
      <c r="F351190" s="146" t="s">
        <v>2356</v>
      </c>
    </row>
    <row r="351191" spans="6:6" x14ac:dyDescent="0.25">
      <c r="F351191" s="146" t="s">
        <v>2357</v>
      </c>
    </row>
    <row r="351192" spans="6:6" x14ac:dyDescent="0.25">
      <c r="F351192" s="146" t="s">
        <v>2358</v>
      </c>
    </row>
    <row r="351193" spans="6:6" x14ac:dyDescent="0.25">
      <c r="F351193" s="146" t="s">
        <v>2359</v>
      </c>
    </row>
    <row r="351194" spans="6:6" x14ac:dyDescent="0.25">
      <c r="F351194" s="146" t="s">
        <v>2360</v>
      </c>
    </row>
    <row r="351195" spans="6:6" x14ac:dyDescent="0.25">
      <c r="F351195" s="146" t="s">
        <v>2361</v>
      </c>
    </row>
    <row r="351196" spans="6:6" x14ac:dyDescent="0.25">
      <c r="F351196" s="146" t="s">
        <v>2362</v>
      </c>
    </row>
    <row r="351197" spans="6:6" x14ac:dyDescent="0.25">
      <c r="F351197" s="146" t="s">
        <v>2363</v>
      </c>
    </row>
    <row r="351198" spans="6:6" x14ac:dyDescent="0.25">
      <c r="F351198" s="146" t="s">
        <v>2364</v>
      </c>
    </row>
    <row r="351199" spans="6:6" x14ac:dyDescent="0.25">
      <c r="F351199" s="146" t="s">
        <v>2365</v>
      </c>
    </row>
    <row r="351200" spans="6:6" x14ac:dyDescent="0.25">
      <c r="F351200" s="146" t="s">
        <v>2366</v>
      </c>
    </row>
    <row r="351201" spans="6:6" x14ac:dyDescent="0.25">
      <c r="F351201" s="146" t="s">
        <v>2367</v>
      </c>
    </row>
    <row r="351202" spans="6:6" x14ac:dyDescent="0.25">
      <c r="F351202" s="146" t="s">
        <v>2368</v>
      </c>
    </row>
    <row r="351203" spans="6:6" x14ac:dyDescent="0.25">
      <c r="F351203" s="146" t="s">
        <v>2369</v>
      </c>
    </row>
    <row r="351204" spans="6:6" x14ac:dyDescent="0.25">
      <c r="F351204" s="146" t="s">
        <v>2370</v>
      </c>
    </row>
    <row r="351205" spans="6:6" x14ac:dyDescent="0.25">
      <c r="F351205" s="146" t="s">
        <v>2371</v>
      </c>
    </row>
    <row r="351206" spans="6:6" x14ac:dyDescent="0.25">
      <c r="F351206" s="146" t="s">
        <v>2372</v>
      </c>
    </row>
    <row r="351207" spans="6:6" x14ac:dyDescent="0.25">
      <c r="F351207" s="146" t="s">
        <v>2373</v>
      </c>
    </row>
    <row r="351208" spans="6:6" x14ac:dyDescent="0.25">
      <c r="F351208" s="146" t="s">
        <v>2374</v>
      </c>
    </row>
    <row r="351209" spans="6:6" x14ac:dyDescent="0.25">
      <c r="F351209" s="146" t="s">
        <v>2375</v>
      </c>
    </row>
    <row r="351210" spans="6:6" x14ac:dyDescent="0.25">
      <c r="F351210" s="146" t="s">
        <v>2376</v>
      </c>
    </row>
    <row r="351211" spans="6:6" x14ac:dyDescent="0.25">
      <c r="F351211" s="146" t="s">
        <v>2377</v>
      </c>
    </row>
    <row r="351212" spans="6:6" x14ac:dyDescent="0.25">
      <c r="F351212" s="146" t="s">
        <v>2378</v>
      </c>
    </row>
    <row r="351213" spans="6:6" x14ac:dyDescent="0.25">
      <c r="F351213" s="146" t="s">
        <v>2379</v>
      </c>
    </row>
    <row r="351214" spans="6:6" x14ac:dyDescent="0.25">
      <c r="F351214" s="146" t="s">
        <v>2380</v>
      </c>
    </row>
    <row r="351215" spans="6:6" x14ac:dyDescent="0.25">
      <c r="F351215" s="146" t="s">
        <v>2381</v>
      </c>
    </row>
    <row r="351216" spans="6:6" x14ac:dyDescent="0.25">
      <c r="F351216" s="146" t="s">
        <v>2382</v>
      </c>
    </row>
    <row r="351217" spans="6:6" x14ac:dyDescent="0.25">
      <c r="F351217" s="146" t="s">
        <v>2383</v>
      </c>
    </row>
    <row r="351218" spans="6:6" x14ac:dyDescent="0.25">
      <c r="F351218" s="146" t="s">
        <v>2384</v>
      </c>
    </row>
    <row r="351219" spans="6:6" x14ac:dyDescent="0.25">
      <c r="F351219" s="146" t="s">
        <v>2385</v>
      </c>
    </row>
    <row r="351220" spans="6:6" x14ac:dyDescent="0.25">
      <c r="F351220" s="146" t="s">
        <v>2386</v>
      </c>
    </row>
    <row r="351221" spans="6:6" x14ac:dyDescent="0.25">
      <c r="F351221" s="146" t="s">
        <v>2387</v>
      </c>
    </row>
    <row r="351222" spans="6:6" x14ac:dyDescent="0.25">
      <c r="F351222" s="146" t="s">
        <v>2388</v>
      </c>
    </row>
    <row r="351223" spans="6:6" x14ac:dyDescent="0.25">
      <c r="F351223" s="146" t="s">
        <v>2389</v>
      </c>
    </row>
    <row r="351224" spans="6:6" x14ac:dyDescent="0.25">
      <c r="F351224" s="146" t="s">
        <v>2390</v>
      </c>
    </row>
    <row r="351225" spans="6:6" x14ac:dyDescent="0.25">
      <c r="F351225" s="146" t="s">
        <v>2391</v>
      </c>
    </row>
    <row r="351226" spans="6:6" x14ac:dyDescent="0.25">
      <c r="F351226" s="146" t="s">
        <v>2392</v>
      </c>
    </row>
    <row r="351227" spans="6:6" x14ac:dyDescent="0.25">
      <c r="F351227" s="146" t="s">
        <v>2393</v>
      </c>
    </row>
    <row r="351228" spans="6:6" x14ac:dyDescent="0.25">
      <c r="F351228" s="146" t="s">
        <v>2394</v>
      </c>
    </row>
    <row r="351229" spans="6:6" x14ac:dyDescent="0.25">
      <c r="F351229" s="146" t="s">
        <v>2395</v>
      </c>
    </row>
    <row r="351230" spans="6:6" x14ac:dyDescent="0.25">
      <c r="F351230" s="146" t="s">
        <v>2396</v>
      </c>
    </row>
    <row r="351231" spans="6:6" x14ac:dyDescent="0.25">
      <c r="F351231" s="146" t="s">
        <v>2397</v>
      </c>
    </row>
    <row r="351232" spans="6:6" x14ac:dyDescent="0.25">
      <c r="F351232" s="146" t="s">
        <v>2398</v>
      </c>
    </row>
    <row r="351233" spans="6:6" x14ac:dyDescent="0.25">
      <c r="F351233" s="146" t="s">
        <v>2399</v>
      </c>
    </row>
    <row r="351234" spans="6:6" x14ac:dyDescent="0.25">
      <c r="F351234" s="146" t="s">
        <v>2400</v>
      </c>
    </row>
    <row r="351235" spans="6:6" x14ac:dyDescent="0.25">
      <c r="F351235" s="146" t="s">
        <v>2401</v>
      </c>
    </row>
    <row r="351236" spans="6:6" x14ac:dyDescent="0.25">
      <c r="F351236" s="146" t="s">
        <v>2402</v>
      </c>
    </row>
    <row r="351237" spans="6:6" x14ac:dyDescent="0.25">
      <c r="F351237" s="146" t="s">
        <v>2403</v>
      </c>
    </row>
    <row r="351238" spans="6:6" x14ac:dyDescent="0.25">
      <c r="F351238" s="146" t="s">
        <v>2404</v>
      </c>
    </row>
    <row r="351239" spans="6:6" x14ac:dyDescent="0.25">
      <c r="F351239" s="146" t="s">
        <v>2405</v>
      </c>
    </row>
    <row r="351240" spans="6:6" x14ac:dyDescent="0.25">
      <c r="F351240" s="146" t="s">
        <v>2406</v>
      </c>
    </row>
    <row r="351241" spans="6:6" x14ac:dyDescent="0.25">
      <c r="F351241" s="146" t="s">
        <v>2407</v>
      </c>
    </row>
    <row r="351242" spans="6:6" x14ac:dyDescent="0.25">
      <c r="F351242" s="146" t="s">
        <v>2408</v>
      </c>
    </row>
    <row r="351243" spans="6:6" x14ac:dyDescent="0.25">
      <c r="F351243" s="146" t="s">
        <v>2409</v>
      </c>
    </row>
    <row r="351244" spans="6:6" x14ac:dyDescent="0.25">
      <c r="F351244" s="146" t="s">
        <v>2410</v>
      </c>
    </row>
    <row r="351245" spans="6:6" x14ac:dyDescent="0.25">
      <c r="F351245" s="146" t="s">
        <v>2411</v>
      </c>
    </row>
    <row r="351246" spans="6:6" x14ac:dyDescent="0.25">
      <c r="F351246" s="146" t="s">
        <v>2412</v>
      </c>
    </row>
    <row r="351247" spans="6:6" x14ac:dyDescent="0.25">
      <c r="F351247" s="146" t="s">
        <v>2413</v>
      </c>
    </row>
    <row r="351248" spans="6:6" x14ac:dyDescent="0.25">
      <c r="F351248" s="146" t="s">
        <v>2414</v>
      </c>
    </row>
    <row r="351249" spans="6:6" x14ac:dyDescent="0.25">
      <c r="F351249" s="146" t="s">
        <v>2415</v>
      </c>
    </row>
    <row r="351250" spans="6:6" x14ac:dyDescent="0.25">
      <c r="F351250" s="146" t="s">
        <v>2416</v>
      </c>
    </row>
    <row r="351251" spans="6:6" x14ac:dyDescent="0.25">
      <c r="F351251" s="146" t="s">
        <v>2417</v>
      </c>
    </row>
    <row r="351252" spans="6:6" x14ac:dyDescent="0.25">
      <c r="F351252" s="146" t="s">
        <v>2418</v>
      </c>
    </row>
    <row r="351253" spans="6:6" x14ac:dyDescent="0.25">
      <c r="F351253" s="146" t="s">
        <v>2419</v>
      </c>
    </row>
    <row r="351254" spans="6:6" x14ac:dyDescent="0.25">
      <c r="F351254" s="146" t="s">
        <v>2420</v>
      </c>
    </row>
    <row r="351255" spans="6:6" x14ac:dyDescent="0.25">
      <c r="F351255" s="146" t="s">
        <v>2421</v>
      </c>
    </row>
    <row r="351256" spans="6:6" x14ac:dyDescent="0.25">
      <c r="F351256" s="146" t="s">
        <v>2422</v>
      </c>
    </row>
    <row r="351257" spans="6:6" x14ac:dyDescent="0.25">
      <c r="F351257" s="146" t="s">
        <v>2423</v>
      </c>
    </row>
    <row r="351258" spans="6:6" x14ac:dyDescent="0.25">
      <c r="F351258" s="146" t="s">
        <v>2424</v>
      </c>
    </row>
    <row r="351259" spans="6:6" x14ac:dyDescent="0.25">
      <c r="F351259" s="146" t="s">
        <v>2425</v>
      </c>
    </row>
    <row r="351260" spans="6:6" x14ac:dyDescent="0.25">
      <c r="F351260" s="146" t="s">
        <v>2426</v>
      </c>
    </row>
    <row r="351261" spans="6:6" x14ac:dyDescent="0.25">
      <c r="F351261" s="146" t="s">
        <v>2427</v>
      </c>
    </row>
    <row r="351262" spans="6:6" x14ac:dyDescent="0.25">
      <c r="F351262" s="146" t="s">
        <v>2428</v>
      </c>
    </row>
    <row r="351263" spans="6:6" x14ac:dyDescent="0.25">
      <c r="F351263" s="146" t="s">
        <v>2429</v>
      </c>
    </row>
    <row r="351264" spans="6:6" x14ac:dyDescent="0.25">
      <c r="F351264" s="146" t="s">
        <v>2430</v>
      </c>
    </row>
    <row r="351265" spans="6:6" x14ac:dyDescent="0.25">
      <c r="F351265" s="146" t="s">
        <v>2431</v>
      </c>
    </row>
    <row r="351266" spans="6:6" x14ac:dyDescent="0.25">
      <c r="F351266" s="146" t="s">
        <v>2432</v>
      </c>
    </row>
    <row r="351267" spans="6:6" x14ac:dyDescent="0.25">
      <c r="F351267" s="146" t="s">
        <v>2433</v>
      </c>
    </row>
    <row r="351268" spans="6:6" x14ac:dyDescent="0.25">
      <c r="F351268" s="146" t="s">
        <v>2434</v>
      </c>
    </row>
    <row r="351269" spans="6:6" x14ac:dyDescent="0.25">
      <c r="F351269" s="146" t="s">
        <v>2435</v>
      </c>
    </row>
    <row r="351270" spans="6:6" x14ac:dyDescent="0.25">
      <c r="F351270" s="146" t="s">
        <v>2436</v>
      </c>
    </row>
    <row r="351271" spans="6:6" x14ac:dyDescent="0.25">
      <c r="F351271" s="146" t="s">
        <v>2437</v>
      </c>
    </row>
    <row r="351272" spans="6:6" x14ac:dyDescent="0.25">
      <c r="F351272" s="146" t="s">
        <v>2438</v>
      </c>
    </row>
    <row r="351273" spans="6:6" x14ac:dyDescent="0.25">
      <c r="F351273" s="146" t="s">
        <v>2439</v>
      </c>
    </row>
    <row r="351274" spans="6:6" x14ac:dyDescent="0.25">
      <c r="F351274" s="146" t="s">
        <v>2440</v>
      </c>
    </row>
    <row r="351275" spans="6:6" x14ac:dyDescent="0.25">
      <c r="F351275" s="146" t="s">
        <v>2441</v>
      </c>
    </row>
    <row r="351276" spans="6:6" x14ac:dyDescent="0.25">
      <c r="F351276" s="146" t="s">
        <v>921</v>
      </c>
    </row>
    <row r="351277" spans="6:6" x14ac:dyDescent="0.25">
      <c r="F351277" s="146" t="s">
        <v>2442</v>
      </c>
    </row>
    <row r="351278" spans="6:6" x14ac:dyDescent="0.25">
      <c r="F351278" s="146" t="s">
        <v>2443</v>
      </c>
    </row>
    <row r="351279" spans="6:6" x14ac:dyDescent="0.25">
      <c r="F351279" s="146" t="s">
        <v>2444</v>
      </c>
    </row>
    <row r="351280" spans="6:6" x14ac:dyDescent="0.25">
      <c r="F351280" s="146" t="s">
        <v>2445</v>
      </c>
    </row>
    <row r="351281" spans="6:6" x14ac:dyDescent="0.25">
      <c r="F351281" s="146" t="s">
        <v>2446</v>
      </c>
    </row>
    <row r="351282" spans="6:6" x14ac:dyDescent="0.25">
      <c r="F351282" s="146" t="s">
        <v>2447</v>
      </c>
    </row>
    <row r="351283" spans="6:6" x14ac:dyDescent="0.25">
      <c r="F351283" s="146" t="s">
        <v>2448</v>
      </c>
    </row>
    <row r="351284" spans="6:6" x14ac:dyDescent="0.25">
      <c r="F351284" s="146" t="s">
        <v>2449</v>
      </c>
    </row>
    <row r="351285" spans="6:6" x14ac:dyDescent="0.25">
      <c r="F351285" s="146" t="s">
        <v>2450</v>
      </c>
    </row>
    <row r="351286" spans="6:6" x14ac:dyDescent="0.25">
      <c r="F351286" s="146" t="s">
        <v>2451</v>
      </c>
    </row>
    <row r="351287" spans="6:6" x14ac:dyDescent="0.25">
      <c r="F351287" s="146" t="s">
        <v>2452</v>
      </c>
    </row>
    <row r="351288" spans="6:6" x14ac:dyDescent="0.25">
      <c r="F351288" s="146" t="s">
        <v>2453</v>
      </c>
    </row>
    <row r="351289" spans="6:6" x14ac:dyDescent="0.25">
      <c r="F351289" s="146" t="s">
        <v>2454</v>
      </c>
    </row>
    <row r="351290" spans="6:6" x14ac:dyDescent="0.25">
      <c r="F351290" s="146" t="s">
        <v>2455</v>
      </c>
    </row>
    <row r="351291" spans="6:6" x14ac:dyDescent="0.25">
      <c r="F351291" s="146" t="s">
        <v>2456</v>
      </c>
    </row>
    <row r="351292" spans="6:6" x14ac:dyDescent="0.25">
      <c r="F351292" s="146" t="s">
        <v>2457</v>
      </c>
    </row>
    <row r="351293" spans="6:6" x14ac:dyDescent="0.25">
      <c r="F351293" s="146" t="s">
        <v>2458</v>
      </c>
    </row>
    <row r="351294" spans="6:6" x14ac:dyDescent="0.25">
      <c r="F351294" s="146" t="s">
        <v>2459</v>
      </c>
    </row>
    <row r="351295" spans="6:6" x14ac:dyDescent="0.25">
      <c r="F351295" s="146" t="s">
        <v>2460</v>
      </c>
    </row>
    <row r="351296" spans="6:6" x14ac:dyDescent="0.25">
      <c r="F351296" s="146" t="s">
        <v>2461</v>
      </c>
    </row>
    <row r="351297" spans="6:6" x14ac:dyDescent="0.25">
      <c r="F351297" s="146" t="s">
        <v>2462</v>
      </c>
    </row>
    <row r="351298" spans="6:6" x14ac:dyDescent="0.25">
      <c r="F351298" s="146" t="s">
        <v>2463</v>
      </c>
    </row>
    <row r="351299" spans="6:6" x14ac:dyDescent="0.25">
      <c r="F351299" s="146" t="s">
        <v>2464</v>
      </c>
    </row>
    <row r="351300" spans="6:6" x14ac:dyDescent="0.25">
      <c r="F351300" s="146" t="s">
        <v>2465</v>
      </c>
    </row>
    <row r="351301" spans="6:6" x14ac:dyDescent="0.25">
      <c r="F351301" s="146" t="s">
        <v>2466</v>
      </c>
    </row>
    <row r="351302" spans="6:6" x14ac:dyDescent="0.25">
      <c r="F351302" s="146" t="s">
        <v>2467</v>
      </c>
    </row>
    <row r="351303" spans="6:6" x14ac:dyDescent="0.25">
      <c r="F351303" s="146" t="s">
        <v>2468</v>
      </c>
    </row>
    <row r="351304" spans="6:6" x14ac:dyDescent="0.25">
      <c r="F351304" s="146" t="s">
        <v>2469</v>
      </c>
    </row>
    <row r="351305" spans="6:6" x14ac:dyDescent="0.25">
      <c r="F351305" s="146" t="s">
        <v>2470</v>
      </c>
    </row>
    <row r="351306" spans="6:6" x14ac:dyDescent="0.25">
      <c r="F351306" s="146" t="s">
        <v>2471</v>
      </c>
    </row>
    <row r="351307" spans="6:6" x14ac:dyDescent="0.25">
      <c r="F351307" s="146" t="s">
        <v>2472</v>
      </c>
    </row>
    <row r="351308" spans="6:6" x14ac:dyDescent="0.25">
      <c r="F351308" s="146" t="s">
        <v>2473</v>
      </c>
    </row>
    <row r="351309" spans="6:6" x14ac:dyDescent="0.25">
      <c r="F351309" s="146" t="s">
        <v>2474</v>
      </c>
    </row>
    <row r="351310" spans="6:6" x14ac:dyDescent="0.25">
      <c r="F351310" s="146" t="s">
        <v>2475</v>
      </c>
    </row>
    <row r="351311" spans="6:6" x14ac:dyDescent="0.25">
      <c r="F351311" s="146" t="s">
        <v>2476</v>
      </c>
    </row>
    <row r="351312" spans="6:6" x14ac:dyDescent="0.25">
      <c r="F351312" s="146" t="s">
        <v>2477</v>
      </c>
    </row>
    <row r="351313" spans="6:6" x14ac:dyDescent="0.25">
      <c r="F351313" s="146" t="s">
        <v>2478</v>
      </c>
    </row>
    <row r="351314" spans="6:6" x14ac:dyDescent="0.25">
      <c r="F351314" s="146" t="s">
        <v>2479</v>
      </c>
    </row>
    <row r="351315" spans="6:6" x14ac:dyDescent="0.25">
      <c r="F351315" s="146" t="s">
        <v>2480</v>
      </c>
    </row>
    <row r="351316" spans="6:6" x14ac:dyDescent="0.25">
      <c r="F351316" s="146" t="s">
        <v>2481</v>
      </c>
    </row>
    <row r="351317" spans="6:6" x14ac:dyDescent="0.25">
      <c r="F351317" s="146" t="s">
        <v>2482</v>
      </c>
    </row>
    <row r="351318" spans="6:6" x14ac:dyDescent="0.25">
      <c r="F351318" s="146" t="s">
        <v>2483</v>
      </c>
    </row>
    <row r="351319" spans="6:6" x14ac:dyDescent="0.25">
      <c r="F351319" s="146" t="s">
        <v>2484</v>
      </c>
    </row>
    <row r="351320" spans="6:6" x14ac:dyDescent="0.25">
      <c r="F351320" s="146" t="s">
        <v>2485</v>
      </c>
    </row>
    <row r="351321" spans="6:6" x14ac:dyDescent="0.25">
      <c r="F351321" s="146" t="s">
        <v>2486</v>
      </c>
    </row>
    <row r="351322" spans="6:6" x14ac:dyDescent="0.25">
      <c r="F351322" s="146" t="s">
        <v>2487</v>
      </c>
    </row>
    <row r="351323" spans="6:6" x14ac:dyDescent="0.25">
      <c r="F351323" s="146" t="s">
        <v>2488</v>
      </c>
    </row>
    <row r="351324" spans="6:6" x14ac:dyDescent="0.25">
      <c r="F351324" s="146" t="s">
        <v>2489</v>
      </c>
    </row>
    <row r="351325" spans="6:6" x14ac:dyDescent="0.25">
      <c r="F351325" s="146" t="s">
        <v>2490</v>
      </c>
    </row>
    <row r="351326" spans="6:6" x14ac:dyDescent="0.25">
      <c r="F351326" s="146" t="s">
        <v>2491</v>
      </c>
    </row>
    <row r="351327" spans="6:6" x14ac:dyDescent="0.25">
      <c r="F351327" s="146" t="s">
        <v>2492</v>
      </c>
    </row>
    <row r="351328" spans="6:6" x14ac:dyDescent="0.25">
      <c r="F351328" s="146" t="s">
        <v>2493</v>
      </c>
    </row>
    <row r="351329" spans="6:6" x14ac:dyDescent="0.25">
      <c r="F351329" s="146" t="s">
        <v>2494</v>
      </c>
    </row>
    <row r="351330" spans="6:6" x14ac:dyDescent="0.25">
      <c r="F351330" s="146" t="s">
        <v>2495</v>
      </c>
    </row>
    <row r="351331" spans="6:6" x14ac:dyDescent="0.25">
      <c r="F351331" s="146" t="s">
        <v>2496</v>
      </c>
    </row>
    <row r="351332" spans="6:6" x14ac:dyDescent="0.25">
      <c r="F351332" s="146" t="s">
        <v>2497</v>
      </c>
    </row>
    <row r="351333" spans="6:6" x14ac:dyDescent="0.25">
      <c r="F351333" s="146" t="s">
        <v>2498</v>
      </c>
    </row>
    <row r="351334" spans="6:6" x14ac:dyDescent="0.25">
      <c r="F351334" s="146" t="s">
        <v>2499</v>
      </c>
    </row>
    <row r="351335" spans="6:6" x14ac:dyDescent="0.25">
      <c r="F351335" s="146" t="s">
        <v>2500</v>
      </c>
    </row>
    <row r="351336" spans="6:6" x14ac:dyDescent="0.25">
      <c r="F351336" s="146" t="s">
        <v>2501</v>
      </c>
    </row>
    <row r="351337" spans="6:6" x14ac:dyDescent="0.25">
      <c r="F351337" s="146" t="s">
        <v>2502</v>
      </c>
    </row>
    <row r="351338" spans="6:6" x14ac:dyDescent="0.25">
      <c r="F351338" s="146" t="s">
        <v>2503</v>
      </c>
    </row>
    <row r="351339" spans="6:6" x14ac:dyDescent="0.25">
      <c r="F351339" s="146" t="s">
        <v>2504</v>
      </c>
    </row>
    <row r="351340" spans="6:6" x14ac:dyDescent="0.25">
      <c r="F351340" s="146" t="s">
        <v>2505</v>
      </c>
    </row>
    <row r="351341" spans="6:6" x14ac:dyDescent="0.25">
      <c r="F351341" s="146" t="s">
        <v>2506</v>
      </c>
    </row>
    <row r="351342" spans="6:6" x14ac:dyDescent="0.25">
      <c r="F351342" s="146" t="s">
        <v>2507</v>
      </c>
    </row>
    <row r="351343" spans="6:6" x14ac:dyDescent="0.25">
      <c r="F351343" s="146" t="s">
        <v>2508</v>
      </c>
    </row>
    <row r="351344" spans="6:6" x14ac:dyDescent="0.25">
      <c r="F351344" s="146" t="s">
        <v>2509</v>
      </c>
    </row>
    <row r="351345" spans="6:6" x14ac:dyDescent="0.25">
      <c r="F351345" s="146" t="s">
        <v>2510</v>
      </c>
    </row>
    <row r="351346" spans="6:6" x14ac:dyDescent="0.25">
      <c r="F351346" s="146" t="s">
        <v>2511</v>
      </c>
    </row>
    <row r="351347" spans="6:6" x14ac:dyDescent="0.25">
      <c r="F351347" s="146" t="s">
        <v>2512</v>
      </c>
    </row>
    <row r="351348" spans="6:6" x14ac:dyDescent="0.25">
      <c r="F351348" s="146" t="s">
        <v>2513</v>
      </c>
    </row>
    <row r="351349" spans="6:6" x14ac:dyDescent="0.25">
      <c r="F351349" s="146" t="s">
        <v>2514</v>
      </c>
    </row>
    <row r="351350" spans="6:6" x14ac:dyDescent="0.25">
      <c r="F351350" s="146" t="s">
        <v>2515</v>
      </c>
    </row>
    <row r="351351" spans="6:6" x14ac:dyDescent="0.25">
      <c r="F351351" s="146" t="s">
        <v>2516</v>
      </c>
    </row>
    <row r="351352" spans="6:6" x14ac:dyDescent="0.25">
      <c r="F351352" s="146" t="s">
        <v>2517</v>
      </c>
    </row>
    <row r="351353" spans="6:6" x14ac:dyDescent="0.25">
      <c r="F351353" s="146" t="s">
        <v>2518</v>
      </c>
    </row>
    <row r="351354" spans="6:6" x14ac:dyDescent="0.25">
      <c r="F351354" s="146" t="s">
        <v>2519</v>
      </c>
    </row>
    <row r="351355" spans="6:6" x14ac:dyDescent="0.25">
      <c r="F351355" s="146" t="s">
        <v>2520</v>
      </c>
    </row>
    <row r="351356" spans="6:6" x14ac:dyDescent="0.25">
      <c r="F351356" s="146" t="s">
        <v>2521</v>
      </c>
    </row>
    <row r="351357" spans="6:6" x14ac:dyDescent="0.25">
      <c r="F351357" s="146" t="s">
        <v>2522</v>
      </c>
    </row>
    <row r="351358" spans="6:6" x14ac:dyDescent="0.25">
      <c r="F351358" s="146" t="s">
        <v>2523</v>
      </c>
    </row>
    <row r="351359" spans="6:6" x14ac:dyDescent="0.25">
      <c r="F351359" s="146" t="s">
        <v>2524</v>
      </c>
    </row>
    <row r="351360" spans="6:6" x14ac:dyDescent="0.25">
      <c r="F351360" s="146" t="s">
        <v>2525</v>
      </c>
    </row>
    <row r="351361" spans="6:6" x14ac:dyDescent="0.25">
      <c r="F351361" s="146" t="s">
        <v>2526</v>
      </c>
    </row>
    <row r="351362" spans="6:6" x14ac:dyDescent="0.25">
      <c r="F351362" s="146" t="s">
        <v>2527</v>
      </c>
    </row>
    <row r="351363" spans="6:6" x14ac:dyDescent="0.25">
      <c r="F351363" s="146" t="s">
        <v>2528</v>
      </c>
    </row>
    <row r="351364" spans="6:6" x14ac:dyDescent="0.25">
      <c r="F351364" s="146" t="s">
        <v>2529</v>
      </c>
    </row>
    <row r="351365" spans="6:6" x14ac:dyDescent="0.25">
      <c r="F351365" s="146" t="s">
        <v>2530</v>
      </c>
    </row>
    <row r="351366" spans="6:6" x14ac:dyDescent="0.25">
      <c r="F351366" s="146" t="s">
        <v>2531</v>
      </c>
    </row>
    <row r="351367" spans="6:6" x14ac:dyDescent="0.25">
      <c r="F351367" s="146" t="s">
        <v>2532</v>
      </c>
    </row>
    <row r="351368" spans="6:6" x14ac:dyDescent="0.25">
      <c r="F351368" s="146" t="s">
        <v>2533</v>
      </c>
    </row>
    <row r="351369" spans="6:6" x14ac:dyDescent="0.25">
      <c r="F351369" s="146" t="s">
        <v>2534</v>
      </c>
    </row>
    <row r="351370" spans="6:6" x14ac:dyDescent="0.25">
      <c r="F351370" s="146" t="s">
        <v>2535</v>
      </c>
    </row>
    <row r="351371" spans="6:6" x14ac:dyDescent="0.25">
      <c r="F351371" s="146" t="s">
        <v>2536</v>
      </c>
    </row>
    <row r="351372" spans="6:6" x14ac:dyDescent="0.25">
      <c r="F351372" s="146" t="s">
        <v>2537</v>
      </c>
    </row>
    <row r="351373" spans="6:6" x14ac:dyDescent="0.25">
      <c r="F351373" s="146" t="s">
        <v>2538</v>
      </c>
    </row>
    <row r="351374" spans="6:6" x14ac:dyDescent="0.25">
      <c r="F351374" s="146" t="s">
        <v>2539</v>
      </c>
    </row>
    <row r="351375" spans="6:6" x14ac:dyDescent="0.25">
      <c r="F351375" s="146" t="s">
        <v>2540</v>
      </c>
    </row>
    <row r="351376" spans="6:6" x14ac:dyDescent="0.25">
      <c r="F351376" s="146" t="s">
        <v>2541</v>
      </c>
    </row>
    <row r="351377" spans="6:6" x14ac:dyDescent="0.25">
      <c r="F351377" s="146" t="s">
        <v>2542</v>
      </c>
    </row>
    <row r="351378" spans="6:6" x14ac:dyDescent="0.25">
      <c r="F351378" s="146" t="s">
        <v>2543</v>
      </c>
    </row>
    <row r="351379" spans="6:6" x14ac:dyDescent="0.25">
      <c r="F351379" s="146" t="s">
        <v>2544</v>
      </c>
    </row>
    <row r="351380" spans="6:6" x14ac:dyDescent="0.25">
      <c r="F351380" s="146" t="s">
        <v>2545</v>
      </c>
    </row>
    <row r="351381" spans="6:6" x14ac:dyDescent="0.25">
      <c r="F351381" s="146" t="s">
        <v>2546</v>
      </c>
    </row>
    <row r="351382" spans="6:6" x14ac:dyDescent="0.25">
      <c r="F351382" s="146" t="s">
        <v>2547</v>
      </c>
    </row>
    <row r="351383" spans="6:6" x14ac:dyDescent="0.25">
      <c r="F351383" s="146" t="s">
        <v>2548</v>
      </c>
    </row>
    <row r="351384" spans="6:6" x14ac:dyDescent="0.25">
      <c r="F351384" s="146" t="s">
        <v>2549</v>
      </c>
    </row>
    <row r="351385" spans="6:6" x14ac:dyDescent="0.25">
      <c r="F351385" s="146" t="s">
        <v>2550</v>
      </c>
    </row>
    <row r="351386" spans="6:6" x14ac:dyDescent="0.25">
      <c r="F351386" s="146" t="s">
        <v>2551</v>
      </c>
    </row>
    <row r="351387" spans="6:6" x14ac:dyDescent="0.25">
      <c r="F351387" s="146" t="s">
        <v>2552</v>
      </c>
    </row>
    <row r="351388" spans="6:6" x14ac:dyDescent="0.25">
      <c r="F351388" s="146" t="s">
        <v>2553</v>
      </c>
    </row>
    <row r="351389" spans="6:6" x14ac:dyDescent="0.25">
      <c r="F351389" s="146" t="s">
        <v>2554</v>
      </c>
    </row>
    <row r="351390" spans="6:6" x14ac:dyDescent="0.25">
      <c r="F351390" s="146" t="s">
        <v>2555</v>
      </c>
    </row>
    <row r="351391" spans="6:6" x14ac:dyDescent="0.25">
      <c r="F351391" s="146" t="s">
        <v>2556</v>
      </c>
    </row>
    <row r="351392" spans="6:6" x14ac:dyDescent="0.25">
      <c r="F351392" s="146" t="s">
        <v>2557</v>
      </c>
    </row>
    <row r="351393" spans="6:6" x14ac:dyDescent="0.25">
      <c r="F351393" s="146" t="s">
        <v>2558</v>
      </c>
    </row>
    <row r="351394" spans="6:6" x14ac:dyDescent="0.25">
      <c r="F351394" s="146" t="s">
        <v>2559</v>
      </c>
    </row>
    <row r="351395" spans="6:6" x14ac:dyDescent="0.25">
      <c r="F351395" s="146" t="s">
        <v>2560</v>
      </c>
    </row>
    <row r="351396" spans="6:6" x14ac:dyDescent="0.25">
      <c r="F351396" s="146" t="s">
        <v>2561</v>
      </c>
    </row>
    <row r="351397" spans="6:6" x14ac:dyDescent="0.25">
      <c r="F351397" s="146" t="s">
        <v>2562</v>
      </c>
    </row>
    <row r="351398" spans="6:6" x14ac:dyDescent="0.25">
      <c r="F351398" s="146" t="s">
        <v>2563</v>
      </c>
    </row>
    <row r="351399" spans="6:6" x14ac:dyDescent="0.25">
      <c r="F351399" s="146" t="s">
        <v>2564</v>
      </c>
    </row>
    <row r="351400" spans="6:6" x14ac:dyDescent="0.25">
      <c r="F351400" s="146" t="s">
        <v>2565</v>
      </c>
    </row>
    <row r="351401" spans="6:6" x14ac:dyDescent="0.25">
      <c r="F351401" s="146" t="s">
        <v>2566</v>
      </c>
    </row>
    <row r="351402" spans="6:6" x14ac:dyDescent="0.25">
      <c r="F351402" s="146" t="s">
        <v>2567</v>
      </c>
    </row>
    <row r="351403" spans="6:6" x14ac:dyDescent="0.25">
      <c r="F351403" s="146" t="s">
        <v>2568</v>
      </c>
    </row>
    <row r="351404" spans="6:6" x14ac:dyDescent="0.25">
      <c r="F351404" s="146" t="s">
        <v>2569</v>
      </c>
    </row>
    <row r="351405" spans="6:6" x14ac:dyDescent="0.25">
      <c r="F351405" s="146" t="s">
        <v>2570</v>
      </c>
    </row>
    <row r="351406" spans="6:6" x14ac:dyDescent="0.25">
      <c r="F351406" s="146" t="s">
        <v>2571</v>
      </c>
    </row>
    <row r="351407" spans="6:6" x14ac:dyDescent="0.25">
      <c r="F351407" s="146" t="s">
        <v>2572</v>
      </c>
    </row>
    <row r="351408" spans="6:6" x14ac:dyDescent="0.25">
      <c r="F351408" s="146" t="s">
        <v>2573</v>
      </c>
    </row>
    <row r="351409" spans="6:6" x14ac:dyDescent="0.25">
      <c r="F351409" s="146" t="s">
        <v>2574</v>
      </c>
    </row>
    <row r="351410" spans="6:6" x14ac:dyDescent="0.25">
      <c r="F351410" s="146" t="s">
        <v>2575</v>
      </c>
    </row>
    <row r="351411" spans="6:6" x14ac:dyDescent="0.25">
      <c r="F351411" s="146" t="s">
        <v>2576</v>
      </c>
    </row>
    <row r="351412" spans="6:6" x14ac:dyDescent="0.25">
      <c r="F351412" s="146" t="s">
        <v>2577</v>
      </c>
    </row>
    <row r="351413" spans="6:6" x14ac:dyDescent="0.25">
      <c r="F351413" s="146" t="s">
        <v>2578</v>
      </c>
    </row>
    <row r="351414" spans="6:6" x14ac:dyDescent="0.25">
      <c r="F351414" s="146" t="s">
        <v>2579</v>
      </c>
    </row>
    <row r="351415" spans="6:6" x14ac:dyDescent="0.25">
      <c r="F351415" s="146" t="s">
        <v>2580</v>
      </c>
    </row>
    <row r="351416" spans="6:6" x14ac:dyDescent="0.25">
      <c r="F351416" s="146" t="s">
        <v>2581</v>
      </c>
    </row>
    <row r="351417" spans="6:6" x14ac:dyDescent="0.25">
      <c r="F351417" s="146" t="s">
        <v>2582</v>
      </c>
    </row>
    <row r="351418" spans="6:6" x14ac:dyDescent="0.25">
      <c r="F351418" s="146" t="s">
        <v>2583</v>
      </c>
    </row>
    <row r="351419" spans="6:6" x14ac:dyDescent="0.25">
      <c r="F351419" s="146" t="s">
        <v>2584</v>
      </c>
    </row>
    <row r="351420" spans="6:6" x14ac:dyDescent="0.25">
      <c r="F351420" s="146" t="s">
        <v>2585</v>
      </c>
    </row>
    <row r="351421" spans="6:6" x14ac:dyDescent="0.25">
      <c r="F351421" s="146" t="s">
        <v>2586</v>
      </c>
    </row>
    <row r="351422" spans="6:6" x14ac:dyDescent="0.25">
      <c r="F351422" s="146" t="s">
        <v>2587</v>
      </c>
    </row>
    <row r="351423" spans="6:6" x14ac:dyDescent="0.25">
      <c r="F351423" s="146" t="s">
        <v>2588</v>
      </c>
    </row>
    <row r="351424" spans="6:6" x14ac:dyDescent="0.25">
      <c r="F351424" s="146" t="s">
        <v>2589</v>
      </c>
    </row>
    <row r="351425" spans="6:6" x14ac:dyDescent="0.25">
      <c r="F351425" s="146" t="s">
        <v>2590</v>
      </c>
    </row>
    <row r="351426" spans="6:6" x14ac:dyDescent="0.25">
      <c r="F351426" s="146" t="s">
        <v>2591</v>
      </c>
    </row>
    <row r="351427" spans="6:6" x14ac:dyDescent="0.25">
      <c r="F351427" s="146" t="s">
        <v>2592</v>
      </c>
    </row>
    <row r="351428" spans="6:6" x14ac:dyDescent="0.25">
      <c r="F351428" s="146" t="s">
        <v>2593</v>
      </c>
    </row>
    <row r="351429" spans="6:6" x14ac:dyDescent="0.25">
      <c r="F351429" s="146" t="s">
        <v>2594</v>
      </c>
    </row>
    <row r="351430" spans="6:6" x14ac:dyDescent="0.25">
      <c r="F351430" s="146" t="s">
        <v>2595</v>
      </c>
    </row>
    <row r="351431" spans="6:6" x14ac:dyDescent="0.25">
      <c r="F351431" s="146" t="s">
        <v>2596</v>
      </c>
    </row>
    <row r="351432" spans="6:6" x14ac:dyDescent="0.25">
      <c r="F351432" s="146" t="s">
        <v>2597</v>
      </c>
    </row>
    <row r="351433" spans="6:6" x14ac:dyDescent="0.25">
      <c r="F351433" s="146" t="s">
        <v>2598</v>
      </c>
    </row>
    <row r="351434" spans="6:6" x14ac:dyDescent="0.25">
      <c r="F351434" s="146" t="s">
        <v>2599</v>
      </c>
    </row>
    <row r="351435" spans="6:6" x14ac:dyDescent="0.25">
      <c r="F351435" s="146" t="s">
        <v>2600</v>
      </c>
    </row>
    <row r="351436" spans="6:6" x14ac:dyDescent="0.25">
      <c r="F351436" s="146" t="s">
        <v>2601</v>
      </c>
    </row>
    <row r="351437" spans="6:6" x14ac:dyDescent="0.25">
      <c r="F351437" s="146" t="s">
        <v>2602</v>
      </c>
    </row>
    <row r="351438" spans="6:6" x14ac:dyDescent="0.25">
      <c r="F351438" s="146" t="s">
        <v>2603</v>
      </c>
    </row>
    <row r="351439" spans="6:6" x14ac:dyDescent="0.25">
      <c r="F351439" s="146" t="s">
        <v>2604</v>
      </c>
    </row>
    <row r="351440" spans="6:6" x14ac:dyDescent="0.25">
      <c r="F351440" s="146" t="s">
        <v>2605</v>
      </c>
    </row>
    <row r="351441" spans="6:6" x14ac:dyDescent="0.25">
      <c r="F351441" s="146" t="s">
        <v>2606</v>
      </c>
    </row>
    <row r="351442" spans="6:6" x14ac:dyDescent="0.25">
      <c r="F351442" s="146" t="s">
        <v>2607</v>
      </c>
    </row>
    <row r="351443" spans="6:6" x14ac:dyDescent="0.25">
      <c r="F351443" s="146" t="s">
        <v>2608</v>
      </c>
    </row>
    <row r="351444" spans="6:6" x14ac:dyDescent="0.25">
      <c r="F351444" s="146" t="s">
        <v>2609</v>
      </c>
    </row>
    <row r="351445" spans="6:6" x14ac:dyDescent="0.25">
      <c r="F351445" s="146" t="s">
        <v>2610</v>
      </c>
    </row>
    <row r="351446" spans="6:6" x14ac:dyDescent="0.25">
      <c r="F351446" s="146" t="s">
        <v>2611</v>
      </c>
    </row>
    <row r="351447" spans="6:6" x14ac:dyDescent="0.25">
      <c r="F351447" s="146" t="s">
        <v>2612</v>
      </c>
    </row>
    <row r="351448" spans="6:6" x14ac:dyDescent="0.25">
      <c r="F351448" s="146" t="s">
        <v>2613</v>
      </c>
    </row>
    <row r="351449" spans="6:6" x14ac:dyDescent="0.25">
      <c r="F351449" s="146" t="s">
        <v>2614</v>
      </c>
    </row>
    <row r="351450" spans="6:6" x14ac:dyDescent="0.25">
      <c r="F351450" s="146" t="s">
        <v>2615</v>
      </c>
    </row>
    <row r="351451" spans="6:6" x14ac:dyDescent="0.25">
      <c r="F351451" s="146" t="s">
        <v>2616</v>
      </c>
    </row>
    <row r="351452" spans="6:6" x14ac:dyDescent="0.25">
      <c r="F351452" s="146" t="s">
        <v>2617</v>
      </c>
    </row>
    <row r="351453" spans="6:6" x14ac:dyDescent="0.25">
      <c r="F351453" s="146" t="s">
        <v>2618</v>
      </c>
    </row>
    <row r="351454" spans="6:6" x14ac:dyDescent="0.25">
      <c r="F351454" s="146" t="s">
        <v>2619</v>
      </c>
    </row>
    <row r="351455" spans="6:6" x14ac:dyDescent="0.25">
      <c r="F351455" s="146" t="s">
        <v>2620</v>
      </c>
    </row>
    <row r="351456" spans="6:6" x14ac:dyDescent="0.25">
      <c r="F351456" s="146" t="s">
        <v>2621</v>
      </c>
    </row>
    <row r="351457" spans="6:6" x14ac:dyDescent="0.25">
      <c r="F351457" s="146" t="s">
        <v>2622</v>
      </c>
    </row>
    <row r="351458" spans="6:6" x14ac:dyDescent="0.25">
      <c r="F351458" s="146" t="s">
        <v>2623</v>
      </c>
    </row>
    <row r="351459" spans="6:6" x14ac:dyDescent="0.25">
      <c r="F351459" s="146" t="s">
        <v>2624</v>
      </c>
    </row>
    <row r="351460" spans="6:6" x14ac:dyDescent="0.25">
      <c r="F351460" s="146" t="s">
        <v>2625</v>
      </c>
    </row>
    <row r="351461" spans="6:6" x14ac:dyDescent="0.25">
      <c r="F351461" s="146" t="s">
        <v>2626</v>
      </c>
    </row>
    <row r="351462" spans="6:6" x14ac:dyDescent="0.25">
      <c r="F351462" s="146" t="s">
        <v>2627</v>
      </c>
    </row>
    <row r="351463" spans="6:6" x14ac:dyDescent="0.25">
      <c r="F351463" s="146" t="s">
        <v>2628</v>
      </c>
    </row>
    <row r="351464" spans="6:6" x14ac:dyDescent="0.25">
      <c r="F351464" s="146" t="s">
        <v>2629</v>
      </c>
    </row>
    <row r="351465" spans="6:6" x14ac:dyDescent="0.25">
      <c r="F351465" s="146" t="s">
        <v>2630</v>
      </c>
    </row>
    <row r="351466" spans="6:6" x14ac:dyDescent="0.25">
      <c r="F351466" s="146" t="s">
        <v>2631</v>
      </c>
    </row>
    <row r="351467" spans="6:6" x14ac:dyDescent="0.25">
      <c r="F351467" s="146" t="s">
        <v>2632</v>
      </c>
    </row>
    <row r="351468" spans="6:6" x14ac:dyDescent="0.25">
      <c r="F351468" s="146" t="s">
        <v>2633</v>
      </c>
    </row>
    <row r="351469" spans="6:6" x14ac:dyDescent="0.25">
      <c r="F351469" s="146" t="s">
        <v>2634</v>
      </c>
    </row>
    <row r="351470" spans="6:6" x14ac:dyDescent="0.25">
      <c r="F351470" s="146" t="s">
        <v>2635</v>
      </c>
    </row>
    <row r="351471" spans="6:6" x14ac:dyDescent="0.25">
      <c r="F351471" s="146" t="s">
        <v>2636</v>
      </c>
    </row>
    <row r="351472" spans="6:6" x14ac:dyDescent="0.25">
      <c r="F351472" s="146" t="s">
        <v>2637</v>
      </c>
    </row>
    <row r="351473" spans="6:6" x14ac:dyDescent="0.25">
      <c r="F351473" s="146" t="s">
        <v>2638</v>
      </c>
    </row>
    <row r="351474" spans="6:6" x14ac:dyDescent="0.25">
      <c r="F351474" s="146" t="s">
        <v>2639</v>
      </c>
    </row>
    <row r="351475" spans="6:6" x14ac:dyDescent="0.25">
      <c r="F351475" s="146" t="s">
        <v>2640</v>
      </c>
    </row>
    <row r="351476" spans="6:6" x14ac:dyDescent="0.25">
      <c r="F351476" s="146" t="s">
        <v>2641</v>
      </c>
    </row>
    <row r="351477" spans="6:6" x14ac:dyDescent="0.25">
      <c r="F351477" s="146" t="s">
        <v>2642</v>
      </c>
    </row>
    <row r="351478" spans="6:6" x14ac:dyDescent="0.25">
      <c r="F351478" s="146" t="s">
        <v>2643</v>
      </c>
    </row>
    <row r="351479" spans="6:6" x14ac:dyDescent="0.25">
      <c r="F351479" s="146" t="s">
        <v>2644</v>
      </c>
    </row>
    <row r="351480" spans="6:6" x14ac:dyDescent="0.25">
      <c r="F351480" s="146" t="s">
        <v>2645</v>
      </c>
    </row>
    <row r="351481" spans="6:6" x14ac:dyDescent="0.25">
      <c r="F351481" s="146" t="s">
        <v>2646</v>
      </c>
    </row>
    <row r="351482" spans="6:6" x14ac:dyDescent="0.25">
      <c r="F351482" s="146" t="s">
        <v>2647</v>
      </c>
    </row>
    <row r="351483" spans="6:6" x14ac:dyDescent="0.25">
      <c r="F351483" s="146" t="s">
        <v>2648</v>
      </c>
    </row>
    <row r="351484" spans="6:6" x14ac:dyDescent="0.25">
      <c r="F351484" s="146" t="s">
        <v>2649</v>
      </c>
    </row>
    <row r="351485" spans="6:6" x14ac:dyDescent="0.25">
      <c r="F351485" s="146" t="s">
        <v>2650</v>
      </c>
    </row>
    <row r="351486" spans="6:6" x14ac:dyDescent="0.25">
      <c r="F351486" s="146" t="s">
        <v>2651</v>
      </c>
    </row>
    <row r="351487" spans="6:6" x14ac:dyDescent="0.25">
      <c r="F351487" s="146" t="s">
        <v>2652</v>
      </c>
    </row>
    <row r="351488" spans="6:6" x14ac:dyDescent="0.25">
      <c r="F351488" s="146" t="s">
        <v>2653</v>
      </c>
    </row>
    <row r="351489" spans="6:6" x14ac:dyDescent="0.25">
      <c r="F351489" s="146" t="s">
        <v>2654</v>
      </c>
    </row>
    <row r="351490" spans="6:6" x14ac:dyDescent="0.25">
      <c r="F351490" s="146" t="s">
        <v>2655</v>
      </c>
    </row>
    <row r="351491" spans="6:6" x14ac:dyDescent="0.25">
      <c r="F351491" s="146" t="s">
        <v>2656</v>
      </c>
    </row>
    <row r="351492" spans="6:6" x14ac:dyDescent="0.25">
      <c r="F351492" s="146" t="s">
        <v>2657</v>
      </c>
    </row>
    <row r="351493" spans="6:6" x14ac:dyDescent="0.25">
      <c r="F351493" s="146" t="s">
        <v>2658</v>
      </c>
    </row>
    <row r="351494" spans="6:6" x14ac:dyDescent="0.25">
      <c r="F351494" s="146" t="s">
        <v>2659</v>
      </c>
    </row>
    <row r="351495" spans="6:6" x14ac:dyDescent="0.25">
      <c r="F351495" s="146" t="s">
        <v>2660</v>
      </c>
    </row>
    <row r="351496" spans="6:6" x14ac:dyDescent="0.25">
      <c r="F351496" s="146" t="s">
        <v>2661</v>
      </c>
    </row>
    <row r="351497" spans="6:6" x14ac:dyDescent="0.25">
      <c r="F351497" s="146" t="s">
        <v>2662</v>
      </c>
    </row>
    <row r="351498" spans="6:6" x14ac:dyDescent="0.25">
      <c r="F351498" s="146" t="s">
        <v>2663</v>
      </c>
    </row>
    <row r="351499" spans="6:6" x14ac:dyDescent="0.25">
      <c r="F351499" s="146" t="s">
        <v>2664</v>
      </c>
    </row>
    <row r="351500" spans="6:6" x14ac:dyDescent="0.25">
      <c r="F351500" s="146" t="s">
        <v>2665</v>
      </c>
    </row>
    <row r="351501" spans="6:6" x14ac:dyDescent="0.25">
      <c r="F351501" s="146" t="s">
        <v>2666</v>
      </c>
    </row>
    <row r="351502" spans="6:6" x14ac:dyDescent="0.25">
      <c r="F351502" s="146" t="s">
        <v>2667</v>
      </c>
    </row>
    <row r="351503" spans="6:6" x14ac:dyDescent="0.25">
      <c r="F351503" s="146" t="s">
        <v>2668</v>
      </c>
    </row>
    <row r="351504" spans="6:6" x14ac:dyDescent="0.25">
      <c r="F351504" s="146" t="s">
        <v>2669</v>
      </c>
    </row>
    <row r="351505" spans="6:6" x14ac:dyDescent="0.25">
      <c r="F351505" s="146" t="s">
        <v>2670</v>
      </c>
    </row>
    <row r="351506" spans="6:6" x14ac:dyDescent="0.25">
      <c r="F351506" s="146" t="s">
        <v>2671</v>
      </c>
    </row>
    <row r="351507" spans="6:6" x14ac:dyDescent="0.25">
      <c r="F351507" s="146" t="s">
        <v>2672</v>
      </c>
    </row>
    <row r="351508" spans="6:6" x14ac:dyDescent="0.25">
      <c r="F351508" s="146" t="s">
        <v>2673</v>
      </c>
    </row>
    <row r="351509" spans="6:6" x14ac:dyDescent="0.25">
      <c r="F351509" s="146" t="s">
        <v>2674</v>
      </c>
    </row>
    <row r="351510" spans="6:6" x14ac:dyDescent="0.25">
      <c r="F351510" s="146" t="s">
        <v>2675</v>
      </c>
    </row>
    <row r="351511" spans="6:6" x14ac:dyDescent="0.25">
      <c r="F351511" s="146" t="s">
        <v>2676</v>
      </c>
    </row>
    <row r="351512" spans="6:6" x14ac:dyDescent="0.25">
      <c r="F351512" s="146" t="s">
        <v>2677</v>
      </c>
    </row>
    <row r="351513" spans="6:6" x14ac:dyDescent="0.25">
      <c r="F351513" s="146" t="s">
        <v>2678</v>
      </c>
    </row>
    <row r="351514" spans="6:6" x14ac:dyDescent="0.25">
      <c r="F351514" s="146" t="s">
        <v>2679</v>
      </c>
    </row>
    <row r="351515" spans="6:6" x14ac:dyDescent="0.25">
      <c r="F351515" s="146" t="s">
        <v>2680</v>
      </c>
    </row>
    <row r="351516" spans="6:6" x14ac:dyDescent="0.25">
      <c r="F351516" s="146" t="s">
        <v>2681</v>
      </c>
    </row>
    <row r="351517" spans="6:6" x14ac:dyDescent="0.25">
      <c r="F351517" s="146" t="s">
        <v>2682</v>
      </c>
    </row>
    <row r="351518" spans="6:6" x14ac:dyDescent="0.25">
      <c r="F351518" s="146" t="s">
        <v>2683</v>
      </c>
    </row>
    <row r="351519" spans="6:6" x14ac:dyDescent="0.25">
      <c r="F351519" s="146" t="s">
        <v>2684</v>
      </c>
    </row>
    <row r="351520" spans="6:6" x14ac:dyDescent="0.25">
      <c r="F351520" s="146" t="s">
        <v>2685</v>
      </c>
    </row>
    <row r="351521" spans="6:6" x14ac:dyDescent="0.25">
      <c r="F351521" s="146" t="s">
        <v>2686</v>
      </c>
    </row>
    <row r="351522" spans="6:6" x14ac:dyDescent="0.25">
      <c r="F351522" s="146" t="s">
        <v>2687</v>
      </c>
    </row>
    <row r="351523" spans="6:6" x14ac:dyDescent="0.25">
      <c r="F351523" s="146" t="s">
        <v>2688</v>
      </c>
    </row>
    <row r="351524" spans="6:6" x14ac:dyDescent="0.25">
      <c r="F351524" s="146" t="s">
        <v>2689</v>
      </c>
    </row>
    <row r="351525" spans="6:6" x14ac:dyDescent="0.25">
      <c r="F351525" s="146" t="s">
        <v>2690</v>
      </c>
    </row>
    <row r="351526" spans="6:6" x14ac:dyDescent="0.25">
      <c r="F351526" s="146" t="s">
        <v>2691</v>
      </c>
    </row>
    <row r="351527" spans="6:6" x14ac:dyDescent="0.25">
      <c r="F351527" s="146" t="s">
        <v>2692</v>
      </c>
    </row>
    <row r="351528" spans="6:6" x14ac:dyDescent="0.25">
      <c r="F351528" s="146" t="s">
        <v>2693</v>
      </c>
    </row>
    <row r="351529" spans="6:6" x14ac:dyDescent="0.25">
      <c r="F351529" s="146" t="s">
        <v>2694</v>
      </c>
    </row>
    <row r="351530" spans="6:6" x14ac:dyDescent="0.25">
      <c r="F351530" s="146" t="s">
        <v>2695</v>
      </c>
    </row>
    <row r="351531" spans="6:6" x14ac:dyDescent="0.25">
      <c r="F351531" s="146" t="s">
        <v>2696</v>
      </c>
    </row>
    <row r="351532" spans="6:6" x14ac:dyDescent="0.25">
      <c r="F351532" s="146" t="s">
        <v>2697</v>
      </c>
    </row>
    <row r="351533" spans="6:6" x14ac:dyDescent="0.25">
      <c r="F351533" s="146" t="s">
        <v>2698</v>
      </c>
    </row>
    <row r="351534" spans="6:6" x14ac:dyDescent="0.25">
      <c r="F351534" s="146" t="s">
        <v>2699</v>
      </c>
    </row>
    <row r="351535" spans="6:6" x14ac:dyDescent="0.25">
      <c r="F351535" s="146" t="s">
        <v>2700</v>
      </c>
    </row>
    <row r="351536" spans="6:6" x14ac:dyDescent="0.25">
      <c r="F351536" s="146" t="s">
        <v>2701</v>
      </c>
    </row>
    <row r="351537" spans="6:6" x14ac:dyDescent="0.25">
      <c r="F351537" s="146" t="s">
        <v>2702</v>
      </c>
    </row>
    <row r="351538" spans="6:6" x14ac:dyDescent="0.25">
      <c r="F351538" s="146" t="s">
        <v>2703</v>
      </c>
    </row>
    <row r="351539" spans="6:6" x14ac:dyDescent="0.25">
      <c r="F351539" s="146" t="s">
        <v>2704</v>
      </c>
    </row>
    <row r="351540" spans="6:6" x14ac:dyDescent="0.25">
      <c r="F351540" s="146" t="s">
        <v>2705</v>
      </c>
    </row>
    <row r="351541" spans="6:6" x14ac:dyDescent="0.25">
      <c r="F351541" s="146" t="s">
        <v>2706</v>
      </c>
    </row>
    <row r="351542" spans="6:6" x14ac:dyDescent="0.25">
      <c r="F351542" s="146" t="s">
        <v>2707</v>
      </c>
    </row>
    <row r="351543" spans="6:6" x14ac:dyDescent="0.25">
      <c r="F351543" s="146" t="s">
        <v>2708</v>
      </c>
    </row>
    <row r="351544" spans="6:6" x14ac:dyDescent="0.25">
      <c r="F351544" s="146" t="s">
        <v>2709</v>
      </c>
    </row>
    <row r="351545" spans="6:6" x14ac:dyDescent="0.25">
      <c r="F351545" s="146" t="s">
        <v>2710</v>
      </c>
    </row>
    <row r="351546" spans="6:6" x14ac:dyDescent="0.25">
      <c r="F351546" s="146" t="s">
        <v>2711</v>
      </c>
    </row>
    <row r="351547" spans="6:6" x14ac:dyDescent="0.25">
      <c r="F351547" s="146" t="s">
        <v>2712</v>
      </c>
    </row>
    <row r="351548" spans="6:6" x14ac:dyDescent="0.25">
      <c r="F351548" s="146" t="s">
        <v>2713</v>
      </c>
    </row>
    <row r="351549" spans="6:6" x14ac:dyDescent="0.25">
      <c r="F351549" s="146" t="s">
        <v>2714</v>
      </c>
    </row>
    <row r="351550" spans="6:6" x14ac:dyDescent="0.25">
      <c r="F351550" s="146" t="s">
        <v>2715</v>
      </c>
    </row>
    <row r="351551" spans="6:6" x14ac:dyDescent="0.25">
      <c r="F351551" s="146" t="s">
        <v>2716</v>
      </c>
    </row>
    <row r="351552" spans="6:6" x14ac:dyDescent="0.25">
      <c r="F351552" s="146" t="s">
        <v>2717</v>
      </c>
    </row>
    <row r="351553" spans="6:6" x14ac:dyDescent="0.25">
      <c r="F351553" s="146" t="s">
        <v>2718</v>
      </c>
    </row>
    <row r="351554" spans="6:6" x14ac:dyDescent="0.25">
      <c r="F351554" s="146" t="s">
        <v>2719</v>
      </c>
    </row>
    <row r="351555" spans="6:6" x14ac:dyDescent="0.25">
      <c r="F351555" s="146" t="s">
        <v>2720</v>
      </c>
    </row>
    <row r="351556" spans="6:6" x14ac:dyDescent="0.25">
      <c r="F351556" s="146" t="s">
        <v>2721</v>
      </c>
    </row>
    <row r="351557" spans="6:6" x14ac:dyDescent="0.25">
      <c r="F351557" s="146" t="s">
        <v>2722</v>
      </c>
    </row>
    <row r="351558" spans="6:6" x14ac:dyDescent="0.25">
      <c r="F351558" s="146" t="s">
        <v>2723</v>
      </c>
    </row>
    <row r="351559" spans="6:6" x14ac:dyDescent="0.25">
      <c r="F351559" s="146" t="s">
        <v>2724</v>
      </c>
    </row>
    <row r="351560" spans="6:6" x14ac:dyDescent="0.25">
      <c r="F351560" s="146" t="s">
        <v>2725</v>
      </c>
    </row>
    <row r="351561" spans="6:6" x14ac:dyDescent="0.25">
      <c r="F351561" s="146" t="s">
        <v>2726</v>
      </c>
    </row>
    <row r="351562" spans="6:6" x14ac:dyDescent="0.25">
      <c r="F351562" s="146" t="s">
        <v>2727</v>
      </c>
    </row>
    <row r="351563" spans="6:6" x14ac:dyDescent="0.25">
      <c r="F351563" s="146" t="s">
        <v>2728</v>
      </c>
    </row>
    <row r="351564" spans="6:6" x14ac:dyDescent="0.25">
      <c r="F351564" s="146" t="s">
        <v>2729</v>
      </c>
    </row>
    <row r="351565" spans="6:6" x14ac:dyDescent="0.25">
      <c r="F351565" s="146" t="s">
        <v>2730</v>
      </c>
    </row>
    <row r="351566" spans="6:6" x14ac:dyDescent="0.25">
      <c r="F351566" s="146" t="s">
        <v>2731</v>
      </c>
    </row>
    <row r="351567" spans="6:6" x14ac:dyDescent="0.25">
      <c r="F351567" s="146" t="s">
        <v>2732</v>
      </c>
    </row>
    <row r="351568" spans="6:6" x14ac:dyDescent="0.25">
      <c r="F351568" s="146" t="s">
        <v>2733</v>
      </c>
    </row>
    <row r="351569" spans="6:6" x14ac:dyDescent="0.25">
      <c r="F351569" s="146" t="s">
        <v>2734</v>
      </c>
    </row>
    <row r="351570" spans="6:6" x14ac:dyDescent="0.25">
      <c r="F351570" s="146" t="s">
        <v>2735</v>
      </c>
    </row>
    <row r="351571" spans="6:6" x14ac:dyDescent="0.25">
      <c r="F351571" s="146" t="s">
        <v>2736</v>
      </c>
    </row>
    <row r="351572" spans="6:6" x14ac:dyDescent="0.25">
      <c r="F351572" s="146" t="s">
        <v>2737</v>
      </c>
    </row>
    <row r="351573" spans="6:6" x14ac:dyDescent="0.25">
      <c r="F351573" s="146" t="s">
        <v>2738</v>
      </c>
    </row>
    <row r="351574" spans="6:6" x14ac:dyDescent="0.25">
      <c r="F351574" s="146" t="s">
        <v>2739</v>
      </c>
    </row>
    <row r="351575" spans="6:6" x14ac:dyDescent="0.25">
      <c r="F351575" s="146" t="s">
        <v>2740</v>
      </c>
    </row>
    <row r="351576" spans="6:6" x14ac:dyDescent="0.25">
      <c r="F351576" s="146" t="s">
        <v>2741</v>
      </c>
    </row>
    <row r="351577" spans="6:6" x14ac:dyDescent="0.25">
      <c r="F351577" s="146" t="s">
        <v>2742</v>
      </c>
    </row>
    <row r="351578" spans="6:6" x14ac:dyDescent="0.25">
      <c r="F351578" s="146" t="s">
        <v>2743</v>
      </c>
    </row>
    <row r="351579" spans="6:6" x14ac:dyDescent="0.25">
      <c r="F351579" s="146" t="s">
        <v>2744</v>
      </c>
    </row>
    <row r="351580" spans="6:6" x14ac:dyDescent="0.25">
      <c r="F351580" s="146" t="s">
        <v>2745</v>
      </c>
    </row>
    <row r="351581" spans="6:6" x14ac:dyDescent="0.25">
      <c r="F351581" s="146" t="s">
        <v>2746</v>
      </c>
    </row>
    <row r="351582" spans="6:6" x14ac:dyDescent="0.25">
      <c r="F351582" s="146" t="s">
        <v>2747</v>
      </c>
    </row>
    <row r="351583" spans="6:6" x14ac:dyDescent="0.25">
      <c r="F351583" s="146" t="s">
        <v>2748</v>
      </c>
    </row>
    <row r="351584" spans="6:6" x14ac:dyDescent="0.25">
      <c r="F351584" s="146" t="s">
        <v>2749</v>
      </c>
    </row>
    <row r="351585" spans="6:6" x14ac:dyDescent="0.25">
      <c r="F351585" s="146" t="s">
        <v>2750</v>
      </c>
    </row>
    <row r="351586" spans="6:6" x14ac:dyDescent="0.25">
      <c r="F351586" s="146" t="s">
        <v>2751</v>
      </c>
    </row>
    <row r="351587" spans="6:6" x14ac:dyDescent="0.25">
      <c r="F351587" s="146" t="s">
        <v>2752</v>
      </c>
    </row>
    <row r="351588" spans="6:6" x14ac:dyDescent="0.25">
      <c r="F351588" s="146" t="s">
        <v>2753</v>
      </c>
    </row>
    <row r="351589" spans="6:6" x14ac:dyDescent="0.25">
      <c r="F351589" s="146" t="s">
        <v>2754</v>
      </c>
    </row>
    <row r="351590" spans="6:6" x14ac:dyDescent="0.25">
      <c r="F351590" s="146" t="s">
        <v>2755</v>
      </c>
    </row>
    <row r="351591" spans="6:6" x14ac:dyDescent="0.25">
      <c r="F351591" s="146" t="s">
        <v>2756</v>
      </c>
    </row>
    <row r="351592" spans="6:6" x14ac:dyDescent="0.25">
      <c r="F351592" s="146" t="s">
        <v>2757</v>
      </c>
    </row>
    <row r="351593" spans="6:6" x14ac:dyDescent="0.25">
      <c r="F351593" s="146" t="s">
        <v>2758</v>
      </c>
    </row>
    <row r="351594" spans="6:6" x14ac:dyDescent="0.25">
      <c r="F351594" s="146" t="s">
        <v>2759</v>
      </c>
    </row>
    <row r="351595" spans="6:6" x14ac:dyDescent="0.25">
      <c r="F351595" s="146" t="s">
        <v>2760</v>
      </c>
    </row>
    <row r="351596" spans="6:6" x14ac:dyDescent="0.25">
      <c r="F351596" s="146" t="s">
        <v>2761</v>
      </c>
    </row>
    <row r="351597" spans="6:6" x14ac:dyDescent="0.25">
      <c r="F351597" s="146" t="s">
        <v>2762</v>
      </c>
    </row>
    <row r="351598" spans="6:6" x14ac:dyDescent="0.25">
      <c r="F351598" s="146" t="s">
        <v>2763</v>
      </c>
    </row>
    <row r="351599" spans="6:6" x14ac:dyDescent="0.25">
      <c r="F351599" s="146" t="s">
        <v>2764</v>
      </c>
    </row>
    <row r="351600" spans="6:6" x14ac:dyDescent="0.25">
      <c r="F351600" s="146" t="s">
        <v>2765</v>
      </c>
    </row>
    <row r="351601" spans="6:6" x14ac:dyDescent="0.25">
      <c r="F351601" s="146" t="s">
        <v>2766</v>
      </c>
    </row>
    <row r="351602" spans="6:6" x14ac:dyDescent="0.25">
      <c r="F351602" s="146" t="s">
        <v>2767</v>
      </c>
    </row>
    <row r="351603" spans="6:6" x14ac:dyDescent="0.25">
      <c r="F351603" s="146" t="s">
        <v>2768</v>
      </c>
    </row>
    <row r="351604" spans="6:6" x14ac:dyDescent="0.25">
      <c r="F351604" s="146" t="s">
        <v>2769</v>
      </c>
    </row>
    <row r="351605" spans="6:6" x14ac:dyDescent="0.25">
      <c r="F351605" s="146" t="s">
        <v>2770</v>
      </c>
    </row>
    <row r="351606" spans="6:6" x14ac:dyDescent="0.25">
      <c r="F351606" s="146" t="s">
        <v>2771</v>
      </c>
    </row>
    <row r="351607" spans="6:6" x14ac:dyDescent="0.25">
      <c r="F351607" s="146" t="s">
        <v>2772</v>
      </c>
    </row>
    <row r="351608" spans="6:6" x14ac:dyDescent="0.25">
      <c r="F351608" s="146" t="s">
        <v>2773</v>
      </c>
    </row>
    <row r="351609" spans="6:6" x14ac:dyDescent="0.25">
      <c r="F351609" s="146" t="s">
        <v>2774</v>
      </c>
    </row>
    <row r="351610" spans="6:6" x14ac:dyDescent="0.25">
      <c r="F351610" s="146" t="s">
        <v>2775</v>
      </c>
    </row>
    <row r="351611" spans="6:6" x14ac:dyDescent="0.25">
      <c r="F351611" s="146" t="s">
        <v>2776</v>
      </c>
    </row>
    <row r="351612" spans="6:6" x14ac:dyDescent="0.25">
      <c r="F351612" s="146" t="s">
        <v>2777</v>
      </c>
    </row>
    <row r="351613" spans="6:6" x14ac:dyDescent="0.25">
      <c r="F351613" s="146" t="s">
        <v>2778</v>
      </c>
    </row>
    <row r="351614" spans="6:6" x14ac:dyDescent="0.25">
      <c r="F351614" s="146" t="s">
        <v>2779</v>
      </c>
    </row>
    <row r="351615" spans="6:6" x14ac:dyDescent="0.25">
      <c r="F351615" s="146" t="s">
        <v>2780</v>
      </c>
    </row>
    <row r="351616" spans="6:6" x14ac:dyDescent="0.25">
      <c r="F351616" s="146" t="s">
        <v>2781</v>
      </c>
    </row>
    <row r="351617" spans="6:6" x14ac:dyDescent="0.25">
      <c r="F351617" s="146" t="s">
        <v>2782</v>
      </c>
    </row>
    <row r="351618" spans="6:6" x14ac:dyDescent="0.25">
      <c r="F351618" s="146" t="s">
        <v>2783</v>
      </c>
    </row>
    <row r="351619" spans="6:6" x14ac:dyDescent="0.25">
      <c r="F351619" s="146" t="s">
        <v>2784</v>
      </c>
    </row>
    <row r="351620" spans="6:6" x14ac:dyDescent="0.25">
      <c r="F351620" s="146" t="s">
        <v>2785</v>
      </c>
    </row>
    <row r="351621" spans="6:6" x14ac:dyDescent="0.25">
      <c r="F351621" s="146" t="s">
        <v>2786</v>
      </c>
    </row>
    <row r="351622" spans="6:6" x14ac:dyDescent="0.25">
      <c r="F351622" s="146" t="s">
        <v>2787</v>
      </c>
    </row>
    <row r="351623" spans="6:6" x14ac:dyDescent="0.25">
      <c r="F351623" s="146" t="s">
        <v>2788</v>
      </c>
    </row>
    <row r="351624" spans="6:6" x14ac:dyDescent="0.25">
      <c r="F351624" s="146" t="s">
        <v>2789</v>
      </c>
    </row>
    <row r="351625" spans="6:6" x14ac:dyDescent="0.25">
      <c r="F351625" s="146" t="s">
        <v>2790</v>
      </c>
    </row>
    <row r="351626" spans="6:6" x14ac:dyDescent="0.25">
      <c r="F351626" s="146" t="s">
        <v>2791</v>
      </c>
    </row>
    <row r="351627" spans="6:6" x14ac:dyDescent="0.25">
      <c r="F351627" s="146" t="s">
        <v>2792</v>
      </c>
    </row>
    <row r="351628" spans="6:6" x14ac:dyDescent="0.25">
      <c r="F351628" s="146" t="s">
        <v>2793</v>
      </c>
    </row>
    <row r="351629" spans="6:6" x14ac:dyDescent="0.25">
      <c r="F351629" s="146" t="s">
        <v>2794</v>
      </c>
    </row>
    <row r="351630" spans="6:6" x14ac:dyDescent="0.25">
      <c r="F351630" s="146" t="s">
        <v>2795</v>
      </c>
    </row>
    <row r="351631" spans="6:6" x14ac:dyDescent="0.25">
      <c r="F351631" s="146" t="s">
        <v>2796</v>
      </c>
    </row>
    <row r="351632" spans="6:6" x14ac:dyDescent="0.25">
      <c r="F351632" s="146" t="s">
        <v>2797</v>
      </c>
    </row>
    <row r="351633" spans="6:6" x14ac:dyDescent="0.25">
      <c r="F351633" s="146" t="s">
        <v>2798</v>
      </c>
    </row>
    <row r="351634" spans="6:6" x14ac:dyDescent="0.25">
      <c r="F351634" s="146" t="s">
        <v>2799</v>
      </c>
    </row>
    <row r="351635" spans="6:6" x14ac:dyDescent="0.25">
      <c r="F351635" s="146" t="s">
        <v>2800</v>
      </c>
    </row>
    <row r="351636" spans="6:6" x14ac:dyDescent="0.25">
      <c r="F351636" s="146" t="s">
        <v>2801</v>
      </c>
    </row>
    <row r="351637" spans="6:6" x14ac:dyDescent="0.25">
      <c r="F351637" s="146" t="s">
        <v>2802</v>
      </c>
    </row>
    <row r="351638" spans="6:6" x14ac:dyDescent="0.25">
      <c r="F351638" s="146" t="s">
        <v>2803</v>
      </c>
    </row>
    <row r="351639" spans="6:6" x14ac:dyDescent="0.25">
      <c r="F351639" s="146" t="s">
        <v>2804</v>
      </c>
    </row>
    <row r="351640" spans="6:6" x14ac:dyDescent="0.25">
      <c r="F351640" s="146" t="s">
        <v>2805</v>
      </c>
    </row>
    <row r="351641" spans="6:6" x14ac:dyDescent="0.25">
      <c r="F351641" s="146" t="s">
        <v>2806</v>
      </c>
    </row>
    <row r="351642" spans="6:6" x14ac:dyDescent="0.25">
      <c r="F351642" s="146" t="s">
        <v>2807</v>
      </c>
    </row>
    <row r="351643" spans="6:6" x14ac:dyDescent="0.25">
      <c r="F351643" s="146" t="s">
        <v>2808</v>
      </c>
    </row>
    <row r="351644" spans="6:6" x14ac:dyDescent="0.25">
      <c r="F351644" s="146" t="s">
        <v>2809</v>
      </c>
    </row>
    <row r="351645" spans="6:6" x14ac:dyDescent="0.25">
      <c r="F351645" s="146" t="s">
        <v>2810</v>
      </c>
    </row>
    <row r="351646" spans="6:6" x14ac:dyDescent="0.25">
      <c r="F351646" s="146" t="s">
        <v>2811</v>
      </c>
    </row>
    <row r="351647" spans="6:6" x14ac:dyDescent="0.25">
      <c r="F351647" s="146" t="s">
        <v>2812</v>
      </c>
    </row>
    <row r="351648" spans="6:6" x14ac:dyDescent="0.25">
      <c r="F351648" s="146" t="s">
        <v>2813</v>
      </c>
    </row>
    <row r="351649" spans="6:6" x14ac:dyDescent="0.25">
      <c r="F351649" s="146" t="s">
        <v>2814</v>
      </c>
    </row>
    <row r="351650" spans="6:6" x14ac:dyDescent="0.25">
      <c r="F351650" s="146" t="s">
        <v>2815</v>
      </c>
    </row>
    <row r="351651" spans="6:6" x14ac:dyDescent="0.25">
      <c r="F351651" s="146" t="s">
        <v>2816</v>
      </c>
    </row>
    <row r="351652" spans="6:6" x14ac:dyDescent="0.25">
      <c r="F351652" s="146" t="s">
        <v>2817</v>
      </c>
    </row>
    <row r="351653" spans="6:6" x14ac:dyDescent="0.25">
      <c r="F351653" s="146" t="s">
        <v>2818</v>
      </c>
    </row>
    <row r="351654" spans="6:6" x14ac:dyDescent="0.25">
      <c r="F351654" s="146" t="s">
        <v>2819</v>
      </c>
    </row>
    <row r="351655" spans="6:6" x14ac:dyDescent="0.25">
      <c r="F351655" s="146" t="s">
        <v>2820</v>
      </c>
    </row>
    <row r="351656" spans="6:6" x14ac:dyDescent="0.25">
      <c r="F351656" s="146" t="s">
        <v>2821</v>
      </c>
    </row>
    <row r="351657" spans="6:6" x14ac:dyDescent="0.25">
      <c r="F351657" s="146" t="s">
        <v>2822</v>
      </c>
    </row>
    <row r="351658" spans="6:6" x14ac:dyDescent="0.25">
      <c r="F351658" s="146" t="s">
        <v>2823</v>
      </c>
    </row>
    <row r="351659" spans="6:6" x14ac:dyDescent="0.25">
      <c r="F351659" s="146" t="s">
        <v>2824</v>
      </c>
    </row>
    <row r="351660" spans="6:6" x14ac:dyDescent="0.25">
      <c r="F351660" s="146" t="s">
        <v>2825</v>
      </c>
    </row>
    <row r="351661" spans="6:6" x14ac:dyDescent="0.25">
      <c r="F351661" s="146" t="s">
        <v>2826</v>
      </c>
    </row>
    <row r="351662" spans="6:6" x14ac:dyDescent="0.25">
      <c r="F351662" s="146" t="s">
        <v>2827</v>
      </c>
    </row>
    <row r="351663" spans="6:6" x14ac:dyDescent="0.25">
      <c r="F351663" s="146" t="s">
        <v>2828</v>
      </c>
    </row>
    <row r="351664" spans="6:6" x14ac:dyDescent="0.25">
      <c r="F351664" s="146" t="s">
        <v>2829</v>
      </c>
    </row>
    <row r="351665" spans="6:6" x14ac:dyDescent="0.25">
      <c r="F351665" s="146" t="s">
        <v>2830</v>
      </c>
    </row>
    <row r="351666" spans="6:6" x14ac:dyDescent="0.25">
      <c r="F351666" s="146" t="s">
        <v>2831</v>
      </c>
    </row>
    <row r="351667" spans="6:6" x14ac:dyDescent="0.25">
      <c r="F351667" s="146" t="s">
        <v>2832</v>
      </c>
    </row>
    <row r="351668" spans="6:6" x14ac:dyDescent="0.25">
      <c r="F351668" s="146" t="s">
        <v>2833</v>
      </c>
    </row>
    <row r="351669" spans="6:6" x14ac:dyDescent="0.25">
      <c r="F351669" s="146" t="s">
        <v>2834</v>
      </c>
    </row>
    <row r="351670" spans="6:6" x14ac:dyDescent="0.25">
      <c r="F351670" s="146" t="s">
        <v>2835</v>
      </c>
    </row>
    <row r="351671" spans="6:6" x14ac:dyDescent="0.25">
      <c r="F351671" s="146" t="s">
        <v>2836</v>
      </c>
    </row>
    <row r="351672" spans="6:6" x14ac:dyDescent="0.25">
      <c r="F351672" s="146" t="s">
        <v>2837</v>
      </c>
    </row>
    <row r="351673" spans="6:6" x14ac:dyDescent="0.25">
      <c r="F351673" s="146" t="s">
        <v>2838</v>
      </c>
    </row>
    <row r="351674" spans="6:6" x14ac:dyDescent="0.25">
      <c r="F351674" s="146" t="s">
        <v>2839</v>
      </c>
    </row>
    <row r="351675" spans="6:6" x14ac:dyDescent="0.25">
      <c r="F351675" s="146" t="s">
        <v>2840</v>
      </c>
    </row>
    <row r="351676" spans="6:6" x14ac:dyDescent="0.25">
      <c r="F351676" s="146" t="s">
        <v>2841</v>
      </c>
    </row>
    <row r="351677" spans="6:6" x14ac:dyDescent="0.25">
      <c r="F351677" s="146" t="s">
        <v>2842</v>
      </c>
    </row>
    <row r="351678" spans="6:6" x14ac:dyDescent="0.25">
      <c r="F351678" s="146" t="s">
        <v>2843</v>
      </c>
    </row>
    <row r="351679" spans="6:6" x14ac:dyDescent="0.25">
      <c r="F351679" s="146" t="s">
        <v>2844</v>
      </c>
    </row>
    <row r="351680" spans="6:6" x14ac:dyDescent="0.25">
      <c r="F351680" s="146" t="s">
        <v>2845</v>
      </c>
    </row>
    <row r="351681" spans="6:6" x14ac:dyDescent="0.25">
      <c r="F351681" s="146" t="s">
        <v>2846</v>
      </c>
    </row>
    <row r="351682" spans="6:6" x14ac:dyDescent="0.25">
      <c r="F351682" s="146" t="s">
        <v>2847</v>
      </c>
    </row>
    <row r="351683" spans="6:6" x14ac:dyDescent="0.25">
      <c r="F351683" s="146" t="s">
        <v>2848</v>
      </c>
    </row>
    <row r="351684" spans="6:6" x14ac:dyDescent="0.25">
      <c r="F351684" s="146" t="s">
        <v>2849</v>
      </c>
    </row>
    <row r="351685" spans="6:6" x14ac:dyDescent="0.25">
      <c r="F351685" s="146" t="s">
        <v>2850</v>
      </c>
    </row>
    <row r="351686" spans="6:6" x14ac:dyDescent="0.25">
      <c r="F351686" s="146" t="s">
        <v>2851</v>
      </c>
    </row>
    <row r="351687" spans="6:6" x14ac:dyDescent="0.25">
      <c r="F351687" s="146" t="s">
        <v>2852</v>
      </c>
    </row>
    <row r="351688" spans="6:6" x14ac:dyDescent="0.25">
      <c r="F351688" s="146" t="s">
        <v>2853</v>
      </c>
    </row>
    <row r="351689" spans="6:6" x14ac:dyDescent="0.25">
      <c r="F351689" s="146" t="s">
        <v>2854</v>
      </c>
    </row>
    <row r="351690" spans="6:6" x14ac:dyDescent="0.25">
      <c r="F351690" s="146" t="s">
        <v>2855</v>
      </c>
    </row>
    <row r="351691" spans="6:6" x14ac:dyDescent="0.25">
      <c r="F351691" s="146" t="s">
        <v>2856</v>
      </c>
    </row>
    <row r="351692" spans="6:6" x14ac:dyDescent="0.25">
      <c r="F351692" s="146" t="s">
        <v>2857</v>
      </c>
    </row>
    <row r="351693" spans="6:6" x14ac:dyDescent="0.25">
      <c r="F351693" s="146" t="s">
        <v>2858</v>
      </c>
    </row>
    <row r="351694" spans="6:6" x14ac:dyDescent="0.25">
      <c r="F351694" s="146" t="s">
        <v>2859</v>
      </c>
    </row>
    <row r="351695" spans="6:6" x14ac:dyDescent="0.25">
      <c r="F351695" s="146" t="s">
        <v>2860</v>
      </c>
    </row>
    <row r="351696" spans="6:6" x14ac:dyDescent="0.25">
      <c r="F351696" s="146" t="s">
        <v>2861</v>
      </c>
    </row>
    <row r="351697" spans="6:6" x14ac:dyDescent="0.25">
      <c r="F351697" s="146" t="s">
        <v>2862</v>
      </c>
    </row>
    <row r="351698" spans="6:6" x14ac:dyDescent="0.25">
      <c r="F351698" s="146" t="s">
        <v>2863</v>
      </c>
    </row>
    <row r="351699" spans="6:6" x14ac:dyDescent="0.25">
      <c r="F351699" s="146" t="s">
        <v>2864</v>
      </c>
    </row>
    <row r="351700" spans="6:6" x14ac:dyDescent="0.25">
      <c r="F351700" s="146" t="s">
        <v>2865</v>
      </c>
    </row>
    <row r="351701" spans="6:6" x14ac:dyDescent="0.25">
      <c r="F351701" s="146" t="s">
        <v>2866</v>
      </c>
    </row>
    <row r="351702" spans="6:6" x14ac:dyDescent="0.25">
      <c r="F351702" s="146" t="s">
        <v>2867</v>
      </c>
    </row>
    <row r="351703" spans="6:6" x14ac:dyDescent="0.25">
      <c r="F351703" s="146" t="s">
        <v>2868</v>
      </c>
    </row>
    <row r="351704" spans="6:6" x14ac:dyDescent="0.25">
      <c r="F351704" s="146" t="s">
        <v>2869</v>
      </c>
    </row>
    <row r="351705" spans="6:6" x14ac:dyDescent="0.25">
      <c r="F351705" s="146" t="s">
        <v>2870</v>
      </c>
    </row>
    <row r="351706" spans="6:6" x14ac:dyDescent="0.25">
      <c r="F351706" s="146" t="s">
        <v>2871</v>
      </c>
    </row>
    <row r="351707" spans="6:6" x14ac:dyDescent="0.25">
      <c r="F351707" s="146" t="s">
        <v>2872</v>
      </c>
    </row>
    <row r="351708" spans="6:6" x14ac:dyDescent="0.25">
      <c r="F351708" s="146" t="s">
        <v>2873</v>
      </c>
    </row>
    <row r="351709" spans="6:6" x14ac:dyDescent="0.25">
      <c r="F351709" s="146" t="s">
        <v>1803</v>
      </c>
    </row>
    <row r="351710" spans="6:6" x14ac:dyDescent="0.25">
      <c r="F351710" s="146" t="s">
        <v>2874</v>
      </c>
    </row>
    <row r="351711" spans="6:6" x14ac:dyDescent="0.25">
      <c r="F351711" s="146" t="s">
        <v>2875</v>
      </c>
    </row>
    <row r="351712" spans="6:6" x14ac:dyDescent="0.25">
      <c r="F351712" s="146" t="s">
        <v>2876</v>
      </c>
    </row>
    <row r="351713" spans="6:6" x14ac:dyDescent="0.25">
      <c r="F351713" s="146" t="s">
        <v>2877</v>
      </c>
    </row>
    <row r="351714" spans="6:6" x14ac:dyDescent="0.25">
      <c r="F351714" s="146" t="s">
        <v>2878</v>
      </c>
    </row>
    <row r="351715" spans="6:6" x14ac:dyDescent="0.25">
      <c r="F351715" s="146" t="s">
        <v>2879</v>
      </c>
    </row>
    <row r="351716" spans="6:6" x14ac:dyDescent="0.25">
      <c r="F351716" s="146" t="s">
        <v>2880</v>
      </c>
    </row>
    <row r="351717" spans="6:6" x14ac:dyDescent="0.25">
      <c r="F351717" s="146" t="s">
        <v>2881</v>
      </c>
    </row>
    <row r="351718" spans="6:6" x14ac:dyDescent="0.25">
      <c r="F351718" s="146" t="s">
        <v>2882</v>
      </c>
    </row>
    <row r="351719" spans="6:6" x14ac:dyDescent="0.25">
      <c r="F351719" s="146" t="s">
        <v>2883</v>
      </c>
    </row>
    <row r="351720" spans="6:6" x14ac:dyDescent="0.25">
      <c r="F351720" s="146" t="s">
        <v>2884</v>
      </c>
    </row>
    <row r="351721" spans="6:6" x14ac:dyDescent="0.25">
      <c r="F351721" s="146" t="s">
        <v>2885</v>
      </c>
    </row>
    <row r="351722" spans="6:6" x14ac:dyDescent="0.25">
      <c r="F351722" s="146" t="s">
        <v>2886</v>
      </c>
    </row>
    <row r="351723" spans="6:6" x14ac:dyDescent="0.25">
      <c r="F351723" s="146" t="s">
        <v>2887</v>
      </c>
    </row>
    <row r="351724" spans="6:6" x14ac:dyDescent="0.25">
      <c r="F351724" s="146" t="s">
        <v>2888</v>
      </c>
    </row>
    <row r="351725" spans="6:6" x14ac:dyDescent="0.25">
      <c r="F351725" s="146" t="s">
        <v>2889</v>
      </c>
    </row>
    <row r="351726" spans="6:6" x14ac:dyDescent="0.25">
      <c r="F351726" s="146" t="s">
        <v>2890</v>
      </c>
    </row>
    <row r="351727" spans="6:6" x14ac:dyDescent="0.25">
      <c r="F351727" s="146" t="s">
        <v>2891</v>
      </c>
    </row>
    <row r="351728" spans="6:6" x14ac:dyDescent="0.25">
      <c r="F351728" s="146" t="s">
        <v>2892</v>
      </c>
    </row>
    <row r="351729" spans="6:6" x14ac:dyDescent="0.25">
      <c r="F351729" s="146" t="s">
        <v>2893</v>
      </c>
    </row>
    <row r="351730" spans="6:6" x14ac:dyDescent="0.25">
      <c r="F351730" s="146" t="s">
        <v>2894</v>
      </c>
    </row>
    <row r="351731" spans="6:6" x14ac:dyDescent="0.25">
      <c r="F351731" s="146" t="s">
        <v>2895</v>
      </c>
    </row>
    <row r="351732" spans="6:6" x14ac:dyDescent="0.25">
      <c r="F351732" s="146" t="s">
        <v>2896</v>
      </c>
    </row>
    <row r="351733" spans="6:6" x14ac:dyDescent="0.25">
      <c r="F351733" s="146" t="s">
        <v>2897</v>
      </c>
    </row>
    <row r="351734" spans="6:6" x14ac:dyDescent="0.25">
      <c r="F351734" s="146" t="s">
        <v>2898</v>
      </c>
    </row>
    <row r="351735" spans="6:6" x14ac:dyDescent="0.25">
      <c r="F351735" s="146" t="s">
        <v>2899</v>
      </c>
    </row>
    <row r="351736" spans="6:6" x14ac:dyDescent="0.25">
      <c r="F351736" s="146" t="s">
        <v>2900</v>
      </c>
    </row>
    <row r="351737" spans="6:6" x14ac:dyDescent="0.25">
      <c r="F351737" s="146" t="s">
        <v>2901</v>
      </c>
    </row>
    <row r="351738" spans="6:6" x14ac:dyDescent="0.25">
      <c r="F351738" s="146" t="s">
        <v>2902</v>
      </c>
    </row>
    <row r="351739" spans="6:6" x14ac:dyDescent="0.25">
      <c r="F351739" s="146" t="s">
        <v>2903</v>
      </c>
    </row>
    <row r="351740" spans="6:6" x14ac:dyDescent="0.25">
      <c r="F351740" s="146" t="s">
        <v>2904</v>
      </c>
    </row>
    <row r="351741" spans="6:6" x14ac:dyDescent="0.25">
      <c r="F351741" s="146" t="s">
        <v>2905</v>
      </c>
    </row>
    <row r="351742" spans="6:6" x14ac:dyDescent="0.25">
      <c r="F351742" s="146" t="s">
        <v>2906</v>
      </c>
    </row>
    <row r="351743" spans="6:6" x14ac:dyDescent="0.25">
      <c r="F351743" s="146" t="s">
        <v>2907</v>
      </c>
    </row>
    <row r="351744" spans="6:6" x14ac:dyDescent="0.25">
      <c r="F351744" s="146" t="s">
        <v>2908</v>
      </c>
    </row>
    <row r="351745" spans="6:6" x14ac:dyDescent="0.25">
      <c r="F351745" s="146" t="s">
        <v>2909</v>
      </c>
    </row>
    <row r="351746" spans="6:6" x14ac:dyDescent="0.25">
      <c r="F351746" s="146" t="s">
        <v>2910</v>
      </c>
    </row>
    <row r="351747" spans="6:6" x14ac:dyDescent="0.25">
      <c r="F351747" s="146" t="s">
        <v>933</v>
      </c>
    </row>
    <row r="351748" spans="6:6" x14ac:dyDescent="0.25">
      <c r="F351748" s="146" t="s">
        <v>2911</v>
      </c>
    </row>
    <row r="351749" spans="6:6" x14ac:dyDescent="0.25">
      <c r="F351749" s="146" t="s">
        <v>2912</v>
      </c>
    </row>
    <row r="351750" spans="6:6" x14ac:dyDescent="0.25">
      <c r="F351750" s="146" t="s">
        <v>2913</v>
      </c>
    </row>
    <row r="351751" spans="6:6" x14ac:dyDescent="0.25">
      <c r="F351751" s="146" t="s">
        <v>2914</v>
      </c>
    </row>
    <row r="351752" spans="6:6" x14ac:dyDescent="0.25">
      <c r="F351752" s="146" t="s">
        <v>2915</v>
      </c>
    </row>
    <row r="351753" spans="6:6" x14ac:dyDescent="0.25">
      <c r="F351753" s="146" t="s">
        <v>2916</v>
      </c>
    </row>
    <row r="351754" spans="6:6" x14ac:dyDescent="0.25">
      <c r="F351754" s="146" t="s">
        <v>2917</v>
      </c>
    </row>
    <row r="351755" spans="6:6" x14ac:dyDescent="0.25">
      <c r="F351755" s="146" t="s">
        <v>2918</v>
      </c>
    </row>
    <row r="351756" spans="6:6" x14ac:dyDescent="0.25">
      <c r="F351756" s="146" t="s">
        <v>2919</v>
      </c>
    </row>
    <row r="351757" spans="6:6" x14ac:dyDescent="0.25">
      <c r="F351757" s="146" t="s">
        <v>2920</v>
      </c>
    </row>
    <row r="351758" spans="6:6" x14ac:dyDescent="0.25">
      <c r="F351758" s="146" t="s">
        <v>2921</v>
      </c>
    </row>
    <row r="351759" spans="6:6" x14ac:dyDescent="0.25">
      <c r="F351759" s="146" t="s">
        <v>2922</v>
      </c>
    </row>
    <row r="351760" spans="6:6" x14ac:dyDescent="0.25">
      <c r="F351760" s="146" t="s">
        <v>2923</v>
      </c>
    </row>
    <row r="351761" spans="6:6" x14ac:dyDescent="0.25">
      <c r="F351761" s="146" t="s">
        <v>2924</v>
      </c>
    </row>
    <row r="351762" spans="6:6" x14ac:dyDescent="0.25">
      <c r="F351762" s="146" t="s">
        <v>2925</v>
      </c>
    </row>
    <row r="351763" spans="6:6" x14ac:dyDescent="0.25">
      <c r="F351763" s="146" t="s">
        <v>2926</v>
      </c>
    </row>
    <row r="351764" spans="6:6" x14ac:dyDescent="0.25">
      <c r="F351764" s="146" t="s">
        <v>2927</v>
      </c>
    </row>
    <row r="351765" spans="6:6" x14ac:dyDescent="0.25">
      <c r="F351765" s="146" t="s">
        <v>2928</v>
      </c>
    </row>
    <row r="351766" spans="6:6" x14ac:dyDescent="0.25">
      <c r="F351766" s="146" t="s">
        <v>2929</v>
      </c>
    </row>
    <row r="351767" spans="6:6" x14ac:dyDescent="0.25">
      <c r="F351767" s="146" t="s">
        <v>2930</v>
      </c>
    </row>
    <row r="351768" spans="6:6" x14ac:dyDescent="0.25">
      <c r="F351768" s="146" t="s">
        <v>2931</v>
      </c>
    </row>
    <row r="351769" spans="6:6" x14ac:dyDescent="0.25">
      <c r="F351769" s="146" t="s">
        <v>2932</v>
      </c>
    </row>
    <row r="351770" spans="6:6" x14ac:dyDescent="0.25">
      <c r="F351770" s="146" t="s">
        <v>2933</v>
      </c>
    </row>
    <row r="351771" spans="6:6" x14ac:dyDescent="0.25">
      <c r="F351771" s="146" t="s">
        <v>2934</v>
      </c>
    </row>
    <row r="351772" spans="6:6" x14ac:dyDescent="0.25">
      <c r="F351772" s="146" t="s">
        <v>2935</v>
      </c>
    </row>
    <row r="351773" spans="6:6" x14ac:dyDescent="0.25">
      <c r="F351773" s="146" t="s">
        <v>2936</v>
      </c>
    </row>
    <row r="351774" spans="6:6" x14ac:dyDescent="0.25">
      <c r="F351774" s="146" t="s">
        <v>2937</v>
      </c>
    </row>
    <row r="351775" spans="6:6" x14ac:dyDescent="0.25">
      <c r="F351775" s="146" t="s">
        <v>2938</v>
      </c>
    </row>
    <row r="351776" spans="6:6" x14ac:dyDescent="0.25">
      <c r="F351776" s="146" t="s">
        <v>2939</v>
      </c>
    </row>
    <row r="351777" spans="6:6" x14ac:dyDescent="0.25">
      <c r="F351777" s="146" t="s">
        <v>2940</v>
      </c>
    </row>
    <row r="351778" spans="6:6" x14ac:dyDescent="0.25">
      <c r="F351778" s="146" t="s">
        <v>2941</v>
      </c>
    </row>
    <row r="351779" spans="6:6" x14ac:dyDescent="0.25">
      <c r="F351779" s="146" t="s">
        <v>2942</v>
      </c>
    </row>
    <row r="351780" spans="6:6" x14ac:dyDescent="0.25">
      <c r="F351780" s="146" t="s">
        <v>2943</v>
      </c>
    </row>
    <row r="351781" spans="6:6" x14ac:dyDescent="0.25">
      <c r="F351781" s="146" t="s">
        <v>2944</v>
      </c>
    </row>
    <row r="351782" spans="6:6" x14ac:dyDescent="0.25">
      <c r="F351782" s="146" t="s">
        <v>2945</v>
      </c>
    </row>
    <row r="351783" spans="6:6" x14ac:dyDescent="0.25">
      <c r="F351783" s="146" t="s">
        <v>2946</v>
      </c>
    </row>
    <row r="351784" spans="6:6" x14ac:dyDescent="0.25">
      <c r="F351784" s="146" t="s">
        <v>2947</v>
      </c>
    </row>
    <row r="351785" spans="6:6" x14ac:dyDescent="0.25">
      <c r="F351785" s="146" t="s">
        <v>2948</v>
      </c>
    </row>
    <row r="351786" spans="6:6" x14ac:dyDescent="0.25">
      <c r="F351786" s="146" t="s">
        <v>2949</v>
      </c>
    </row>
    <row r="351787" spans="6:6" x14ac:dyDescent="0.25">
      <c r="F351787" s="146" t="s">
        <v>2950</v>
      </c>
    </row>
    <row r="351788" spans="6:6" x14ac:dyDescent="0.25">
      <c r="F351788" s="146" t="s">
        <v>2951</v>
      </c>
    </row>
    <row r="351789" spans="6:6" x14ac:dyDescent="0.25">
      <c r="F351789" s="146" t="s">
        <v>2952</v>
      </c>
    </row>
    <row r="351790" spans="6:6" x14ac:dyDescent="0.25">
      <c r="F351790" s="146" t="s">
        <v>2953</v>
      </c>
    </row>
    <row r="351791" spans="6:6" x14ac:dyDescent="0.25">
      <c r="F351791" s="146" t="s">
        <v>2954</v>
      </c>
    </row>
    <row r="351792" spans="6:6" x14ac:dyDescent="0.25">
      <c r="F351792" s="146" t="s">
        <v>2955</v>
      </c>
    </row>
    <row r="351793" spans="6:6" x14ac:dyDescent="0.25">
      <c r="F351793" s="146" t="s">
        <v>2956</v>
      </c>
    </row>
    <row r="351794" spans="6:6" x14ac:dyDescent="0.25">
      <c r="F351794" s="146" t="s">
        <v>2957</v>
      </c>
    </row>
    <row r="351795" spans="6:6" x14ac:dyDescent="0.25">
      <c r="F351795" s="146" t="s">
        <v>2958</v>
      </c>
    </row>
    <row r="351796" spans="6:6" x14ac:dyDescent="0.25">
      <c r="F351796" s="146" t="s">
        <v>2959</v>
      </c>
    </row>
    <row r="351797" spans="6:6" x14ac:dyDescent="0.25">
      <c r="F351797" s="146" t="s">
        <v>2960</v>
      </c>
    </row>
    <row r="351798" spans="6:6" x14ac:dyDescent="0.25">
      <c r="F351798" s="146" t="s">
        <v>2961</v>
      </c>
    </row>
    <row r="351799" spans="6:6" x14ac:dyDescent="0.25">
      <c r="F351799" s="146" t="s">
        <v>2962</v>
      </c>
    </row>
    <row r="351800" spans="6:6" x14ac:dyDescent="0.25">
      <c r="F351800" s="146" t="s">
        <v>2963</v>
      </c>
    </row>
    <row r="351801" spans="6:6" x14ac:dyDescent="0.25">
      <c r="F351801" s="146" t="s">
        <v>2964</v>
      </c>
    </row>
    <row r="351802" spans="6:6" x14ac:dyDescent="0.25">
      <c r="F351802" s="146" t="s">
        <v>2965</v>
      </c>
    </row>
    <row r="351803" spans="6:6" x14ac:dyDescent="0.25">
      <c r="F351803" s="146" t="s">
        <v>2966</v>
      </c>
    </row>
    <row r="351804" spans="6:6" x14ac:dyDescent="0.25">
      <c r="F351804" s="146" t="s">
        <v>2967</v>
      </c>
    </row>
    <row r="351805" spans="6:6" x14ac:dyDescent="0.25">
      <c r="F351805" s="146" t="s">
        <v>2968</v>
      </c>
    </row>
    <row r="351806" spans="6:6" x14ac:dyDescent="0.25">
      <c r="F351806" s="146" t="s">
        <v>2969</v>
      </c>
    </row>
    <row r="351807" spans="6:6" x14ac:dyDescent="0.25">
      <c r="F351807" s="146" t="s">
        <v>2970</v>
      </c>
    </row>
    <row r="351808" spans="6:6" x14ac:dyDescent="0.25">
      <c r="F351808" s="146" t="s">
        <v>2971</v>
      </c>
    </row>
    <row r="351809" spans="6:6" x14ac:dyDescent="0.25">
      <c r="F351809" s="146" t="s">
        <v>2972</v>
      </c>
    </row>
    <row r="351810" spans="6:6" x14ac:dyDescent="0.25">
      <c r="F351810" s="146" t="s">
        <v>2973</v>
      </c>
    </row>
    <row r="351811" spans="6:6" x14ac:dyDescent="0.25">
      <c r="F351811" s="146" t="s">
        <v>2974</v>
      </c>
    </row>
    <row r="351812" spans="6:6" x14ac:dyDescent="0.25">
      <c r="F351812" s="146" t="s">
        <v>2975</v>
      </c>
    </row>
    <row r="351813" spans="6:6" x14ac:dyDescent="0.25">
      <c r="F351813" s="146" t="s">
        <v>2976</v>
      </c>
    </row>
    <row r="351814" spans="6:6" x14ac:dyDescent="0.25">
      <c r="F351814" s="146" t="s">
        <v>864</v>
      </c>
    </row>
    <row r="351815" spans="6:6" x14ac:dyDescent="0.25">
      <c r="F351815" s="146" t="s">
        <v>860</v>
      </c>
    </row>
    <row r="351816" spans="6:6" x14ac:dyDescent="0.25">
      <c r="F351816" s="146" t="s">
        <v>2977</v>
      </c>
    </row>
    <row r="351817" spans="6:6" x14ac:dyDescent="0.25">
      <c r="F351817" s="146" t="s">
        <v>2978</v>
      </c>
    </row>
    <row r="351818" spans="6:6" x14ac:dyDescent="0.25">
      <c r="F351818" s="146" t="s">
        <v>2979</v>
      </c>
    </row>
    <row r="351819" spans="6:6" x14ac:dyDescent="0.25">
      <c r="F351819" s="146" t="s">
        <v>2980</v>
      </c>
    </row>
    <row r="351820" spans="6:6" x14ac:dyDescent="0.25">
      <c r="F351820" s="146" t="s">
        <v>2981</v>
      </c>
    </row>
    <row r="351821" spans="6:6" x14ac:dyDescent="0.25">
      <c r="F351821" s="146" t="s">
        <v>2982</v>
      </c>
    </row>
    <row r="351822" spans="6:6" x14ac:dyDescent="0.25">
      <c r="F351822" s="146" t="s">
        <v>2983</v>
      </c>
    </row>
    <row r="351823" spans="6:6" x14ac:dyDescent="0.25">
      <c r="F351823" s="146" t="s">
        <v>2984</v>
      </c>
    </row>
    <row r="351824" spans="6:6" x14ac:dyDescent="0.25">
      <c r="F351824" s="146" t="s">
        <v>2985</v>
      </c>
    </row>
    <row r="351825" spans="6:6" x14ac:dyDescent="0.25">
      <c r="F351825" s="146" t="s">
        <v>2986</v>
      </c>
    </row>
    <row r="351826" spans="6:6" x14ac:dyDescent="0.25">
      <c r="F351826" s="146" t="s">
        <v>2987</v>
      </c>
    </row>
    <row r="351827" spans="6:6" x14ac:dyDescent="0.25">
      <c r="F351827" s="146" t="s">
        <v>2988</v>
      </c>
    </row>
    <row r="351828" spans="6:6" x14ac:dyDescent="0.25">
      <c r="F351828" s="146" t="s">
        <v>2989</v>
      </c>
    </row>
    <row r="351829" spans="6:6" x14ac:dyDescent="0.25">
      <c r="F351829" s="146" t="s">
        <v>2990</v>
      </c>
    </row>
    <row r="351830" spans="6:6" x14ac:dyDescent="0.25">
      <c r="F351830" s="146" t="s">
        <v>2991</v>
      </c>
    </row>
    <row r="351831" spans="6:6" x14ac:dyDescent="0.25">
      <c r="F351831" s="146" t="s">
        <v>2992</v>
      </c>
    </row>
    <row r="351832" spans="6:6" x14ac:dyDescent="0.25">
      <c r="F351832" s="146" t="s">
        <v>2993</v>
      </c>
    </row>
    <row r="351833" spans="6:6" x14ac:dyDescent="0.25">
      <c r="F351833" s="146" t="s">
        <v>2994</v>
      </c>
    </row>
    <row r="351834" spans="6:6" x14ac:dyDescent="0.25">
      <c r="F351834" s="146" t="s">
        <v>2995</v>
      </c>
    </row>
    <row r="351835" spans="6:6" x14ac:dyDescent="0.25">
      <c r="F351835" s="146" t="s">
        <v>2996</v>
      </c>
    </row>
    <row r="351836" spans="6:6" x14ac:dyDescent="0.25">
      <c r="F351836" s="146" t="s">
        <v>2997</v>
      </c>
    </row>
    <row r="351837" spans="6:6" x14ac:dyDescent="0.25">
      <c r="F351837" s="146" t="s">
        <v>2998</v>
      </c>
    </row>
    <row r="351838" spans="6:6" x14ac:dyDescent="0.25">
      <c r="F351838" s="146" t="s">
        <v>2999</v>
      </c>
    </row>
    <row r="351839" spans="6:6" x14ac:dyDescent="0.25">
      <c r="F351839" s="146" t="s">
        <v>3000</v>
      </c>
    </row>
    <row r="351840" spans="6:6" x14ac:dyDescent="0.25">
      <c r="F351840" s="146" t="s">
        <v>3001</v>
      </c>
    </row>
    <row r="351841" spans="6:6" x14ac:dyDescent="0.25">
      <c r="F351841" s="146" t="s">
        <v>1141</v>
      </c>
    </row>
    <row r="351842" spans="6:6" x14ac:dyDescent="0.25">
      <c r="F351842" s="146" t="s">
        <v>3002</v>
      </c>
    </row>
    <row r="351843" spans="6:6" x14ac:dyDescent="0.25">
      <c r="F351843" s="146" t="s">
        <v>3003</v>
      </c>
    </row>
    <row r="351844" spans="6:6" x14ac:dyDescent="0.25">
      <c r="F351844" s="146" t="s">
        <v>3004</v>
      </c>
    </row>
    <row r="351845" spans="6:6" x14ac:dyDescent="0.25">
      <c r="F351845" s="146" t="s">
        <v>3005</v>
      </c>
    </row>
    <row r="351846" spans="6:6" x14ac:dyDescent="0.25">
      <c r="F351846" s="146" t="s">
        <v>3006</v>
      </c>
    </row>
    <row r="351847" spans="6:6" x14ac:dyDescent="0.25">
      <c r="F351847" s="146" t="s">
        <v>3007</v>
      </c>
    </row>
    <row r="351848" spans="6:6" x14ac:dyDescent="0.25">
      <c r="F351848" s="146" t="s">
        <v>3008</v>
      </c>
    </row>
    <row r="351849" spans="6:6" x14ac:dyDescent="0.25">
      <c r="F351849" s="146" t="s">
        <v>3009</v>
      </c>
    </row>
    <row r="351850" spans="6:6" x14ac:dyDescent="0.25">
      <c r="F351850" s="146" t="s">
        <v>3010</v>
      </c>
    </row>
    <row r="351851" spans="6:6" x14ac:dyDescent="0.25">
      <c r="F351851" s="146" t="s">
        <v>3011</v>
      </c>
    </row>
    <row r="351852" spans="6:6" x14ac:dyDescent="0.25">
      <c r="F351852" s="146" t="s">
        <v>3012</v>
      </c>
    </row>
    <row r="351853" spans="6:6" x14ac:dyDescent="0.25">
      <c r="F351853" s="146" t="s">
        <v>3013</v>
      </c>
    </row>
    <row r="351854" spans="6:6" x14ac:dyDescent="0.25">
      <c r="F351854" s="146" t="s">
        <v>3014</v>
      </c>
    </row>
    <row r="351855" spans="6:6" x14ac:dyDescent="0.25">
      <c r="F351855" s="146" t="s">
        <v>3015</v>
      </c>
    </row>
    <row r="351856" spans="6:6" x14ac:dyDescent="0.25">
      <c r="F351856" s="146" t="s">
        <v>3016</v>
      </c>
    </row>
    <row r="351857" spans="6:6" x14ac:dyDescent="0.25">
      <c r="F351857" s="146" t="s">
        <v>3017</v>
      </c>
    </row>
    <row r="351858" spans="6:6" x14ac:dyDescent="0.25">
      <c r="F351858" s="146" t="s">
        <v>3018</v>
      </c>
    </row>
    <row r="351859" spans="6:6" x14ac:dyDescent="0.25">
      <c r="F351859" s="146" t="s">
        <v>3019</v>
      </c>
    </row>
    <row r="351860" spans="6:6" x14ac:dyDescent="0.25">
      <c r="F351860" s="146" t="s">
        <v>3020</v>
      </c>
    </row>
    <row r="351861" spans="6:6" x14ac:dyDescent="0.25">
      <c r="F351861" s="146" t="s">
        <v>3021</v>
      </c>
    </row>
    <row r="351862" spans="6:6" x14ac:dyDescent="0.25">
      <c r="F351862" s="146" t="s">
        <v>3022</v>
      </c>
    </row>
    <row r="351863" spans="6:6" x14ac:dyDescent="0.25">
      <c r="F351863" s="146" t="s">
        <v>3023</v>
      </c>
    </row>
    <row r="351864" spans="6:6" x14ac:dyDescent="0.25">
      <c r="F351864" s="146" t="s">
        <v>3024</v>
      </c>
    </row>
    <row r="351865" spans="6:6" x14ac:dyDescent="0.25">
      <c r="F351865" s="146" t="s">
        <v>3025</v>
      </c>
    </row>
    <row r="351866" spans="6:6" x14ac:dyDescent="0.25">
      <c r="F351866" s="146" t="s">
        <v>3026</v>
      </c>
    </row>
    <row r="351867" spans="6:6" x14ac:dyDescent="0.25">
      <c r="F351867" s="146" t="s">
        <v>3027</v>
      </c>
    </row>
    <row r="351868" spans="6:6" x14ac:dyDescent="0.25">
      <c r="F351868" s="146" t="s">
        <v>3028</v>
      </c>
    </row>
    <row r="351869" spans="6:6" x14ac:dyDescent="0.25">
      <c r="F351869" s="146" t="s">
        <v>3029</v>
      </c>
    </row>
    <row r="351870" spans="6:6" x14ac:dyDescent="0.25">
      <c r="F351870" s="146" t="s">
        <v>3030</v>
      </c>
    </row>
    <row r="351871" spans="6:6" x14ac:dyDescent="0.25">
      <c r="F351871" s="146" t="s">
        <v>3031</v>
      </c>
    </row>
    <row r="351872" spans="6:6" x14ac:dyDescent="0.25">
      <c r="F351872" s="146" t="s">
        <v>3032</v>
      </c>
    </row>
    <row r="351873" spans="6:6" x14ac:dyDescent="0.25">
      <c r="F351873" s="146" t="s">
        <v>3033</v>
      </c>
    </row>
    <row r="351874" spans="6:6" x14ac:dyDescent="0.25">
      <c r="F351874" s="146" t="s">
        <v>3034</v>
      </c>
    </row>
    <row r="351875" spans="6:6" x14ac:dyDescent="0.25">
      <c r="F351875" s="146" t="s">
        <v>3035</v>
      </c>
    </row>
    <row r="351876" spans="6:6" x14ac:dyDescent="0.25">
      <c r="F351876" s="146" t="s">
        <v>947</v>
      </c>
    </row>
    <row r="351877" spans="6:6" x14ac:dyDescent="0.25">
      <c r="F351877" s="146" t="s">
        <v>3036</v>
      </c>
    </row>
    <row r="351878" spans="6:6" x14ac:dyDescent="0.25">
      <c r="F351878" s="146" t="s">
        <v>3037</v>
      </c>
    </row>
    <row r="351879" spans="6:6" x14ac:dyDescent="0.25">
      <c r="F351879" s="146" t="s">
        <v>3038</v>
      </c>
    </row>
    <row r="351880" spans="6:6" x14ac:dyDescent="0.25">
      <c r="F351880" s="146" t="s">
        <v>3039</v>
      </c>
    </row>
    <row r="351881" spans="6:6" x14ac:dyDescent="0.25">
      <c r="F351881" s="146" t="s">
        <v>3040</v>
      </c>
    </row>
    <row r="351882" spans="6:6" x14ac:dyDescent="0.25">
      <c r="F351882" s="146" t="s">
        <v>3041</v>
      </c>
    </row>
    <row r="351883" spans="6:6" x14ac:dyDescent="0.25">
      <c r="F351883" s="146" t="s">
        <v>3042</v>
      </c>
    </row>
    <row r="351884" spans="6:6" x14ac:dyDescent="0.25">
      <c r="F351884" s="146" t="s">
        <v>3043</v>
      </c>
    </row>
    <row r="351885" spans="6:6" x14ac:dyDescent="0.25">
      <c r="F351885" s="146" t="s">
        <v>3044</v>
      </c>
    </row>
    <row r="351886" spans="6:6" x14ac:dyDescent="0.25">
      <c r="F351886" s="146" t="s">
        <v>3045</v>
      </c>
    </row>
    <row r="351887" spans="6:6" x14ac:dyDescent="0.25">
      <c r="F351887" s="146" t="s">
        <v>3046</v>
      </c>
    </row>
    <row r="351888" spans="6:6" x14ac:dyDescent="0.25">
      <c r="F351888" s="146" t="s">
        <v>3047</v>
      </c>
    </row>
    <row r="351889" spans="6:6" x14ac:dyDescent="0.25">
      <c r="F351889" s="146" t="s">
        <v>3048</v>
      </c>
    </row>
    <row r="351890" spans="6:6" x14ac:dyDescent="0.25">
      <c r="F351890" s="146" t="s">
        <v>3049</v>
      </c>
    </row>
    <row r="351891" spans="6:6" x14ac:dyDescent="0.25">
      <c r="F351891" s="146" t="s">
        <v>3050</v>
      </c>
    </row>
    <row r="351892" spans="6:6" x14ac:dyDescent="0.25">
      <c r="F351892" s="146" t="s">
        <v>3051</v>
      </c>
    </row>
    <row r="351893" spans="6:6" x14ac:dyDescent="0.25">
      <c r="F351893" s="146" t="s">
        <v>3052</v>
      </c>
    </row>
    <row r="351894" spans="6:6" x14ac:dyDescent="0.25">
      <c r="F351894" s="146" t="s">
        <v>3053</v>
      </c>
    </row>
    <row r="351895" spans="6:6" x14ac:dyDescent="0.25">
      <c r="F351895" s="146" t="s">
        <v>3054</v>
      </c>
    </row>
    <row r="351896" spans="6:6" x14ac:dyDescent="0.25">
      <c r="F351896" s="146" t="s">
        <v>3055</v>
      </c>
    </row>
    <row r="351897" spans="6:6" x14ac:dyDescent="0.25">
      <c r="F351897" s="146" t="s">
        <v>3056</v>
      </c>
    </row>
    <row r="351898" spans="6:6" x14ac:dyDescent="0.25">
      <c r="F351898" s="146" t="s">
        <v>3057</v>
      </c>
    </row>
    <row r="351899" spans="6:6" x14ac:dyDescent="0.25">
      <c r="F351899" s="146" t="s">
        <v>3058</v>
      </c>
    </row>
    <row r="351900" spans="6:6" x14ac:dyDescent="0.25">
      <c r="F351900" s="146" t="s">
        <v>3059</v>
      </c>
    </row>
    <row r="351901" spans="6:6" x14ac:dyDescent="0.25">
      <c r="F351901" s="146" t="s">
        <v>3060</v>
      </c>
    </row>
    <row r="351902" spans="6:6" x14ac:dyDescent="0.25">
      <c r="F351902" s="146" t="s">
        <v>3061</v>
      </c>
    </row>
    <row r="351903" spans="6:6" x14ac:dyDescent="0.25">
      <c r="F351903" s="146" t="s">
        <v>3062</v>
      </c>
    </row>
    <row r="351904" spans="6:6" x14ac:dyDescent="0.25">
      <c r="F351904" s="146" t="s">
        <v>3063</v>
      </c>
    </row>
    <row r="351905" spans="6:6" x14ac:dyDescent="0.25">
      <c r="F351905" s="146" t="s">
        <v>3064</v>
      </c>
    </row>
    <row r="351906" spans="6:6" x14ac:dyDescent="0.25">
      <c r="F351906" s="146" t="s">
        <v>868</v>
      </c>
    </row>
    <row r="351907" spans="6:6" x14ac:dyDescent="0.25">
      <c r="F351907" s="146" t="s">
        <v>3065</v>
      </c>
    </row>
    <row r="351908" spans="6:6" x14ac:dyDescent="0.25">
      <c r="F351908" s="146" t="s">
        <v>3066</v>
      </c>
    </row>
    <row r="351909" spans="6:6" x14ac:dyDescent="0.25">
      <c r="F351909" s="146" t="s">
        <v>3067</v>
      </c>
    </row>
    <row r="351910" spans="6:6" x14ac:dyDescent="0.25">
      <c r="F351910" s="146" t="s">
        <v>3068</v>
      </c>
    </row>
    <row r="351911" spans="6:6" x14ac:dyDescent="0.25">
      <c r="F351911" s="146" t="s">
        <v>3069</v>
      </c>
    </row>
    <row r="351912" spans="6:6" x14ac:dyDescent="0.25">
      <c r="F351912" s="146" t="s">
        <v>3070</v>
      </c>
    </row>
    <row r="351913" spans="6:6" x14ac:dyDescent="0.25">
      <c r="F351913" s="146" t="s">
        <v>3071</v>
      </c>
    </row>
    <row r="351914" spans="6:6" x14ac:dyDescent="0.25">
      <c r="F351914" s="146" t="s">
        <v>3072</v>
      </c>
    </row>
    <row r="351915" spans="6:6" x14ac:dyDescent="0.25">
      <c r="F351915" s="146" t="s">
        <v>3073</v>
      </c>
    </row>
    <row r="351916" spans="6:6" x14ac:dyDescent="0.25">
      <c r="F351916" s="146" t="s">
        <v>3074</v>
      </c>
    </row>
    <row r="351917" spans="6:6" x14ac:dyDescent="0.25">
      <c r="F351917" s="146" t="s">
        <v>3075</v>
      </c>
    </row>
    <row r="351918" spans="6:6" x14ac:dyDescent="0.25">
      <c r="F351918" s="146" t="s">
        <v>3076</v>
      </c>
    </row>
    <row r="351919" spans="6:6" x14ac:dyDescent="0.25">
      <c r="F351919" s="146" t="s">
        <v>3077</v>
      </c>
    </row>
    <row r="351920" spans="6:6" x14ac:dyDescent="0.25">
      <c r="F351920" s="146" t="s">
        <v>3078</v>
      </c>
    </row>
    <row r="351921" spans="6:6" x14ac:dyDescent="0.25">
      <c r="F351921" s="146" t="s">
        <v>3079</v>
      </c>
    </row>
    <row r="351922" spans="6:6" x14ac:dyDescent="0.25">
      <c r="F351922" s="146" t="s">
        <v>3080</v>
      </c>
    </row>
    <row r="351923" spans="6:6" x14ac:dyDescent="0.25">
      <c r="F351923" s="146" t="s">
        <v>3081</v>
      </c>
    </row>
    <row r="351924" spans="6:6" x14ac:dyDescent="0.25">
      <c r="F351924" s="146" t="s">
        <v>3082</v>
      </c>
    </row>
    <row r="351925" spans="6:6" x14ac:dyDescent="0.25">
      <c r="F351925" s="146" t="s">
        <v>3083</v>
      </c>
    </row>
    <row r="351926" spans="6:6" x14ac:dyDescent="0.25">
      <c r="F351926" s="146" t="s">
        <v>3084</v>
      </c>
    </row>
    <row r="351927" spans="6:6" x14ac:dyDescent="0.25">
      <c r="F351927" s="146" t="s">
        <v>3085</v>
      </c>
    </row>
    <row r="351928" spans="6:6" x14ac:dyDescent="0.25">
      <c r="F351928" s="146" t="s">
        <v>3086</v>
      </c>
    </row>
    <row r="351929" spans="6:6" x14ac:dyDescent="0.25">
      <c r="F351929" s="146" t="s">
        <v>3087</v>
      </c>
    </row>
    <row r="351930" spans="6:6" x14ac:dyDescent="0.25">
      <c r="F351930" s="146" t="s">
        <v>3088</v>
      </c>
    </row>
    <row r="351931" spans="6:6" x14ac:dyDescent="0.25">
      <c r="F351931" s="146" t="s">
        <v>3089</v>
      </c>
    </row>
    <row r="351932" spans="6:6" x14ac:dyDescent="0.25">
      <c r="F351932" s="146" t="s">
        <v>3090</v>
      </c>
    </row>
    <row r="351933" spans="6:6" x14ac:dyDescent="0.25">
      <c r="F351933" s="146" t="s">
        <v>3091</v>
      </c>
    </row>
    <row r="351934" spans="6:6" x14ac:dyDescent="0.25">
      <c r="F351934" s="146" t="s">
        <v>954</v>
      </c>
    </row>
    <row r="351935" spans="6:6" x14ac:dyDescent="0.25">
      <c r="F351935" s="146" t="s">
        <v>3092</v>
      </c>
    </row>
    <row r="351936" spans="6:6" x14ac:dyDescent="0.25">
      <c r="F351936" s="146" t="s">
        <v>3093</v>
      </c>
    </row>
    <row r="351937" spans="6:6" x14ac:dyDescent="0.25">
      <c r="F351937" s="146" t="s">
        <v>3094</v>
      </c>
    </row>
    <row r="351938" spans="6:6" x14ac:dyDescent="0.25">
      <c r="F351938" s="146" t="s">
        <v>3095</v>
      </c>
    </row>
    <row r="351939" spans="6:6" x14ac:dyDescent="0.25">
      <c r="F351939" s="146" t="s">
        <v>3096</v>
      </c>
    </row>
    <row r="351940" spans="6:6" x14ac:dyDescent="0.25">
      <c r="F351940" s="146" t="s">
        <v>3097</v>
      </c>
    </row>
    <row r="351941" spans="6:6" x14ac:dyDescent="0.25">
      <c r="F351941" s="146" t="s">
        <v>3098</v>
      </c>
    </row>
    <row r="351942" spans="6:6" x14ac:dyDescent="0.25">
      <c r="F351942" s="146" t="s">
        <v>3099</v>
      </c>
    </row>
    <row r="351943" spans="6:6" x14ac:dyDescent="0.25">
      <c r="F351943" s="146" t="s">
        <v>3100</v>
      </c>
    </row>
    <row r="351944" spans="6:6" x14ac:dyDescent="0.25">
      <c r="F351944" s="146" t="s">
        <v>3101</v>
      </c>
    </row>
    <row r="351945" spans="6:6" x14ac:dyDescent="0.25">
      <c r="F351945" s="146" t="s">
        <v>3102</v>
      </c>
    </row>
    <row r="351946" spans="6:6" x14ac:dyDescent="0.25">
      <c r="F351946" s="146" t="s">
        <v>3103</v>
      </c>
    </row>
    <row r="351947" spans="6:6" x14ac:dyDescent="0.25">
      <c r="F351947" s="146" t="s">
        <v>3104</v>
      </c>
    </row>
    <row r="351948" spans="6:6" x14ac:dyDescent="0.25">
      <c r="F351948" s="146" t="s">
        <v>3105</v>
      </c>
    </row>
    <row r="351949" spans="6:6" x14ac:dyDescent="0.25">
      <c r="F351949" s="146" t="s">
        <v>3106</v>
      </c>
    </row>
    <row r="351950" spans="6:6" x14ac:dyDescent="0.25">
      <c r="F351950" s="146" t="s">
        <v>3107</v>
      </c>
    </row>
    <row r="351951" spans="6:6" x14ac:dyDescent="0.25">
      <c r="F351951" s="146" t="s">
        <v>3108</v>
      </c>
    </row>
    <row r="351952" spans="6:6" x14ac:dyDescent="0.25">
      <c r="F351952" s="146" t="s">
        <v>3109</v>
      </c>
    </row>
    <row r="351953" spans="6:6" x14ac:dyDescent="0.25">
      <c r="F351953" s="146" t="s">
        <v>3110</v>
      </c>
    </row>
    <row r="351954" spans="6:6" x14ac:dyDescent="0.25">
      <c r="F351954" s="146" t="s">
        <v>3111</v>
      </c>
    </row>
    <row r="351955" spans="6:6" x14ac:dyDescent="0.25">
      <c r="F351955" s="146" t="s">
        <v>3112</v>
      </c>
    </row>
    <row r="351956" spans="6:6" x14ac:dyDescent="0.25">
      <c r="F351956" s="146" t="s">
        <v>3113</v>
      </c>
    </row>
    <row r="351957" spans="6:6" x14ac:dyDescent="0.25">
      <c r="F351957" s="146" t="s">
        <v>3114</v>
      </c>
    </row>
    <row r="351958" spans="6:6" x14ac:dyDescent="0.25">
      <c r="F351958" s="146" t="s">
        <v>3115</v>
      </c>
    </row>
    <row r="351959" spans="6:6" x14ac:dyDescent="0.25">
      <c r="F351959" s="146" t="s">
        <v>3116</v>
      </c>
    </row>
    <row r="351960" spans="6:6" x14ac:dyDescent="0.25">
      <c r="F351960" s="146" t="s">
        <v>3117</v>
      </c>
    </row>
    <row r="351961" spans="6:6" x14ac:dyDescent="0.25">
      <c r="F351961" s="146" t="s">
        <v>3118</v>
      </c>
    </row>
    <row r="351962" spans="6:6" x14ac:dyDescent="0.25">
      <c r="F351962" s="146" t="s">
        <v>3119</v>
      </c>
    </row>
    <row r="351963" spans="6:6" x14ac:dyDescent="0.25">
      <c r="F351963" s="146" t="s">
        <v>3120</v>
      </c>
    </row>
    <row r="351964" spans="6:6" x14ac:dyDescent="0.25">
      <c r="F351964" s="146" t="s">
        <v>3121</v>
      </c>
    </row>
    <row r="351965" spans="6:6" x14ac:dyDescent="0.25">
      <c r="F351965" s="146" t="s">
        <v>3122</v>
      </c>
    </row>
    <row r="351966" spans="6:6" x14ac:dyDescent="0.25">
      <c r="F351966" s="146" t="s">
        <v>3123</v>
      </c>
    </row>
    <row r="351967" spans="6:6" x14ac:dyDescent="0.25">
      <c r="F351967" s="146" t="s">
        <v>3124</v>
      </c>
    </row>
    <row r="351968" spans="6:6" x14ac:dyDescent="0.25">
      <c r="F351968" s="146" t="s">
        <v>3125</v>
      </c>
    </row>
    <row r="351969" spans="6:6" x14ac:dyDescent="0.25">
      <c r="F351969" s="146" t="s">
        <v>3126</v>
      </c>
    </row>
    <row r="351970" spans="6:6" x14ac:dyDescent="0.25">
      <c r="F351970" s="146" t="s">
        <v>3127</v>
      </c>
    </row>
    <row r="351971" spans="6:6" x14ac:dyDescent="0.25">
      <c r="F351971" s="146" t="s">
        <v>3128</v>
      </c>
    </row>
    <row r="351972" spans="6:6" x14ac:dyDescent="0.25">
      <c r="F351972" s="146" t="s">
        <v>3129</v>
      </c>
    </row>
    <row r="351973" spans="6:6" x14ac:dyDescent="0.25">
      <c r="F351973" s="146" t="s">
        <v>3130</v>
      </c>
    </row>
    <row r="351974" spans="6:6" x14ac:dyDescent="0.25">
      <c r="F351974" s="146" t="s">
        <v>3131</v>
      </c>
    </row>
    <row r="351975" spans="6:6" x14ac:dyDescent="0.25">
      <c r="F351975" s="146" t="s">
        <v>3132</v>
      </c>
    </row>
    <row r="351976" spans="6:6" x14ac:dyDescent="0.25">
      <c r="F351976" s="146" t="s">
        <v>3133</v>
      </c>
    </row>
    <row r="351977" spans="6:6" x14ac:dyDescent="0.25">
      <c r="F351977" s="146" t="s">
        <v>3134</v>
      </c>
    </row>
    <row r="351978" spans="6:6" x14ac:dyDescent="0.25">
      <c r="F351978" s="146" t="s">
        <v>3135</v>
      </c>
    </row>
    <row r="351979" spans="6:6" x14ac:dyDescent="0.25">
      <c r="F351979" s="146" t="s">
        <v>3136</v>
      </c>
    </row>
    <row r="351980" spans="6:6" x14ac:dyDescent="0.25">
      <c r="F351980" s="146" t="s">
        <v>3137</v>
      </c>
    </row>
    <row r="351981" spans="6:6" x14ac:dyDescent="0.25">
      <c r="F351981" s="146" t="s">
        <v>3138</v>
      </c>
    </row>
    <row r="351982" spans="6:6" x14ac:dyDescent="0.25">
      <c r="F351982" s="146" t="s">
        <v>3139</v>
      </c>
    </row>
    <row r="351983" spans="6:6" x14ac:dyDescent="0.25">
      <c r="F351983" s="146" t="s">
        <v>3140</v>
      </c>
    </row>
    <row r="351984" spans="6:6" x14ac:dyDescent="0.25">
      <c r="F351984" s="146" t="s">
        <v>3141</v>
      </c>
    </row>
    <row r="351985" spans="6:6" x14ac:dyDescent="0.25">
      <c r="F351985" s="146" t="s">
        <v>3142</v>
      </c>
    </row>
    <row r="351986" spans="6:6" x14ac:dyDescent="0.25">
      <c r="F351986" s="146" t="s">
        <v>3143</v>
      </c>
    </row>
    <row r="351987" spans="6:6" x14ac:dyDescent="0.25">
      <c r="F351987" s="146" t="s">
        <v>3144</v>
      </c>
    </row>
    <row r="351988" spans="6:6" x14ac:dyDescent="0.25">
      <c r="F351988" s="146" t="s">
        <v>3145</v>
      </c>
    </row>
    <row r="351989" spans="6:6" x14ac:dyDescent="0.25">
      <c r="F351989" s="146" t="s">
        <v>3146</v>
      </c>
    </row>
    <row r="351990" spans="6:6" x14ac:dyDescent="0.25">
      <c r="F351990" s="146" t="s">
        <v>3147</v>
      </c>
    </row>
    <row r="351991" spans="6:6" x14ac:dyDescent="0.25">
      <c r="F351991" s="146" t="s">
        <v>3148</v>
      </c>
    </row>
    <row r="351992" spans="6:6" x14ac:dyDescent="0.25">
      <c r="F351992" s="146" t="s">
        <v>3149</v>
      </c>
    </row>
    <row r="351993" spans="6:6" x14ac:dyDescent="0.25">
      <c r="F351993" s="146" t="s">
        <v>3150</v>
      </c>
    </row>
    <row r="351994" spans="6:6" x14ac:dyDescent="0.25">
      <c r="F351994" s="146" t="s">
        <v>3151</v>
      </c>
    </row>
    <row r="351995" spans="6:6" x14ac:dyDescent="0.25">
      <c r="F351995" s="146" t="s">
        <v>3152</v>
      </c>
    </row>
    <row r="351996" spans="6:6" x14ac:dyDescent="0.25">
      <c r="F351996" s="146" t="s">
        <v>3153</v>
      </c>
    </row>
    <row r="351997" spans="6:6" x14ac:dyDescent="0.25">
      <c r="F351997" s="146" t="s">
        <v>3154</v>
      </c>
    </row>
    <row r="351998" spans="6:6" x14ac:dyDescent="0.25">
      <c r="F351998" s="146" t="s">
        <v>3155</v>
      </c>
    </row>
    <row r="351999" spans="6:6" x14ac:dyDescent="0.25">
      <c r="F351999" s="146" t="s">
        <v>3156</v>
      </c>
    </row>
    <row r="352000" spans="6:6" x14ac:dyDescent="0.25">
      <c r="F352000" s="146" t="s">
        <v>3157</v>
      </c>
    </row>
    <row r="352001" spans="6:6" x14ac:dyDescent="0.25">
      <c r="F352001" s="146" t="s">
        <v>3158</v>
      </c>
    </row>
    <row r="352002" spans="6:6" x14ac:dyDescent="0.25">
      <c r="F352002" s="146" t="s">
        <v>3159</v>
      </c>
    </row>
    <row r="352003" spans="6:6" x14ac:dyDescent="0.25">
      <c r="F352003" s="146" t="s">
        <v>3160</v>
      </c>
    </row>
    <row r="352004" spans="6:6" x14ac:dyDescent="0.25">
      <c r="F352004" s="146" t="s">
        <v>3161</v>
      </c>
    </row>
    <row r="352005" spans="6:6" x14ac:dyDescent="0.25">
      <c r="F352005" s="146" t="s">
        <v>3162</v>
      </c>
    </row>
    <row r="352006" spans="6:6" x14ac:dyDescent="0.25">
      <c r="F352006" s="146" t="s">
        <v>3163</v>
      </c>
    </row>
    <row r="352007" spans="6:6" x14ac:dyDescent="0.25">
      <c r="F352007" s="146" t="s">
        <v>3164</v>
      </c>
    </row>
    <row r="352008" spans="6:6" x14ac:dyDescent="0.25">
      <c r="F352008" s="146" t="s">
        <v>3165</v>
      </c>
    </row>
    <row r="352009" spans="6:6" x14ac:dyDescent="0.25">
      <c r="F352009" s="146" t="s">
        <v>3166</v>
      </c>
    </row>
    <row r="352010" spans="6:6" x14ac:dyDescent="0.25">
      <c r="F352010" s="146" t="s">
        <v>3167</v>
      </c>
    </row>
    <row r="352011" spans="6:6" x14ac:dyDescent="0.25">
      <c r="F352011" s="146" t="s">
        <v>3168</v>
      </c>
    </row>
    <row r="352012" spans="6:6" x14ac:dyDescent="0.25">
      <c r="F352012" s="146" t="s">
        <v>3169</v>
      </c>
    </row>
    <row r="352013" spans="6:6" x14ac:dyDescent="0.25">
      <c r="F352013" s="146" t="s">
        <v>3170</v>
      </c>
    </row>
    <row r="352014" spans="6:6" x14ac:dyDescent="0.25">
      <c r="F352014" s="146" t="s">
        <v>3171</v>
      </c>
    </row>
    <row r="352015" spans="6:6" x14ac:dyDescent="0.25">
      <c r="F352015" s="146" t="s">
        <v>3172</v>
      </c>
    </row>
    <row r="352016" spans="6:6" x14ac:dyDescent="0.25">
      <c r="F352016" s="146" t="s">
        <v>3173</v>
      </c>
    </row>
    <row r="352017" spans="6:6" x14ac:dyDescent="0.25">
      <c r="F352017" s="146" t="s">
        <v>3174</v>
      </c>
    </row>
    <row r="352018" spans="6:6" x14ac:dyDescent="0.25">
      <c r="F352018" s="146" t="s">
        <v>3175</v>
      </c>
    </row>
    <row r="352019" spans="6:6" x14ac:dyDescent="0.25">
      <c r="F352019" s="146" t="s">
        <v>3176</v>
      </c>
    </row>
    <row r="352020" spans="6:6" x14ac:dyDescent="0.25">
      <c r="F352020" s="146" t="s">
        <v>3177</v>
      </c>
    </row>
    <row r="352021" spans="6:6" x14ac:dyDescent="0.25">
      <c r="F352021" s="146" t="s">
        <v>3178</v>
      </c>
    </row>
    <row r="352022" spans="6:6" x14ac:dyDescent="0.25">
      <c r="F352022" s="146" t="s">
        <v>3179</v>
      </c>
    </row>
    <row r="352023" spans="6:6" x14ac:dyDescent="0.25">
      <c r="F352023" s="146" t="s">
        <v>3180</v>
      </c>
    </row>
    <row r="352024" spans="6:6" x14ac:dyDescent="0.25">
      <c r="F352024" s="146" t="s">
        <v>3181</v>
      </c>
    </row>
    <row r="352025" spans="6:6" x14ac:dyDescent="0.25">
      <c r="F352025" s="146" t="s">
        <v>3182</v>
      </c>
    </row>
    <row r="352026" spans="6:6" x14ac:dyDescent="0.25">
      <c r="F352026" s="146" t="s">
        <v>3183</v>
      </c>
    </row>
    <row r="352027" spans="6:6" x14ac:dyDescent="0.25">
      <c r="F352027" s="146" t="s">
        <v>3184</v>
      </c>
    </row>
    <row r="352028" spans="6:6" x14ac:dyDescent="0.25">
      <c r="F352028" s="146" t="s">
        <v>3185</v>
      </c>
    </row>
    <row r="352029" spans="6:6" x14ac:dyDescent="0.25">
      <c r="F352029" s="146" t="s">
        <v>3186</v>
      </c>
    </row>
    <row r="352030" spans="6:6" x14ac:dyDescent="0.25">
      <c r="F352030" s="146" t="s">
        <v>3187</v>
      </c>
    </row>
    <row r="352031" spans="6:6" x14ac:dyDescent="0.25">
      <c r="F352031" s="146" t="s">
        <v>3188</v>
      </c>
    </row>
    <row r="352032" spans="6:6" x14ac:dyDescent="0.25">
      <c r="F352032" s="146" t="s">
        <v>3189</v>
      </c>
    </row>
    <row r="352033" spans="6:6" x14ac:dyDescent="0.25">
      <c r="F352033" s="146" t="s">
        <v>3190</v>
      </c>
    </row>
    <row r="352034" spans="6:6" x14ac:dyDescent="0.25">
      <c r="F352034" s="146" t="s">
        <v>3191</v>
      </c>
    </row>
    <row r="352035" spans="6:6" x14ac:dyDescent="0.25">
      <c r="F352035" s="146" t="s">
        <v>3192</v>
      </c>
    </row>
    <row r="352036" spans="6:6" x14ac:dyDescent="0.25">
      <c r="F352036" s="146" t="s">
        <v>3193</v>
      </c>
    </row>
    <row r="352037" spans="6:6" x14ac:dyDescent="0.25">
      <c r="F352037" s="146" t="s">
        <v>3194</v>
      </c>
    </row>
    <row r="352038" spans="6:6" x14ac:dyDescent="0.25">
      <c r="F352038" s="146" t="s">
        <v>3195</v>
      </c>
    </row>
    <row r="352039" spans="6:6" x14ac:dyDescent="0.25">
      <c r="F352039" s="146" t="s">
        <v>3196</v>
      </c>
    </row>
    <row r="352040" spans="6:6" x14ac:dyDescent="0.25">
      <c r="F352040" s="146" t="s">
        <v>3197</v>
      </c>
    </row>
    <row r="352041" spans="6:6" x14ac:dyDescent="0.25">
      <c r="F352041" s="146" t="s">
        <v>969</v>
      </c>
    </row>
    <row r="352042" spans="6:6" x14ac:dyDescent="0.25">
      <c r="F352042" s="146" t="s">
        <v>3198</v>
      </c>
    </row>
    <row r="352043" spans="6:6" x14ac:dyDescent="0.25">
      <c r="F352043" s="146" t="s">
        <v>3199</v>
      </c>
    </row>
    <row r="352044" spans="6:6" x14ac:dyDescent="0.25">
      <c r="F352044" s="146" t="s">
        <v>3200</v>
      </c>
    </row>
    <row r="352045" spans="6:6" x14ac:dyDescent="0.25">
      <c r="F352045" s="146" t="s">
        <v>3201</v>
      </c>
    </row>
    <row r="352046" spans="6:6" x14ac:dyDescent="0.25">
      <c r="F352046" s="146" t="s">
        <v>3202</v>
      </c>
    </row>
    <row r="352047" spans="6:6" x14ac:dyDescent="0.25">
      <c r="F352047" s="146" t="s">
        <v>3203</v>
      </c>
    </row>
    <row r="352048" spans="6:6" x14ac:dyDescent="0.25">
      <c r="F352048" s="146" t="s">
        <v>3204</v>
      </c>
    </row>
    <row r="352049" spans="6:6" x14ac:dyDescent="0.25">
      <c r="F352049" s="146" t="s">
        <v>3205</v>
      </c>
    </row>
    <row r="352050" spans="6:6" x14ac:dyDescent="0.25">
      <c r="F352050" s="146" t="s">
        <v>3206</v>
      </c>
    </row>
    <row r="352051" spans="6:6" x14ac:dyDescent="0.25">
      <c r="F352051" s="146" t="s">
        <v>3207</v>
      </c>
    </row>
    <row r="352052" spans="6:6" x14ac:dyDescent="0.25">
      <c r="F352052" s="146" t="s">
        <v>3208</v>
      </c>
    </row>
    <row r="352053" spans="6:6" x14ac:dyDescent="0.25">
      <c r="F352053" s="146" t="s">
        <v>3209</v>
      </c>
    </row>
    <row r="352054" spans="6:6" x14ac:dyDescent="0.25">
      <c r="F352054" s="146" t="s">
        <v>3210</v>
      </c>
    </row>
    <row r="352055" spans="6:6" x14ac:dyDescent="0.25">
      <c r="F352055" s="146" t="s">
        <v>3211</v>
      </c>
    </row>
    <row r="352056" spans="6:6" x14ac:dyDescent="0.25">
      <c r="F352056" s="146" t="s">
        <v>3212</v>
      </c>
    </row>
    <row r="352057" spans="6:6" x14ac:dyDescent="0.25">
      <c r="F352057" s="146" t="s">
        <v>3213</v>
      </c>
    </row>
    <row r="352058" spans="6:6" x14ac:dyDescent="0.25">
      <c r="F352058" s="146" t="s">
        <v>3214</v>
      </c>
    </row>
    <row r="352059" spans="6:6" x14ac:dyDescent="0.25">
      <c r="F352059" s="146" t="s">
        <v>3215</v>
      </c>
    </row>
    <row r="352060" spans="6:6" x14ac:dyDescent="0.25">
      <c r="F352060" s="146" t="s">
        <v>3216</v>
      </c>
    </row>
    <row r="352061" spans="6:6" x14ac:dyDescent="0.25">
      <c r="F352061" s="146" t="s">
        <v>3217</v>
      </c>
    </row>
    <row r="352062" spans="6:6" x14ac:dyDescent="0.25">
      <c r="F352062" s="146" t="s">
        <v>3218</v>
      </c>
    </row>
    <row r="352063" spans="6:6" x14ac:dyDescent="0.25">
      <c r="F352063" s="146" t="s">
        <v>3219</v>
      </c>
    </row>
    <row r="352064" spans="6:6" x14ac:dyDescent="0.25">
      <c r="F352064" s="146" t="s">
        <v>3220</v>
      </c>
    </row>
    <row r="352065" spans="6:6" x14ac:dyDescent="0.25">
      <c r="F352065" s="146" t="s">
        <v>3221</v>
      </c>
    </row>
    <row r="352066" spans="6:6" x14ac:dyDescent="0.25">
      <c r="F352066" s="146" t="s">
        <v>3222</v>
      </c>
    </row>
    <row r="352067" spans="6:6" x14ac:dyDescent="0.25">
      <c r="F352067" s="146" t="s">
        <v>3223</v>
      </c>
    </row>
    <row r="352068" spans="6:6" x14ac:dyDescent="0.25">
      <c r="F352068" s="146" t="s">
        <v>3224</v>
      </c>
    </row>
    <row r="352069" spans="6:6" x14ac:dyDescent="0.25">
      <c r="F352069" s="146" t="s">
        <v>3225</v>
      </c>
    </row>
    <row r="352070" spans="6:6" x14ac:dyDescent="0.25">
      <c r="F352070" s="146" t="s">
        <v>3226</v>
      </c>
    </row>
    <row r="352071" spans="6:6" x14ac:dyDescent="0.25">
      <c r="F352071" s="146" t="s">
        <v>3227</v>
      </c>
    </row>
    <row r="352072" spans="6:6" x14ac:dyDescent="0.25">
      <c r="F352072" s="146" t="s">
        <v>3228</v>
      </c>
    </row>
    <row r="352073" spans="6:6" x14ac:dyDescent="0.25">
      <c r="F352073" s="146" t="s">
        <v>3229</v>
      </c>
    </row>
    <row r="352074" spans="6:6" x14ac:dyDescent="0.25">
      <c r="F352074" s="146" t="s">
        <v>3230</v>
      </c>
    </row>
    <row r="352075" spans="6:6" x14ac:dyDescent="0.25">
      <c r="F352075" s="146" t="s">
        <v>3231</v>
      </c>
    </row>
    <row r="352076" spans="6:6" x14ac:dyDescent="0.25">
      <c r="F352076" s="146" t="s">
        <v>3232</v>
      </c>
    </row>
    <row r="352077" spans="6:6" x14ac:dyDescent="0.25">
      <c r="F352077" s="146" t="s">
        <v>3233</v>
      </c>
    </row>
    <row r="352078" spans="6:6" x14ac:dyDescent="0.25">
      <c r="F352078" s="146" t="s">
        <v>3234</v>
      </c>
    </row>
    <row r="352079" spans="6:6" x14ac:dyDescent="0.25">
      <c r="F352079" s="146" t="s">
        <v>3235</v>
      </c>
    </row>
    <row r="352080" spans="6:6" x14ac:dyDescent="0.25">
      <c r="F352080" s="146" t="s">
        <v>3236</v>
      </c>
    </row>
    <row r="352081" spans="6:6" x14ac:dyDescent="0.25">
      <c r="F352081" s="146" t="s">
        <v>3237</v>
      </c>
    </row>
    <row r="352082" spans="6:6" x14ac:dyDescent="0.25">
      <c r="F352082" s="146" t="s">
        <v>3238</v>
      </c>
    </row>
    <row r="352083" spans="6:6" x14ac:dyDescent="0.25">
      <c r="F352083" s="146" t="s">
        <v>3239</v>
      </c>
    </row>
    <row r="352084" spans="6:6" x14ac:dyDescent="0.25">
      <c r="F352084" s="146" t="s">
        <v>3240</v>
      </c>
    </row>
    <row r="352085" spans="6:6" x14ac:dyDescent="0.25">
      <c r="F352085" s="146" t="s">
        <v>3241</v>
      </c>
    </row>
    <row r="352086" spans="6:6" x14ac:dyDescent="0.25">
      <c r="F352086" s="146" t="s">
        <v>3242</v>
      </c>
    </row>
    <row r="352087" spans="6:6" x14ac:dyDescent="0.25">
      <c r="F352087" s="146" t="s">
        <v>3243</v>
      </c>
    </row>
    <row r="352088" spans="6:6" x14ac:dyDescent="0.25">
      <c r="F352088" s="146" t="s">
        <v>3244</v>
      </c>
    </row>
    <row r="352089" spans="6:6" x14ac:dyDescent="0.25">
      <c r="F352089" s="146" t="s">
        <v>3245</v>
      </c>
    </row>
    <row r="352090" spans="6:6" x14ac:dyDescent="0.25">
      <c r="F352090" s="146" t="s">
        <v>3246</v>
      </c>
    </row>
    <row r="352091" spans="6:6" x14ac:dyDescent="0.25">
      <c r="F352091" s="146" t="s">
        <v>3247</v>
      </c>
    </row>
    <row r="352092" spans="6:6" x14ac:dyDescent="0.25">
      <c r="F352092" s="146" t="s">
        <v>3248</v>
      </c>
    </row>
    <row r="352093" spans="6:6" x14ac:dyDescent="0.25">
      <c r="F352093" s="146" t="s">
        <v>3249</v>
      </c>
    </row>
    <row r="352094" spans="6:6" x14ac:dyDescent="0.25">
      <c r="F352094" s="146" t="s">
        <v>3250</v>
      </c>
    </row>
    <row r="352095" spans="6:6" x14ac:dyDescent="0.25">
      <c r="F352095" s="146" t="s">
        <v>3251</v>
      </c>
    </row>
    <row r="352096" spans="6:6" x14ac:dyDescent="0.25">
      <c r="F352096" s="146" t="s">
        <v>3252</v>
      </c>
    </row>
    <row r="352097" spans="6:6" x14ac:dyDescent="0.25">
      <c r="F352097" s="146" t="s">
        <v>3253</v>
      </c>
    </row>
    <row r="352098" spans="6:6" x14ac:dyDescent="0.25">
      <c r="F352098" s="146" t="s">
        <v>3254</v>
      </c>
    </row>
    <row r="352099" spans="6:6" x14ac:dyDescent="0.25">
      <c r="F352099" s="146" t="s">
        <v>3255</v>
      </c>
    </row>
    <row r="352100" spans="6:6" x14ac:dyDescent="0.25">
      <c r="F352100" s="146" t="s">
        <v>3256</v>
      </c>
    </row>
    <row r="352101" spans="6:6" x14ac:dyDescent="0.25">
      <c r="F352101" s="146" t="s">
        <v>3257</v>
      </c>
    </row>
    <row r="352102" spans="6:6" x14ac:dyDescent="0.25">
      <c r="F352102" s="146" t="s">
        <v>3258</v>
      </c>
    </row>
    <row r="352103" spans="6:6" x14ac:dyDescent="0.25">
      <c r="F352103" s="146" t="s">
        <v>3259</v>
      </c>
    </row>
    <row r="352104" spans="6:6" x14ac:dyDescent="0.25">
      <c r="F352104" s="146" t="s">
        <v>3260</v>
      </c>
    </row>
    <row r="352105" spans="6:6" x14ac:dyDescent="0.25">
      <c r="F352105" s="146" t="s">
        <v>3261</v>
      </c>
    </row>
    <row r="352106" spans="6:6" x14ac:dyDescent="0.25">
      <c r="F352106" s="146" t="s">
        <v>3262</v>
      </c>
    </row>
    <row r="352107" spans="6:6" x14ac:dyDescent="0.25">
      <c r="F352107" s="146" t="s">
        <v>3263</v>
      </c>
    </row>
    <row r="352108" spans="6:6" x14ac:dyDescent="0.25">
      <c r="F352108" s="146" t="s">
        <v>3264</v>
      </c>
    </row>
    <row r="352109" spans="6:6" x14ac:dyDescent="0.25">
      <c r="F352109" s="146" t="s">
        <v>3265</v>
      </c>
    </row>
    <row r="352110" spans="6:6" x14ac:dyDescent="0.25">
      <c r="F352110" s="146" t="s">
        <v>3266</v>
      </c>
    </row>
    <row r="352111" spans="6:6" x14ac:dyDescent="0.25">
      <c r="F352111" s="146" t="s">
        <v>3267</v>
      </c>
    </row>
    <row r="352112" spans="6:6" x14ac:dyDescent="0.25">
      <c r="F352112" s="146" t="s">
        <v>3268</v>
      </c>
    </row>
    <row r="352113" spans="6:6" x14ac:dyDescent="0.25">
      <c r="F352113" s="146" t="s">
        <v>3269</v>
      </c>
    </row>
    <row r="352114" spans="6:6" x14ac:dyDescent="0.25">
      <c r="F352114" s="146" t="s">
        <v>3270</v>
      </c>
    </row>
    <row r="352115" spans="6:6" x14ac:dyDescent="0.25">
      <c r="F352115" s="146" t="s">
        <v>3271</v>
      </c>
    </row>
    <row r="352116" spans="6:6" x14ac:dyDescent="0.25">
      <c r="F352116" s="146" t="s">
        <v>3272</v>
      </c>
    </row>
    <row r="352117" spans="6:6" x14ac:dyDescent="0.25">
      <c r="F352117" s="146" t="s">
        <v>3273</v>
      </c>
    </row>
    <row r="352118" spans="6:6" x14ac:dyDescent="0.25">
      <c r="F352118" s="146" t="s">
        <v>3274</v>
      </c>
    </row>
    <row r="352119" spans="6:6" x14ac:dyDescent="0.25">
      <c r="F352119" s="146" t="s">
        <v>3275</v>
      </c>
    </row>
    <row r="352120" spans="6:6" x14ac:dyDescent="0.25">
      <c r="F352120" s="146" t="s">
        <v>3276</v>
      </c>
    </row>
    <row r="352121" spans="6:6" x14ac:dyDescent="0.25">
      <c r="F352121" s="146" t="s">
        <v>3277</v>
      </c>
    </row>
    <row r="352122" spans="6:6" x14ac:dyDescent="0.25">
      <c r="F352122" s="146" t="s">
        <v>3278</v>
      </c>
    </row>
    <row r="352123" spans="6:6" x14ac:dyDescent="0.25">
      <c r="F352123" s="146" t="s">
        <v>3279</v>
      </c>
    </row>
    <row r="352124" spans="6:6" x14ac:dyDescent="0.25">
      <c r="F352124" s="146" t="s">
        <v>3280</v>
      </c>
    </row>
    <row r="352125" spans="6:6" x14ac:dyDescent="0.25">
      <c r="F352125" s="146" t="s">
        <v>3281</v>
      </c>
    </row>
    <row r="352126" spans="6:6" x14ac:dyDescent="0.25">
      <c r="F352126" s="146" t="s">
        <v>3282</v>
      </c>
    </row>
    <row r="352127" spans="6:6" x14ac:dyDescent="0.25">
      <c r="F352127" s="146" t="s">
        <v>3283</v>
      </c>
    </row>
    <row r="352128" spans="6:6" x14ac:dyDescent="0.25">
      <c r="F352128" s="146" t="s">
        <v>3284</v>
      </c>
    </row>
    <row r="352129" spans="6:6" x14ac:dyDescent="0.25">
      <c r="F352129" s="146" t="s">
        <v>3285</v>
      </c>
    </row>
    <row r="352130" spans="6:6" x14ac:dyDescent="0.25">
      <c r="F352130" s="146" t="s">
        <v>3286</v>
      </c>
    </row>
    <row r="352131" spans="6:6" x14ac:dyDescent="0.25">
      <c r="F352131" s="146" t="s">
        <v>3287</v>
      </c>
    </row>
    <row r="352132" spans="6:6" x14ac:dyDescent="0.25">
      <c r="F352132" s="146" t="s">
        <v>3288</v>
      </c>
    </row>
    <row r="352133" spans="6:6" x14ac:dyDescent="0.25">
      <c r="F352133" s="146" t="s">
        <v>3289</v>
      </c>
    </row>
    <row r="352134" spans="6:6" x14ac:dyDescent="0.25">
      <c r="F352134" s="146" t="s">
        <v>3290</v>
      </c>
    </row>
    <row r="352135" spans="6:6" x14ac:dyDescent="0.25">
      <c r="F352135" s="146" t="s">
        <v>3291</v>
      </c>
    </row>
    <row r="352136" spans="6:6" x14ac:dyDescent="0.25">
      <c r="F352136" s="146" t="s">
        <v>3292</v>
      </c>
    </row>
    <row r="352137" spans="6:6" x14ac:dyDescent="0.25">
      <c r="F352137" s="146" t="s">
        <v>3293</v>
      </c>
    </row>
    <row r="352138" spans="6:6" x14ac:dyDescent="0.25">
      <c r="F352138" s="146" t="s">
        <v>3294</v>
      </c>
    </row>
    <row r="352139" spans="6:6" x14ac:dyDescent="0.25">
      <c r="F352139" s="146" t="s">
        <v>3295</v>
      </c>
    </row>
    <row r="352140" spans="6:6" x14ac:dyDescent="0.25">
      <c r="F352140" s="146" t="s">
        <v>3296</v>
      </c>
    </row>
    <row r="352141" spans="6:6" x14ac:dyDescent="0.25">
      <c r="F352141" s="146" t="s">
        <v>3297</v>
      </c>
    </row>
    <row r="352142" spans="6:6" x14ac:dyDescent="0.25">
      <c r="F352142" s="146" t="s">
        <v>3298</v>
      </c>
    </row>
    <row r="352143" spans="6:6" x14ac:dyDescent="0.25">
      <c r="F352143" s="146" t="s">
        <v>3299</v>
      </c>
    </row>
    <row r="352144" spans="6:6" x14ac:dyDescent="0.25">
      <c r="F352144" s="146" t="s">
        <v>3300</v>
      </c>
    </row>
    <row r="352145" spans="6:6" x14ac:dyDescent="0.25">
      <c r="F352145" s="146" t="s">
        <v>3301</v>
      </c>
    </row>
    <row r="352146" spans="6:6" x14ac:dyDescent="0.25">
      <c r="F352146" s="146" t="s">
        <v>1008</v>
      </c>
    </row>
    <row r="352147" spans="6:6" x14ac:dyDescent="0.25">
      <c r="F352147" s="146" t="s">
        <v>3302</v>
      </c>
    </row>
    <row r="352148" spans="6:6" x14ac:dyDescent="0.25">
      <c r="F352148" s="146" t="s">
        <v>3303</v>
      </c>
    </row>
    <row r="352149" spans="6:6" x14ac:dyDescent="0.25">
      <c r="F352149" s="146" t="s">
        <v>3304</v>
      </c>
    </row>
    <row r="352150" spans="6:6" x14ac:dyDescent="0.25">
      <c r="F352150" s="146" t="s">
        <v>3305</v>
      </c>
    </row>
    <row r="352151" spans="6:6" x14ac:dyDescent="0.25">
      <c r="F352151" s="146" t="s">
        <v>3306</v>
      </c>
    </row>
    <row r="352152" spans="6:6" x14ac:dyDescent="0.25">
      <c r="F352152" s="146" t="s">
        <v>3307</v>
      </c>
    </row>
    <row r="352153" spans="6:6" x14ac:dyDescent="0.25">
      <c r="F352153" s="146" t="s">
        <v>3308</v>
      </c>
    </row>
    <row r="352154" spans="6:6" x14ac:dyDescent="0.25">
      <c r="F352154" s="146" t="s">
        <v>3309</v>
      </c>
    </row>
    <row r="352155" spans="6:6" x14ac:dyDescent="0.25">
      <c r="F352155" s="146" t="s">
        <v>3310</v>
      </c>
    </row>
    <row r="352156" spans="6:6" x14ac:dyDescent="0.25">
      <c r="F352156" s="146" t="s">
        <v>3311</v>
      </c>
    </row>
    <row r="352157" spans="6:6" x14ac:dyDescent="0.25">
      <c r="F352157" s="146" t="s">
        <v>3312</v>
      </c>
    </row>
    <row r="352158" spans="6:6" x14ac:dyDescent="0.25">
      <c r="F352158" s="146" t="s">
        <v>3313</v>
      </c>
    </row>
    <row r="352159" spans="6:6" x14ac:dyDescent="0.25">
      <c r="F352159" s="146" t="s">
        <v>3314</v>
      </c>
    </row>
    <row r="352160" spans="6:6" x14ac:dyDescent="0.25">
      <c r="F352160" s="146" t="s">
        <v>3315</v>
      </c>
    </row>
    <row r="352161" spans="6:6" x14ac:dyDescent="0.25">
      <c r="F352161" s="146" t="s">
        <v>3316</v>
      </c>
    </row>
    <row r="352162" spans="6:6" x14ac:dyDescent="0.25">
      <c r="F352162" s="146" t="s">
        <v>3317</v>
      </c>
    </row>
    <row r="352163" spans="6:6" x14ac:dyDescent="0.25">
      <c r="F352163" s="146" t="s">
        <v>3318</v>
      </c>
    </row>
    <row r="352164" spans="6:6" x14ac:dyDescent="0.25">
      <c r="F352164" s="146" t="s">
        <v>3319</v>
      </c>
    </row>
    <row r="352165" spans="6:6" x14ac:dyDescent="0.25">
      <c r="F352165" s="146" t="s">
        <v>3320</v>
      </c>
    </row>
    <row r="352166" spans="6:6" x14ac:dyDescent="0.25">
      <c r="F352166" s="146" t="s">
        <v>3321</v>
      </c>
    </row>
    <row r="352167" spans="6:6" x14ac:dyDescent="0.25">
      <c r="F352167" s="146" t="s">
        <v>3322</v>
      </c>
    </row>
    <row r="352168" spans="6:6" x14ac:dyDescent="0.25">
      <c r="F352168" s="146" t="s">
        <v>3323</v>
      </c>
    </row>
    <row r="352169" spans="6:6" x14ac:dyDescent="0.25">
      <c r="F352169" s="146" t="s">
        <v>3324</v>
      </c>
    </row>
    <row r="352170" spans="6:6" x14ac:dyDescent="0.25">
      <c r="F352170" s="146" t="s">
        <v>3325</v>
      </c>
    </row>
    <row r="352171" spans="6:6" x14ac:dyDescent="0.25">
      <c r="F352171" s="146" t="s">
        <v>3326</v>
      </c>
    </row>
    <row r="352172" spans="6:6" x14ac:dyDescent="0.25">
      <c r="F352172" s="146" t="s">
        <v>3327</v>
      </c>
    </row>
    <row r="352173" spans="6:6" x14ac:dyDescent="0.25">
      <c r="F352173" s="146" t="s">
        <v>3328</v>
      </c>
    </row>
    <row r="352174" spans="6:6" x14ac:dyDescent="0.25">
      <c r="F352174" s="146" t="s">
        <v>3329</v>
      </c>
    </row>
    <row r="352175" spans="6:6" x14ac:dyDescent="0.25">
      <c r="F352175" s="146" t="s">
        <v>3330</v>
      </c>
    </row>
    <row r="352176" spans="6:6" x14ac:dyDescent="0.25">
      <c r="F352176" s="146" t="s">
        <v>3331</v>
      </c>
    </row>
    <row r="352177" spans="6:6" x14ac:dyDescent="0.25">
      <c r="F352177" s="146" t="s">
        <v>3332</v>
      </c>
    </row>
    <row r="352178" spans="6:6" x14ac:dyDescent="0.25">
      <c r="F352178" s="146" t="s">
        <v>3333</v>
      </c>
    </row>
    <row r="352179" spans="6:6" x14ac:dyDescent="0.25">
      <c r="F352179" s="146" t="s">
        <v>3334</v>
      </c>
    </row>
    <row r="352180" spans="6:6" x14ac:dyDescent="0.25">
      <c r="F352180" s="146" t="s">
        <v>3335</v>
      </c>
    </row>
    <row r="352181" spans="6:6" x14ac:dyDescent="0.25">
      <c r="F352181" s="146" t="s">
        <v>3336</v>
      </c>
    </row>
    <row r="352182" spans="6:6" x14ac:dyDescent="0.25">
      <c r="F352182" s="146" t="s">
        <v>3337</v>
      </c>
    </row>
    <row r="352183" spans="6:6" x14ac:dyDescent="0.25">
      <c r="F352183" s="146" t="s">
        <v>1216</v>
      </c>
    </row>
    <row r="352184" spans="6:6" x14ac:dyDescent="0.25">
      <c r="F352184" s="146" t="s">
        <v>3338</v>
      </c>
    </row>
    <row r="352185" spans="6:6" x14ac:dyDescent="0.25">
      <c r="F352185" s="146" t="s">
        <v>3339</v>
      </c>
    </row>
    <row r="352186" spans="6:6" x14ac:dyDescent="0.25">
      <c r="F352186" s="146" t="s">
        <v>3340</v>
      </c>
    </row>
    <row r="352187" spans="6:6" x14ac:dyDescent="0.25">
      <c r="F352187" s="146" t="s">
        <v>3341</v>
      </c>
    </row>
    <row r="352188" spans="6:6" x14ac:dyDescent="0.25">
      <c r="F352188" s="146" t="s">
        <v>3342</v>
      </c>
    </row>
    <row r="352189" spans="6:6" x14ac:dyDescent="0.25">
      <c r="F352189" s="146" t="s">
        <v>3343</v>
      </c>
    </row>
    <row r="352190" spans="6:6" x14ac:dyDescent="0.25">
      <c r="F352190" s="146" t="s">
        <v>3344</v>
      </c>
    </row>
    <row r="352191" spans="6:6" x14ac:dyDescent="0.25">
      <c r="F352191" s="146" t="s">
        <v>3345</v>
      </c>
    </row>
    <row r="352192" spans="6:6" x14ac:dyDescent="0.25">
      <c r="F352192" s="146" t="s">
        <v>3346</v>
      </c>
    </row>
    <row r="352193" spans="6:6" x14ac:dyDescent="0.25">
      <c r="F352193" s="146" t="s">
        <v>3347</v>
      </c>
    </row>
    <row r="352194" spans="6:6" x14ac:dyDescent="0.25">
      <c r="F352194" s="146" t="s">
        <v>3348</v>
      </c>
    </row>
    <row r="352195" spans="6:6" x14ac:dyDescent="0.25">
      <c r="F352195" s="146" t="s">
        <v>3349</v>
      </c>
    </row>
    <row r="352196" spans="6:6" x14ac:dyDescent="0.25">
      <c r="F352196" s="146" t="s">
        <v>3350</v>
      </c>
    </row>
    <row r="352197" spans="6:6" x14ac:dyDescent="0.25">
      <c r="F352197" s="146" t="s">
        <v>3351</v>
      </c>
    </row>
    <row r="352198" spans="6:6" x14ac:dyDescent="0.25">
      <c r="F352198" s="146" t="s">
        <v>3352</v>
      </c>
    </row>
    <row r="352199" spans="6:6" x14ac:dyDescent="0.25">
      <c r="F352199" s="146" t="s">
        <v>3353</v>
      </c>
    </row>
    <row r="352200" spans="6:6" x14ac:dyDescent="0.25">
      <c r="F352200" s="146" t="s">
        <v>3354</v>
      </c>
    </row>
    <row r="352201" spans="6:6" x14ac:dyDescent="0.25">
      <c r="F352201" s="146" t="s">
        <v>3355</v>
      </c>
    </row>
    <row r="352202" spans="6:6" x14ac:dyDescent="0.25">
      <c r="F352202" s="146" t="s">
        <v>3356</v>
      </c>
    </row>
    <row r="352203" spans="6:6" x14ac:dyDescent="0.25">
      <c r="F352203" s="146" t="s">
        <v>3357</v>
      </c>
    </row>
    <row r="352204" spans="6:6" x14ac:dyDescent="0.25">
      <c r="F352204" s="146" t="s">
        <v>3358</v>
      </c>
    </row>
    <row r="352205" spans="6:6" x14ac:dyDescent="0.25">
      <c r="F352205" s="146" t="s">
        <v>3359</v>
      </c>
    </row>
    <row r="352206" spans="6:6" x14ac:dyDescent="0.25">
      <c r="F352206" s="146" t="s">
        <v>3360</v>
      </c>
    </row>
    <row r="352207" spans="6:6" x14ac:dyDescent="0.25">
      <c r="F352207" s="146" t="s">
        <v>3361</v>
      </c>
    </row>
    <row r="352208" spans="6:6" x14ac:dyDescent="0.25">
      <c r="F352208" s="146" t="s">
        <v>3362</v>
      </c>
    </row>
    <row r="352209" spans="6:6" x14ac:dyDescent="0.25">
      <c r="F352209" s="146" t="s">
        <v>3363</v>
      </c>
    </row>
    <row r="352210" spans="6:6" x14ac:dyDescent="0.25">
      <c r="F352210" s="146" t="s">
        <v>871</v>
      </c>
    </row>
    <row r="352211" spans="6:6" x14ac:dyDescent="0.25">
      <c r="F352211" s="146" t="s">
        <v>3364</v>
      </c>
    </row>
    <row r="352212" spans="6:6" x14ac:dyDescent="0.25">
      <c r="F352212" s="146" t="s">
        <v>3365</v>
      </c>
    </row>
    <row r="352213" spans="6:6" x14ac:dyDescent="0.25">
      <c r="F352213" s="146" t="s">
        <v>3366</v>
      </c>
    </row>
    <row r="352214" spans="6:6" x14ac:dyDescent="0.25">
      <c r="F352214" s="146" t="s">
        <v>3367</v>
      </c>
    </row>
    <row r="352215" spans="6:6" x14ac:dyDescent="0.25">
      <c r="F352215" s="146" t="s">
        <v>849</v>
      </c>
    </row>
    <row r="352216" spans="6:6" x14ac:dyDescent="0.25">
      <c r="F352216" s="146" t="s">
        <v>3368</v>
      </c>
    </row>
    <row r="352217" spans="6:6" x14ac:dyDescent="0.25">
      <c r="F352217" s="146" t="s">
        <v>3369</v>
      </c>
    </row>
    <row r="352218" spans="6:6" x14ac:dyDescent="0.25">
      <c r="F352218" s="146" t="s">
        <v>3370</v>
      </c>
    </row>
    <row r="352219" spans="6:6" x14ac:dyDescent="0.25">
      <c r="F352219" s="146" t="s">
        <v>3371</v>
      </c>
    </row>
    <row r="352220" spans="6:6" x14ac:dyDescent="0.25">
      <c r="F352220" s="146" t="s">
        <v>3372</v>
      </c>
    </row>
    <row r="352221" spans="6:6" x14ac:dyDescent="0.25">
      <c r="F352221" s="146" t="s">
        <v>3373</v>
      </c>
    </row>
    <row r="352222" spans="6:6" x14ac:dyDescent="0.25">
      <c r="F352222" s="146" t="s">
        <v>3374</v>
      </c>
    </row>
    <row r="352223" spans="6:6" x14ac:dyDescent="0.25">
      <c r="F352223" s="146" t="s">
        <v>3375</v>
      </c>
    </row>
    <row r="352224" spans="6:6" x14ac:dyDescent="0.25">
      <c r="F352224" s="146" t="s">
        <v>3376</v>
      </c>
    </row>
    <row r="352225" spans="6:6" x14ac:dyDescent="0.25">
      <c r="F352225" s="146" t="s">
        <v>3377</v>
      </c>
    </row>
    <row r="352226" spans="6:6" x14ac:dyDescent="0.25">
      <c r="F352226" s="146" t="s">
        <v>3378</v>
      </c>
    </row>
    <row r="352227" spans="6:6" x14ac:dyDescent="0.25">
      <c r="F352227" s="146" t="s">
        <v>3379</v>
      </c>
    </row>
    <row r="352228" spans="6:6" x14ac:dyDescent="0.25">
      <c r="F352228" s="146" t="s">
        <v>3380</v>
      </c>
    </row>
    <row r="352229" spans="6:6" x14ac:dyDescent="0.25">
      <c r="F352229" s="146" t="s">
        <v>3381</v>
      </c>
    </row>
    <row r="352230" spans="6:6" x14ac:dyDescent="0.25">
      <c r="F352230" s="146" t="s">
        <v>3382</v>
      </c>
    </row>
    <row r="352231" spans="6:6" x14ac:dyDescent="0.25">
      <c r="F352231" s="146" t="s">
        <v>1078</v>
      </c>
    </row>
    <row r="352232" spans="6:6" x14ac:dyDescent="0.25">
      <c r="F352232" s="146" t="s">
        <v>3383</v>
      </c>
    </row>
    <row r="352233" spans="6:6" x14ac:dyDescent="0.25">
      <c r="F352233" s="146" t="s">
        <v>3384</v>
      </c>
    </row>
    <row r="352234" spans="6:6" x14ac:dyDescent="0.25">
      <c r="F352234" s="146" t="s">
        <v>3385</v>
      </c>
    </row>
    <row r="352235" spans="6:6" x14ac:dyDescent="0.25">
      <c r="F352235" s="146" t="s">
        <v>3386</v>
      </c>
    </row>
    <row r="352236" spans="6:6" x14ac:dyDescent="0.25">
      <c r="F352236" s="146" t="s">
        <v>3387</v>
      </c>
    </row>
    <row r="352237" spans="6:6" x14ac:dyDescent="0.25">
      <c r="F352237" s="146" t="s">
        <v>3388</v>
      </c>
    </row>
    <row r="352238" spans="6:6" x14ac:dyDescent="0.25">
      <c r="F352238" s="146" t="s">
        <v>3389</v>
      </c>
    </row>
    <row r="352239" spans="6:6" x14ac:dyDescent="0.25">
      <c r="F352239" s="146" t="s">
        <v>3390</v>
      </c>
    </row>
    <row r="352240" spans="6:6" x14ac:dyDescent="0.25">
      <c r="F352240" s="146" t="s">
        <v>3391</v>
      </c>
    </row>
    <row r="352241" spans="6:6" x14ac:dyDescent="0.25">
      <c r="F352241" s="146" t="s">
        <v>3392</v>
      </c>
    </row>
    <row r="352242" spans="6:6" x14ac:dyDescent="0.25">
      <c r="F352242" s="146" t="s">
        <v>1001</v>
      </c>
    </row>
    <row r="352243" spans="6:6" x14ac:dyDescent="0.25">
      <c r="F352243" s="146" t="s">
        <v>3393</v>
      </c>
    </row>
    <row r="352244" spans="6:6" x14ac:dyDescent="0.25">
      <c r="F352244" s="146" t="s">
        <v>3394</v>
      </c>
    </row>
    <row r="352245" spans="6:6" x14ac:dyDescent="0.25">
      <c r="F352245" s="146" t="s">
        <v>3395</v>
      </c>
    </row>
    <row r="352246" spans="6:6" x14ac:dyDescent="0.25">
      <c r="F352246" s="146" t="s">
        <v>3396</v>
      </c>
    </row>
    <row r="352247" spans="6:6" x14ac:dyDescent="0.25">
      <c r="F352247" s="146" t="s">
        <v>3397</v>
      </c>
    </row>
    <row r="352248" spans="6:6" x14ac:dyDescent="0.25">
      <c r="F352248" s="146" t="s">
        <v>3398</v>
      </c>
    </row>
    <row r="352249" spans="6:6" x14ac:dyDescent="0.25">
      <c r="F352249" s="146" t="s">
        <v>3399</v>
      </c>
    </row>
    <row r="352250" spans="6:6" x14ac:dyDescent="0.25">
      <c r="F352250" s="146" t="s">
        <v>3400</v>
      </c>
    </row>
    <row r="352251" spans="6:6" x14ac:dyDescent="0.25">
      <c r="F352251" s="146" t="s">
        <v>3401</v>
      </c>
    </row>
    <row r="352252" spans="6:6" x14ac:dyDescent="0.25">
      <c r="F352252" s="146" t="s">
        <v>49</v>
      </c>
    </row>
    <row r="352253" spans="6:6" x14ac:dyDescent="0.25">
      <c r="F352253" s="146" t="s">
        <v>3402</v>
      </c>
    </row>
    <row r="352254" spans="6:6" x14ac:dyDescent="0.25">
      <c r="F352254" s="146" t="s">
        <v>3403</v>
      </c>
    </row>
    <row r="352255" spans="6:6" x14ac:dyDescent="0.25">
      <c r="F352255" s="146" t="s">
        <v>3404</v>
      </c>
    </row>
    <row r="352256" spans="6:6" x14ac:dyDescent="0.25">
      <c r="F352256" s="146" t="s">
        <v>3405</v>
      </c>
    </row>
    <row r="352257" spans="6:6" x14ac:dyDescent="0.25">
      <c r="F352257" s="146" t="s">
        <v>3406</v>
      </c>
    </row>
    <row r="352258" spans="6:6" x14ac:dyDescent="0.25">
      <c r="F352258" s="146" t="s">
        <v>3407</v>
      </c>
    </row>
    <row r="352259" spans="6:6" x14ac:dyDescent="0.25">
      <c r="F352259" s="146" t="s">
        <v>3408</v>
      </c>
    </row>
    <row r="352260" spans="6:6" x14ac:dyDescent="0.25">
      <c r="F352260" s="146" t="s">
        <v>3409</v>
      </c>
    </row>
    <row r="352261" spans="6:6" x14ac:dyDescent="0.25">
      <c r="F352261" s="146" t="s">
        <v>3410</v>
      </c>
    </row>
    <row r="352262" spans="6:6" x14ac:dyDescent="0.25">
      <c r="F352262" s="146" t="s">
        <v>3411</v>
      </c>
    </row>
    <row r="352263" spans="6:6" x14ac:dyDescent="0.25">
      <c r="F352263" s="146" t="s">
        <v>3412</v>
      </c>
    </row>
    <row r="352264" spans="6:6" x14ac:dyDescent="0.25">
      <c r="F352264" s="146" t="s">
        <v>3413</v>
      </c>
    </row>
    <row r="352265" spans="6:6" x14ac:dyDescent="0.25">
      <c r="F352265" s="146" t="s">
        <v>3414</v>
      </c>
    </row>
    <row r="352266" spans="6:6" x14ac:dyDescent="0.25">
      <c r="F352266" s="146" t="s">
        <v>3415</v>
      </c>
    </row>
    <row r="352267" spans="6:6" x14ac:dyDescent="0.25">
      <c r="F352267" s="146" t="s">
        <v>3416</v>
      </c>
    </row>
    <row r="352268" spans="6:6" x14ac:dyDescent="0.25">
      <c r="F352268" s="146" t="s">
        <v>3417</v>
      </c>
    </row>
    <row r="352269" spans="6:6" x14ac:dyDescent="0.25">
      <c r="F352269" s="146" t="s">
        <v>3418</v>
      </c>
    </row>
    <row r="352270" spans="6:6" x14ac:dyDescent="0.25">
      <c r="F352270" s="146" t="s">
        <v>3419</v>
      </c>
    </row>
    <row r="352271" spans="6:6" x14ac:dyDescent="0.25">
      <c r="F352271" s="146" t="s">
        <v>3420</v>
      </c>
    </row>
    <row r="352272" spans="6:6" x14ac:dyDescent="0.25">
      <c r="F352272" s="146" t="s">
        <v>3421</v>
      </c>
    </row>
    <row r="352273" spans="6:6" x14ac:dyDescent="0.25">
      <c r="F352273" s="146" t="s">
        <v>3422</v>
      </c>
    </row>
    <row r="352274" spans="6:6" x14ac:dyDescent="0.25">
      <c r="F352274" s="146" t="s">
        <v>3423</v>
      </c>
    </row>
    <row r="352275" spans="6:6" x14ac:dyDescent="0.25">
      <c r="F352275" s="146" t="s">
        <v>3424</v>
      </c>
    </row>
    <row r="352276" spans="6:6" x14ac:dyDescent="0.25">
      <c r="F352276" s="146" t="s">
        <v>3425</v>
      </c>
    </row>
    <row r="352277" spans="6:6" x14ac:dyDescent="0.25">
      <c r="F352277" s="146" t="s">
        <v>3426</v>
      </c>
    </row>
    <row r="352278" spans="6:6" x14ac:dyDescent="0.25">
      <c r="F352278" s="146" t="s">
        <v>3427</v>
      </c>
    </row>
    <row r="352279" spans="6:6" x14ac:dyDescent="0.25">
      <c r="F352279" s="146" t="s">
        <v>3428</v>
      </c>
    </row>
    <row r="352280" spans="6:6" x14ac:dyDescent="0.25">
      <c r="F352280" s="146" t="s">
        <v>3429</v>
      </c>
    </row>
    <row r="352281" spans="6:6" x14ac:dyDescent="0.25">
      <c r="F352281" s="146" t="s">
        <v>3430</v>
      </c>
    </row>
    <row r="352282" spans="6:6" x14ac:dyDescent="0.25">
      <c r="F352282" s="146" t="s">
        <v>3431</v>
      </c>
    </row>
    <row r="352283" spans="6:6" x14ac:dyDescent="0.25">
      <c r="F352283" s="146" t="s">
        <v>3432</v>
      </c>
    </row>
    <row r="352284" spans="6:6" x14ac:dyDescent="0.25">
      <c r="F352284" s="146" t="s">
        <v>3433</v>
      </c>
    </row>
    <row r="352285" spans="6:6" x14ac:dyDescent="0.25">
      <c r="F352285" s="146" t="s">
        <v>3434</v>
      </c>
    </row>
    <row r="352286" spans="6:6" x14ac:dyDescent="0.25">
      <c r="F352286" s="146" t="s">
        <v>3435</v>
      </c>
    </row>
    <row r="352287" spans="6:6" x14ac:dyDescent="0.25">
      <c r="F352287" s="146" t="s">
        <v>3436</v>
      </c>
    </row>
    <row r="352288" spans="6:6" x14ac:dyDescent="0.25">
      <c r="F352288" s="146" t="s">
        <v>3437</v>
      </c>
    </row>
    <row r="352289" spans="6:6" x14ac:dyDescent="0.25">
      <c r="F352289" s="146" t="s">
        <v>3438</v>
      </c>
    </row>
    <row r="352290" spans="6:6" x14ac:dyDescent="0.25">
      <c r="F352290" s="146" t="s">
        <v>3439</v>
      </c>
    </row>
    <row r="352291" spans="6:6" x14ac:dyDescent="0.25">
      <c r="F352291" s="146" t="s">
        <v>3440</v>
      </c>
    </row>
    <row r="352292" spans="6:6" x14ac:dyDescent="0.25">
      <c r="F352292" s="146" t="s">
        <v>3441</v>
      </c>
    </row>
    <row r="352293" spans="6:6" x14ac:dyDescent="0.25">
      <c r="F352293" s="146" t="s">
        <v>3442</v>
      </c>
    </row>
    <row r="352294" spans="6:6" x14ac:dyDescent="0.25">
      <c r="F352294" s="146" t="s">
        <v>3443</v>
      </c>
    </row>
    <row r="352295" spans="6:6" x14ac:dyDescent="0.25">
      <c r="F352295" s="146" t="s">
        <v>3444</v>
      </c>
    </row>
    <row r="352296" spans="6:6" x14ac:dyDescent="0.25">
      <c r="F352296" s="146" t="s">
        <v>3445</v>
      </c>
    </row>
    <row r="352297" spans="6:6" x14ac:dyDescent="0.25">
      <c r="F352297" s="146" t="s">
        <v>3446</v>
      </c>
    </row>
    <row r="352298" spans="6:6" x14ac:dyDescent="0.25">
      <c r="F352298" s="146" t="s">
        <v>3447</v>
      </c>
    </row>
    <row r="352299" spans="6:6" x14ac:dyDescent="0.25">
      <c r="F352299" s="146" t="s">
        <v>3448</v>
      </c>
    </row>
    <row r="352300" spans="6:6" x14ac:dyDescent="0.25">
      <c r="F352300" s="146" t="s">
        <v>3449</v>
      </c>
    </row>
    <row r="352301" spans="6:6" x14ac:dyDescent="0.25">
      <c r="F352301" s="146" t="s">
        <v>3450</v>
      </c>
    </row>
    <row r="352302" spans="6:6" x14ac:dyDescent="0.25">
      <c r="F352302" s="146" t="s">
        <v>3451</v>
      </c>
    </row>
    <row r="352303" spans="6:6" x14ac:dyDescent="0.25">
      <c r="F352303" s="146" t="s">
        <v>3452</v>
      </c>
    </row>
    <row r="352304" spans="6:6" x14ac:dyDescent="0.25">
      <c r="F352304" s="146" t="s">
        <v>3453</v>
      </c>
    </row>
    <row r="352305" spans="6:6" x14ac:dyDescent="0.25">
      <c r="F352305" s="146" t="s">
        <v>3454</v>
      </c>
    </row>
    <row r="352306" spans="6:6" x14ac:dyDescent="0.25">
      <c r="F352306" s="146" t="s">
        <v>3455</v>
      </c>
    </row>
    <row r="352307" spans="6:6" x14ac:dyDescent="0.25">
      <c r="F352307" s="146" t="s">
        <v>3456</v>
      </c>
    </row>
    <row r="352308" spans="6:6" x14ac:dyDescent="0.25">
      <c r="F352308" s="146" t="s">
        <v>3457</v>
      </c>
    </row>
    <row r="352309" spans="6:6" x14ac:dyDescent="0.25">
      <c r="F352309" s="146" t="s">
        <v>3458</v>
      </c>
    </row>
    <row r="352310" spans="6:6" x14ac:dyDescent="0.25">
      <c r="F352310" s="146" t="s">
        <v>3459</v>
      </c>
    </row>
    <row r="352311" spans="6:6" x14ac:dyDescent="0.25">
      <c r="F352311" s="146" t="s">
        <v>3460</v>
      </c>
    </row>
    <row r="352312" spans="6:6" x14ac:dyDescent="0.25">
      <c r="F352312" s="146" t="s">
        <v>3461</v>
      </c>
    </row>
    <row r="352313" spans="6:6" x14ac:dyDescent="0.25">
      <c r="F352313" s="146" t="s">
        <v>3462</v>
      </c>
    </row>
    <row r="352314" spans="6:6" x14ac:dyDescent="0.25">
      <c r="F352314" s="146" t="s">
        <v>3463</v>
      </c>
    </row>
    <row r="352315" spans="6:6" x14ac:dyDescent="0.25">
      <c r="F352315" s="146" t="s">
        <v>3464</v>
      </c>
    </row>
    <row r="352316" spans="6:6" x14ac:dyDescent="0.25">
      <c r="F352316" s="146" t="s">
        <v>3465</v>
      </c>
    </row>
    <row r="352317" spans="6:6" x14ac:dyDescent="0.25">
      <c r="F352317" s="146" t="s">
        <v>3466</v>
      </c>
    </row>
    <row r="352318" spans="6:6" x14ac:dyDescent="0.25">
      <c r="F352318" s="146" t="s">
        <v>3467</v>
      </c>
    </row>
    <row r="352319" spans="6:6" x14ac:dyDescent="0.25">
      <c r="F352319" s="146" t="s">
        <v>3468</v>
      </c>
    </row>
    <row r="352320" spans="6:6" x14ac:dyDescent="0.25">
      <c r="F352320" s="146" t="s">
        <v>3469</v>
      </c>
    </row>
    <row r="352321" spans="6:6" x14ac:dyDescent="0.25">
      <c r="F352321" s="146" t="s">
        <v>3470</v>
      </c>
    </row>
    <row r="352322" spans="6:6" x14ac:dyDescent="0.25">
      <c r="F352322" s="146" t="s">
        <v>3471</v>
      </c>
    </row>
    <row r="352323" spans="6:6" x14ac:dyDescent="0.25">
      <c r="F352323" s="146" t="s">
        <v>3472</v>
      </c>
    </row>
    <row r="352324" spans="6:6" x14ac:dyDescent="0.25">
      <c r="F352324" s="146" t="s">
        <v>3473</v>
      </c>
    </row>
    <row r="352325" spans="6:6" x14ac:dyDescent="0.25">
      <c r="F352325" s="146" t="s">
        <v>3474</v>
      </c>
    </row>
    <row r="352326" spans="6:6" x14ac:dyDescent="0.25">
      <c r="F352326" s="146" t="s">
        <v>3475</v>
      </c>
    </row>
    <row r="352327" spans="6:6" x14ac:dyDescent="0.25">
      <c r="F352327" s="146" t="s">
        <v>3476</v>
      </c>
    </row>
    <row r="352328" spans="6:6" x14ac:dyDescent="0.25">
      <c r="F352328" s="146" t="s">
        <v>3477</v>
      </c>
    </row>
    <row r="352329" spans="6:6" x14ac:dyDescent="0.25">
      <c r="F352329" s="146" t="s">
        <v>3478</v>
      </c>
    </row>
    <row r="352330" spans="6:6" x14ac:dyDescent="0.25">
      <c r="F352330" s="146" t="s">
        <v>3479</v>
      </c>
    </row>
    <row r="352331" spans="6:6" x14ac:dyDescent="0.25">
      <c r="F352331" s="146" t="s">
        <v>3480</v>
      </c>
    </row>
    <row r="352332" spans="6:6" x14ac:dyDescent="0.25">
      <c r="F352332" s="146" t="s">
        <v>3481</v>
      </c>
    </row>
    <row r="352333" spans="6:6" x14ac:dyDescent="0.25">
      <c r="F352333" s="146" t="s">
        <v>3482</v>
      </c>
    </row>
    <row r="352334" spans="6:6" x14ac:dyDescent="0.25">
      <c r="F352334" s="146" t="s">
        <v>3483</v>
      </c>
    </row>
    <row r="352335" spans="6:6" x14ac:dyDescent="0.25">
      <c r="F352335" s="146" t="s">
        <v>3484</v>
      </c>
    </row>
    <row r="352336" spans="6:6" x14ac:dyDescent="0.25">
      <c r="F352336" s="146" t="s">
        <v>3485</v>
      </c>
    </row>
    <row r="352337" spans="6:6" x14ac:dyDescent="0.25">
      <c r="F352337" s="146" t="s">
        <v>3486</v>
      </c>
    </row>
    <row r="352338" spans="6:6" x14ac:dyDescent="0.25">
      <c r="F352338" s="146" t="s">
        <v>3487</v>
      </c>
    </row>
    <row r="352339" spans="6:6" x14ac:dyDescent="0.25">
      <c r="F352339" s="146" t="s">
        <v>3488</v>
      </c>
    </row>
    <row r="352340" spans="6:6" x14ac:dyDescent="0.25">
      <c r="F352340" s="146" t="s">
        <v>3489</v>
      </c>
    </row>
    <row r="352341" spans="6:6" x14ac:dyDescent="0.25">
      <c r="F352341" s="146" t="s">
        <v>3490</v>
      </c>
    </row>
    <row r="352342" spans="6:6" x14ac:dyDescent="0.25">
      <c r="F352342" s="146" t="s">
        <v>3491</v>
      </c>
    </row>
    <row r="352343" spans="6:6" x14ac:dyDescent="0.25">
      <c r="F352343" s="146" t="s">
        <v>3492</v>
      </c>
    </row>
    <row r="352344" spans="6:6" x14ac:dyDescent="0.25">
      <c r="F352344" s="146" t="s">
        <v>3493</v>
      </c>
    </row>
    <row r="352345" spans="6:6" x14ac:dyDescent="0.25">
      <c r="F352345" s="146" t="s">
        <v>3494</v>
      </c>
    </row>
    <row r="352346" spans="6:6" x14ac:dyDescent="0.25">
      <c r="F352346" s="146" t="s">
        <v>3495</v>
      </c>
    </row>
    <row r="352347" spans="6:6" x14ac:dyDescent="0.25">
      <c r="F352347" s="146" t="s">
        <v>3496</v>
      </c>
    </row>
    <row r="352348" spans="6:6" x14ac:dyDescent="0.25">
      <c r="F352348" s="146" t="s">
        <v>3497</v>
      </c>
    </row>
    <row r="352349" spans="6:6" x14ac:dyDescent="0.25">
      <c r="F352349" s="146" t="s">
        <v>3498</v>
      </c>
    </row>
    <row r="352350" spans="6:6" x14ac:dyDescent="0.25">
      <c r="F352350" s="146" t="s">
        <v>3499</v>
      </c>
    </row>
    <row r="352351" spans="6:6" x14ac:dyDescent="0.25">
      <c r="F352351" s="146" t="s">
        <v>3500</v>
      </c>
    </row>
    <row r="352352" spans="6:6" x14ac:dyDescent="0.25">
      <c r="F352352" s="146" t="s">
        <v>3501</v>
      </c>
    </row>
    <row r="352353" spans="6:6" x14ac:dyDescent="0.25">
      <c r="F352353" s="146" t="s">
        <v>3502</v>
      </c>
    </row>
    <row r="352354" spans="6:6" x14ac:dyDescent="0.25">
      <c r="F352354" s="146" t="s">
        <v>3503</v>
      </c>
    </row>
    <row r="352355" spans="6:6" x14ac:dyDescent="0.25">
      <c r="F352355" s="146" t="s">
        <v>3504</v>
      </c>
    </row>
    <row r="352356" spans="6:6" x14ac:dyDescent="0.25">
      <c r="F352356" s="146" t="s">
        <v>3505</v>
      </c>
    </row>
    <row r="352357" spans="6:6" x14ac:dyDescent="0.25">
      <c r="F352357" s="146" t="s">
        <v>3506</v>
      </c>
    </row>
    <row r="352358" spans="6:6" x14ac:dyDescent="0.25">
      <c r="F352358" s="146" t="s">
        <v>3507</v>
      </c>
    </row>
    <row r="352359" spans="6:6" x14ac:dyDescent="0.25">
      <c r="F352359" s="146" t="s">
        <v>3508</v>
      </c>
    </row>
    <row r="352360" spans="6:6" x14ac:dyDescent="0.25">
      <c r="F352360" s="146" t="s">
        <v>3509</v>
      </c>
    </row>
    <row r="352361" spans="6:6" x14ac:dyDescent="0.25">
      <c r="F352361" s="146" t="s">
        <v>3510</v>
      </c>
    </row>
    <row r="352362" spans="6:6" x14ac:dyDescent="0.25">
      <c r="F352362" s="146" t="s">
        <v>3511</v>
      </c>
    </row>
    <row r="352363" spans="6:6" x14ac:dyDescent="0.25">
      <c r="F352363" s="146" t="s">
        <v>3512</v>
      </c>
    </row>
    <row r="352364" spans="6:6" x14ac:dyDescent="0.25">
      <c r="F352364" s="146" t="s">
        <v>3513</v>
      </c>
    </row>
    <row r="352365" spans="6:6" x14ac:dyDescent="0.25">
      <c r="F352365" s="146" t="s">
        <v>3514</v>
      </c>
    </row>
    <row r="352366" spans="6:6" x14ac:dyDescent="0.25">
      <c r="F352366" s="146" t="s">
        <v>3515</v>
      </c>
    </row>
    <row r="352367" spans="6:6" x14ac:dyDescent="0.25">
      <c r="F352367" s="146" t="s">
        <v>3516</v>
      </c>
    </row>
    <row r="352368" spans="6:6" x14ac:dyDescent="0.25">
      <c r="F352368" s="146" t="s">
        <v>3517</v>
      </c>
    </row>
    <row r="352369" spans="6:6" x14ac:dyDescent="0.25">
      <c r="F352369" s="146" t="s">
        <v>3518</v>
      </c>
    </row>
    <row r="352370" spans="6:6" x14ac:dyDescent="0.25">
      <c r="F352370" s="146" t="s">
        <v>3519</v>
      </c>
    </row>
    <row r="352371" spans="6:6" x14ac:dyDescent="0.25">
      <c r="F352371" s="146" t="s">
        <v>3520</v>
      </c>
    </row>
    <row r="352372" spans="6:6" x14ac:dyDescent="0.25">
      <c r="F352372" s="146" t="s">
        <v>3521</v>
      </c>
    </row>
    <row r="352373" spans="6:6" x14ac:dyDescent="0.25">
      <c r="F352373" s="146" t="s">
        <v>3522</v>
      </c>
    </row>
    <row r="352374" spans="6:6" x14ac:dyDescent="0.25">
      <c r="F352374" s="146" t="s">
        <v>3523</v>
      </c>
    </row>
    <row r="352375" spans="6:6" x14ac:dyDescent="0.25">
      <c r="F352375" s="146" t="s">
        <v>3524</v>
      </c>
    </row>
    <row r="352376" spans="6:6" x14ac:dyDescent="0.25">
      <c r="F352376" s="146" t="s">
        <v>3525</v>
      </c>
    </row>
    <row r="352377" spans="6:6" x14ac:dyDescent="0.25">
      <c r="F352377" s="146" t="s">
        <v>3526</v>
      </c>
    </row>
    <row r="352378" spans="6:6" x14ac:dyDescent="0.25">
      <c r="F352378" s="146" t="s">
        <v>3527</v>
      </c>
    </row>
    <row r="352379" spans="6:6" x14ac:dyDescent="0.25">
      <c r="F352379" s="146" t="s">
        <v>3528</v>
      </c>
    </row>
    <row r="352380" spans="6:6" x14ac:dyDescent="0.25">
      <c r="F352380" s="146" t="s">
        <v>3529</v>
      </c>
    </row>
    <row r="352381" spans="6:6" x14ac:dyDescent="0.25">
      <c r="F352381" s="146" t="s">
        <v>3530</v>
      </c>
    </row>
    <row r="352382" spans="6:6" x14ac:dyDescent="0.25">
      <c r="F352382" s="146" t="s">
        <v>3531</v>
      </c>
    </row>
    <row r="352383" spans="6:6" x14ac:dyDescent="0.25">
      <c r="F352383" s="146" t="s">
        <v>3532</v>
      </c>
    </row>
    <row r="352384" spans="6:6" x14ac:dyDescent="0.25">
      <c r="F352384" s="146" t="s">
        <v>3533</v>
      </c>
    </row>
    <row r="352385" spans="6:6" x14ac:dyDescent="0.25">
      <c r="F352385" s="146" t="s">
        <v>3534</v>
      </c>
    </row>
    <row r="352386" spans="6:6" x14ac:dyDescent="0.25">
      <c r="F352386" s="146" t="s">
        <v>3535</v>
      </c>
    </row>
    <row r="352387" spans="6:6" x14ac:dyDescent="0.25">
      <c r="F352387" s="146" t="s">
        <v>3536</v>
      </c>
    </row>
    <row r="352388" spans="6:6" x14ac:dyDescent="0.25">
      <c r="F352388" s="146" t="s">
        <v>3537</v>
      </c>
    </row>
    <row r="352389" spans="6:6" x14ac:dyDescent="0.25">
      <c r="F352389" s="146" t="s">
        <v>3538</v>
      </c>
    </row>
    <row r="352390" spans="6:6" x14ac:dyDescent="0.25">
      <c r="F352390" s="146" t="s">
        <v>3539</v>
      </c>
    </row>
    <row r="352391" spans="6:6" x14ac:dyDescent="0.25">
      <c r="F352391" s="146" t="s">
        <v>3540</v>
      </c>
    </row>
    <row r="352392" spans="6:6" x14ac:dyDescent="0.25">
      <c r="F352392" s="146" t="s">
        <v>3541</v>
      </c>
    </row>
    <row r="352393" spans="6:6" x14ac:dyDescent="0.25">
      <c r="F352393" s="146" t="s">
        <v>3542</v>
      </c>
    </row>
    <row r="352394" spans="6:6" x14ac:dyDescent="0.25">
      <c r="F352394" s="146" t="s">
        <v>3543</v>
      </c>
    </row>
    <row r="352395" spans="6:6" x14ac:dyDescent="0.25">
      <c r="F352395" s="146" t="s">
        <v>3544</v>
      </c>
    </row>
    <row r="352396" spans="6:6" x14ac:dyDescent="0.25">
      <c r="F352396" s="146" t="s">
        <v>3545</v>
      </c>
    </row>
    <row r="352397" spans="6:6" x14ac:dyDescent="0.25">
      <c r="F352397" s="146" t="s">
        <v>3546</v>
      </c>
    </row>
    <row r="352398" spans="6:6" x14ac:dyDescent="0.25">
      <c r="F352398" s="146" t="s">
        <v>3547</v>
      </c>
    </row>
    <row r="352399" spans="6:6" x14ac:dyDescent="0.25">
      <c r="F352399" s="146" t="s">
        <v>3548</v>
      </c>
    </row>
    <row r="352400" spans="6:6" x14ac:dyDescent="0.25">
      <c r="F352400" s="146" t="s">
        <v>3549</v>
      </c>
    </row>
    <row r="352401" spans="6:6" x14ac:dyDescent="0.25">
      <c r="F352401" s="146" t="s">
        <v>3550</v>
      </c>
    </row>
    <row r="352402" spans="6:6" x14ac:dyDescent="0.25">
      <c r="F352402" s="146" t="s">
        <v>3551</v>
      </c>
    </row>
    <row r="352403" spans="6:6" x14ac:dyDescent="0.25">
      <c r="F352403" s="146" t="s">
        <v>3552</v>
      </c>
    </row>
    <row r="352404" spans="6:6" x14ac:dyDescent="0.25">
      <c r="F352404" s="146" t="s">
        <v>3553</v>
      </c>
    </row>
    <row r="352405" spans="6:6" x14ac:dyDescent="0.25">
      <c r="F352405" s="146" t="s">
        <v>3554</v>
      </c>
    </row>
    <row r="352406" spans="6:6" x14ac:dyDescent="0.25">
      <c r="F352406" s="146" t="s">
        <v>3555</v>
      </c>
    </row>
    <row r="352407" spans="6:6" x14ac:dyDescent="0.25">
      <c r="F352407" s="146" t="s">
        <v>3556</v>
      </c>
    </row>
    <row r="352408" spans="6:6" x14ac:dyDescent="0.25">
      <c r="F352408" s="146" t="s">
        <v>3557</v>
      </c>
    </row>
    <row r="352409" spans="6:6" x14ac:dyDescent="0.25">
      <c r="F352409" s="146" t="s">
        <v>3558</v>
      </c>
    </row>
    <row r="352410" spans="6:6" x14ac:dyDescent="0.25">
      <c r="F352410" s="146" t="s">
        <v>3559</v>
      </c>
    </row>
    <row r="352411" spans="6:6" x14ac:dyDescent="0.25">
      <c r="F352411" s="146" t="s">
        <v>3560</v>
      </c>
    </row>
    <row r="352412" spans="6:6" x14ac:dyDescent="0.25">
      <c r="F352412" s="146" t="s">
        <v>3561</v>
      </c>
    </row>
    <row r="352413" spans="6:6" x14ac:dyDescent="0.25">
      <c r="F352413" s="146" t="s">
        <v>3562</v>
      </c>
    </row>
    <row r="352414" spans="6:6" x14ac:dyDescent="0.25">
      <c r="F352414" s="146" t="s">
        <v>3563</v>
      </c>
    </row>
    <row r="352415" spans="6:6" x14ac:dyDescent="0.25">
      <c r="F352415" s="146" t="s">
        <v>3564</v>
      </c>
    </row>
    <row r="352416" spans="6:6" x14ac:dyDescent="0.25">
      <c r="F352416" s="146" t="s">
        <v>3565</v>
      </c>
    </row>
    <row r="352417" spans="6:6" x14ac:dyDescent="0.25">
      <c r="F352417" s="146" t="s">
        <v>3566</v>
      </c>
    </row>
    <row r="352418" spans="6:6" x14ac:dyDescent="0.25">
      <c r="F352418" s="146" t="s">
        <v>3567</v>
      </c>
    </row>
    <row r="352419" spans="6:6" x14ac:dyDescent="0.25">
      <c r="F352419" s="146" t="s">
        <v>3568</v>
      </c>
    </row>
    <row r="352420" spans="6:6" x14ac:dyDescent="0.25">
      <c r="F352420" s="146" t="s">
        <v>3569</v>
      </c>
    </row>
    <row r="352421" spans="6:6" x14ac:dyDescent="0.25">
      <c r="F352421" s="146" t="s">
        <v>3570</v>
      </c>
    </row>
    <row r="352422" spans="6:6" x14ac:dyDescent="0.25">
      <c r="F352422" s="146" t="s">
        <v>3571</v>
      </c>
    </row>
    <row r="352423" spans="6:6" x14ac:dyDescent="0.25">
      <c r="F352423" s="146" t="s">
        <v>3572</v>
      </c>
    </row>
    <row r="352424" spans="6:6" x14ac:dyDescent="0.25">
      <c r="F352424" s="146" t="s">
        <v>3573</v>
      </c>
    </row>
    <row r="352425" spans="6:6" x14ac:dyDescent="0.25">
      <c r="F352425" s="146" t="s">
        <v>3574</v>
      </c>
    </row>
    <row r="352426" spans="6:6" x14ac:dyDescent="0.25">
      <c r="F352426" s="146" t="s">
        <v>984</v>
      </c>
    </row>
    <row r="352427" spans="6:6" x14ac:dyDescent="0.25">
      <c r="F352427" s="146" t="s">
        <v>3575</v>
      </c>
    </row>
    <row r="352428" spans="6:6" x14ac:dyDescent="0.25">
      <c r="F352428" s="146" t="s">
        <v>3576</v>
      </c>
    </row>
    <row r="352429" spans="6:6" x14ac:dyDescent="0.25">
      <c r="F352429" s="146" t="s">
        <v>3577</v>
      </c>
    </row>
    <row r="352430" spans="6:6" x14ac:dyDescent="0.25">
      <c r="F352430" s="146" t="s">
        <v>3578</v>
      </c>
    </row>
    <row r="352431" spans="6:6" x14ac:dyDescent="0.25">
      <c r="F352431" s="146" t="s">
        <v>3579</v>
      </c>
    </row>
    <row r="352432" spans="6:6" x14ac:dyDescent="0.25">
      <c r="F352432" s="146" t="s">
        <v>3580</v>
      </c>
    </row>
    <row r="352433" spans="6:6" x14ac:dyDescent="0.25">
      <c r="F352433" s="146" t="s">
        <v>3581</v>
      </c>
    </row>
    <row r="352434" spans="6:6" x14ac:dyDescent="0.25">
      <c r="F352434" s="146" t="s">
        <v>3582</v>
      </c>
    </row>
    <row r="352435" spans="6:6" x14ac:dyDescent="0.25">
      <c r="F352435" s="146" t="s">
        <v>3583</v>
      </c>
    </row>
    <row r="352436" spans="6:6" x14ac:dyDescent="0.25">
      <c r="F352436" s="146" t="s">
        <v>3584</v>
      </c>
    </row>
    <row r="352437" spans="6:6" x14ac:dyDescent="0.25">
      <c r="F352437" s="146" t="s">
        <v>3585</v>
      </c>
    </row>
    <row r="352438" spans="6:6" x14ac:dyDescent="0.25">
      <c r="F352438" s="146" t="s">
        <v>3586</v>
      </c>
    </row>
    <row r="352439" spans="6:6" x14ac:dyDescent="0.25">
      <c r="F352439" s="146" t="s">
        <v>3587</v>
      </c>
    </row>
    <row r="352440" spans="6:6" x14ac:dyDescent="0.25">
      <c r="F352440" s="146" t="s">
        <v>3588</v>
      </c>
    </row>
    <row r="352441" spans="6:6" x14ac:dyDescent="0.25">
      <c r="F352441" s="146" t="s">
        <v>3589</v>
      </c>
    </row>
    <row r="352442" spans="6:6" x14ac:dyDescent="0.25">
      <c r="F352442" s="146" t="s">
        <v>3590</v>
      </c>
    </row>
    <row r="352443" spans="6:6" x14ac:dyDescent="0.25">
      <c r="F352443" s="146" t="s">
        <v>3591</v>
      </c>
    </row>
    <row r="352444" spans="6:6" x14ac:dyDescent="0.25">
      <c r="F352444" s="146" t="s">
        <v>3592</v>
      </c>
    </row>
    <row r="352445" spans="6:6" x14ac:dyDescent="0.25">
      <c r="F352445" s="146" t="s">
        <v>3593</v>
      </c>
    </row>
    <row r="352446" spans="6:6" x14ac:dyDescent="0.25">
      <c r="F352446" s="146" t="s">
        <v>3594</v>
      </c>
    </row>
    <row r="352447" spans="6:6" x14ac:dyDescent="0.25">
      <c r="F352447" s="146" t="s">
        <v>3595</v>
      </c>
    </row>
    <row r="352448" spans="6:6" x14ac:dyDescent="0.25">
      <c r="F352448" s="146" t="s">
        <v>3596</v>
      </c>
    </row>
    <row r="352449" spans="6:6" x14ac:dyDescent="0.25">
      <c r="F352449" s="146" t="s">
        <v>3597</v>
      </c>
    </row>
    <row r="352450" spans="6:6" x14ac:dyDescent="0.25">
      <c r="F352450" s="146" t="s">
        <v>3598</v>
      </c>
    </row>
    <row r="352451" spans="6:6" x14ac:dyDescent="0.25">
      <c r="F352451" s="146" t="s">
        <v>3599</v>
      </c>
    </row>
    <row r="352452" spans="6:6" x14ac:dyDescent="0.25">
      <c r="F352452" s="146" t="s">
        <v>3600</v>
      </c>
    </row>
    <row r="352453" spans="6:6" x14ac:dyDescent="0.25">
      <c r="F352453" s="146" t="s">
        <v>3601</v>
      </c>
    </row>
    <row r="352454" spans="6:6" x14ac:dyDescent="0.25">
      <c r="F352454" s="146" t="s">
        <v>3602</v>
      </c>
    </row>
    <row r="352455" spans="6:6" x14ac:dyDescent="0.25">
      <c r="F352455" s="146" t="s">
        <v>3603</v>
      </c>
    </row>
    <row r="352456" spans="6:6" x14ac:dyDescent="0.25">
      <c r="F352456" s="146" t="s">
        <v>3604</v>
      </c>
    </row>
    <row r="352457" spans="6:6" x14ac:dyDescent="0.25">
      <c r="F352457" s="146" t="s">
        <v>3605</v>
      </c>
    </row>
    <row r="352458" spans="6:6" x14ac:dyDescent="0.25">
      <c r="F352458" s="146" t="s">
        <v>3606</v>
      </c>
    </row>
    <row r="352459" spans="6:6" x14ac:dyDescent="0.25">
      <c r="F352459" s="146" t="s">
        <v>3607</v>
      </c>
    </row>
    <row r="352460" spans="6:6" x14ac:dyDescent="0.25">
      <c r="F352460" s="146" t="s">
        <v>3608</v>
      </c>
    </row>
    <row r="352461" spans="6:6" x14ac:dyDescent="0.25">
      <c r="F352461" s="146" t="s">
        <v>3609</v>
      </c>
    </row>
    <row r="352462" spans="6:6" x14ac:dyDescent="0.25">
      <c r="F352462" s="146" t="s">
        <v>3610</v>
      </c>
    </row>
    <row r="352463" spans="6:6" x14ac:dyDescent="0.25">
      <c r="F352463" s="146" t="s">
        <v>3611</v>
      </c>
    </row>
    <row r="352464" spans="6:6" x14ac:dyDescent="0.25">
      <c r="F352464" s="146" t="s">
        <v>3612</v>
      </c>
    </row>
    <row r="352465" spans="6:6" x14ac:dyDescent="0.25">
      <c r="F352465" s="146" t="s">
        <v>3613</v>
      </c>
    </row>
    <row r="352466" spans="6:6" x14ac:dyDescent="0.25">
      <c r="F352466" s="146" t="s">
        <v>3614</v>
      </c>
    </row>
    <row r="352467" spans="6:6" x14ac:dyDescent="0.25">
      <c r="F352467" s="146" t="s">
        <v>3615</v>
      </c>
    </row>
    <row r="352468" spans="6:6" x14ac:dyDescent="0.25">
      <c r="F352468" s="146" t="s">
        <v>1644</v>
      </c>
    </row>
  </sheetData>
  <dataValidations count="89">
    <dataValidation type="textLength" allowBlank="1" showInputMessage="1" error="Escriba un texto  Maximo 390 Caracteres" promptTitle="Cualquier contenido Maximo 390 Caracteres" prompt=" Si en la columna 24 seleccionó OTRO, registre a qué otra clase de contrato se refiere" sqref="M3:M10 N10 M11:N25" xr:uid="{129C4D24-4891-450D-9A68-3F00AAFAED07}">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23" xr:uid="{906D4708-1268-423F-9D04-3B0FA282F215}">
      <formula1>-999999999</formula1>
      <formula2>999999999</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3:F25" xr:uid="{60BB1CE6-C18F-4E45-AAC1-240BBED523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G3:G25" xr:uid="{16561204-B639-43A7-930B-D490E17BF2A3}">
      <formula1>1900/1/1</formula1>
      <formula2>3000/1/1</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E3:E25" xr:uid="{05BEFD79-3763-48F7-8E5F-769F884D7F96}">
      <formula1>0</formula1>
      <formula2>290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U3 AO3 BC3:BD10 AU5:AU6 BF3:BJ3 AW3:AW7 AS4:AU4 BF5:BJ6 BF4 AO5:AO6 BN10 BF7:BF8 BM19:BN19 BC25 BA12:BA13 BD12:BJ25 BA15:BA24 BB12:BC24 BF9:BJ10 BL12 BK14:BL25" xr:uid="{458D801E-91BC-4BAF-9D20-2C1354354D24}">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CO25 CE24:CH24 CF25 CE18:CE19 CS12:CS23 CF18:CH18 BX21:BY23 CJ3:CW3 BJ7:BK8 BJ4:BK4 CD7:CD9 CI24:CN25 BR4:BS7 CL5:CN7 CE8:CG10 CH10 CL8:CW10 CI8:CI10 CA3:CA9 DC3:DC9 CZ3:DA9 BU10:CD10 CF14:CH14 CD3:CD5 CE4:CH7 BT11:BT24 BV14:BY14 CF19:CG19 BY24 BV11:BV13 CI12:CR17 BU3:BV9 CJ10:CK10 BZ12:CE14 CP24:CW25 CI19:CR23 BW25 DC12:DC25 CA15:CA18 CG12:CH13 CG15:CH15 BW15:BW23 BV15:BV25 BX15:BY18 CA21:CA24 CH19:CH20 CH25 CZ11:DB25" xr:uid="{D0C6768B-E978-4C53-9AA3-9635D8D51E1D}">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BO24" xr:uid="{4AC9BA0D-F02A-4F7B-A87A-76ED73CDC65E}">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E3:BE10 BN3:BN9 DJ24:DJ25 BN20:BN24 BN12:BN18" xr:uid="{09BFCD08-E8C4-4276-8AE4-E50EC3FB354D}">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H3 BM3:BM10 BO11:BO23 BM20:BM24 BM12:BM18" xr:uid="{E7A68F83-FB4A-43A0-9644-FE5CB0C8BF8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Y11:AY23 BA25" xr:uid="{CCAC5EC4-1C7B-4686-A27E-C7FD76E2155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BA3:BB10 AY24:AY25 AY3:AY10 AW21:AW23 AW11:AW18" xr:uid="{CB8E7CD5-20DF-4ABC-AE3F-AE80A183216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W20 AW8:AW10 AU7:AU10 DH24:DH25 AW24 AU12:AU23" xr:uid="{444AEF81-B429-4C49-B963-E35E066BFF69}">
      <formula1>-2147483647</formula1>
      <formula2>2147483647</formula2>
    </dataValidation>
    <dataValidation type="textLength" allowBlank="1" showInputMessage="1" error="Escriba un texto " promptTitle="Cualquier contenido" prompt=" Registre COMPLETO nombres y apellidos del Supervisor del contrato." sqref="AV20:AV21 AT5:AT6 AN3 AV3 AN5:AN6 AV5:AV6 AV23:AV24 AT9:AT25 AV9 AV14:AV16" xr:uid="{AC5DE4EF-84C9-4FEE-94AA-9988C5615242}">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U24:AU25 AW19" xr:uid="{31EF9B91-93DC-4FF8-B411-07E89ADCBA0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3 AR23:AR25 AL5:AL6 AR5:AR6 AR21 AR8:AR19" xr:uid="{D7C556E2-EFFF-4DF3-90EA-F7F8632C906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24:AN25" xr:uid="{A8D3EC4C-9E7D-4B1C-AD8C-A568B3CAD489}">
      <formula1>$G$350776:$G$350787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24:AK25" xr:uid="{7D8BD9E0-6614-4500-AA8F-7F1DF7205F16}">
      <formula1>$O$350776:$O$350781</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D25 AD10 AD12:AD13 AD20" xr:uid="{DF8614D2-BD2A-4BCF-8F9E-E0FE9BCF20F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B11 AB3:AC3 AB9 AA10:AB10 AC4:AC10 AB19 Z25 AA24:AB25 AC15:AC25 Z3:Z10" xr:uid="{12F0049F-43A0-4E94-A0FB-CF07302DBBED}">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7:W9 W3:W5 X25" xr:uid="{3DD72E9A-4619-4C7F-A74D-BA10F495ECB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3 T24:T25 W12:W13 Q3 T10 W10 Q8:Q10 W25 W20 T14 Q24:Q25" xr:uid="{ED2E853D-3972-4A4B-B452-E5E897CB32C7}">
      <formula1>-99999999999</formula1>
      <formula2>99999999999</formula2>
    </dataValidation>
    <dataValidation type="textLength" allowBlank="1" showInputMessage="1" error="Escriba un texto  Maximo 390 Caracteres" promptTitle="Cualquier contenido Maximo 390 Caracteres" prompt=" Registre de manera breve el OBJETO del contrato. (MÁX 390 CARACTERES)." sqref="I25 J3:J25" xr:uid="{0813916C-F736-49BA-81A4-5E9E77A57AF2}">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3 AS3 AM5:AM6 AS5:AS24" xr:uid="{E16F74B7-C8FC-4722-894D-C50F9FEE3595}">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25 P10:P14" xr:uid="{492684EB-63D8-4773-BC3E-070258CB059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 xr:uid="{7A8362D9-73A2-4752-9A6A-B5BF8ED7ECD1}">
      <formula1>$I$350993:$I$350998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 xr:uid="{ECC763E7-6B25-498C-93CE-5CA42F4CF2CD}">
      <formula1>$H$350993:$H$350997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8:S10" xr:uid="{8FC9DAB8-E6B1-4FD0-B3AF-92241C0ACE1C}">
      <formula1>$I$351047:$I$351052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8:R10" xr:uid="{5C7F85E7-AE33-48F9-8BFC-814FB749758A}">
      <formula1>$H$351047:$H$351051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P3 AP5:AP6" xr:uid="{1B4976D3-276F-4387-92C1-27B875DF2A97}">
      <formula1>$P$351047:$P$351050</formula1>
    </dataValidation>
    <dataValidation allowBlank="1" showInputMessage="1" showErrorMessage="1" errorTitle="Entrada no válida" error="Por favor escriba un número" promptTitle="Escriba un número en esta casilla" prompt=" Registre el NIT del Supervisor  SIN DÍGITO DE VERIFICACIÓN." sqref="AS25" xr:uid="{83696827-AAA0-4476-B8EB-E5B1E8F5D9AD}"/>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Q3 BQ8:BQ10 BQ24:BQ25" xr:uid="{02EF4AA2-E8D8-4034-8054-44C0181BBF2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P3 BP8:BP10 BP11:BQ23 BP24:BP25" xr:uid="{F99CF706-5D82-4901-91AF-90772910D0CC}">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R3 BG4 BG7:BG8 BR8:BR25" xr:uid="{6AA3CB07-E59F-4DD4-A46F-BB8E2F400D7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S3 BH4 BH7:BH8 BS8:BS25" xr:uid="{3D68E27F-E146-4992-9EB6-B8B27AF4894D}">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D3 D8:D10 D24:D25" xr:uid="{36A0AFD7-78C8-473B-9F6F-2C006F62543E}">
      <formula1>$B$350776:$B$350778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5" xr:uid="{0261FD38-DE4E-44CB-84CD-74FD654C3687}">
      <formula1>$F$351114:$F$352806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L25" xr:uid="{995736C9-AE63-419F-8C76-65850AB70FF6}">
      <formula1>$E$351050:$E$351071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5" xr:uid="{0C8C7A14-6010-4444-868C-36B65FC85B3D}">
      <formula1>$D$351050:$D$351056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5 S24:S25" xr:uid="{A8AA0DCC-81D4-4D43-9F92-3598362AD3A1}">
      <formula1>$I$351050:$I$351055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5 R24:R25" xr:uid="{9396669D-42A7-4B26-BA91-DD1F96AC80C4}">
      <formula1>$H$351050:$H$351054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5" xr:uid="{05778BE6-F46D-4638-B29E-44756CF28B2C}">
      <formula1>$G$351050:$G$351061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25" xr:uid="{BFB46652-DA48-48A0-9114-762676AA417B}">
      <formula1>$K$351050:$K$351056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25" xr:uid="{5861DDFD-0024-450D-AAC8-9AF4C9800F07}">
      <formula1>$M$351050:$M$351054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25" xr:uid="{AF21EC1F-C8CB-479C-9425-A942E4821AF7}">
      <formula1>$L$351050:$L$351105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Q25" xr:uid="{DECD7A62-2EFD-4973-95D9-5D74EB68EAEE}">
      <formula1>$O$351050:$O$351055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25" xr:uid="{47B91DB5-5CE2-40A2-8733-8659076C2C58}">
      <formula1>$Q$351050:$Q$351054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24" xr:uid="{77B21217-B27E-470B-A4C5-88EAC2DD6337}">
      <formula1>$Q$350980:$Q$350984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25" xr:uid="{C38BF436-B61D-43F0-90EE-E088B516E63C}">
      <formula1>$C$350980:$C$351031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D4:D7 D11:D23" xr:uid="{986B07DA-411B-452F-9A64-E39237743DD0}">
      <formula1>$B$350783:$B$350785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O9 O11:O24" xr:uid="{B1447988-6F93-47E3-8E6C-D4589AE3D68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7:AE24 AE5" xr:uid="{ABB52EF1-5211-4F46-9F21-6DB2A909CEF1}">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7:AF24 AF5" xr:uid="{28D7EC82-FACD-4E57-B60E-75C8F5E91F44}">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K24" xr:uid="{A97B9333-6C89-4C63-933A-F6F4BA18AF36}">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L3:L24" xr:uid="{A34B4F7B-AE3B-4657-A437-BACB46482011}">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U24" xr:uid="{BA5525A1-C52F-4BBA-8B99-222784B7C57A}">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S7 V3:V24" xr:uid="{B0C5F22D-D9F8-47D3-8889-2B3217BEF2B4}">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3 AJ5:AJ24" xr:uid="{2D2E28F6-2914-4F1A-82C3-AD53204B37F7}">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 AQ3 AK5:AK6 AQ5:AQ24" xr:uid="{4E4CCCFD-8C19-499F-AE14-C0E3E72B22B8}">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3:H11 H13:H24" xr:uid="{E112B39D-A182-414C-AE49-A28670035FEB}">
      <formula1>#REF!</formula1>
    </dataValidation>
    <dataValidation type="textLength" allowBlank="1" showInputMessage="1" error="Escriba un texto  Maximo 390 Caracteres" promptTitle="Cualquier contenido Maximo 390 Caracteres" prompt=" Registre COMPLETO nombres y apellidos del Interventor del contrato." sqref="AP4 AP7:AP25" xr:uid="{CB80A6D7-C428-4BFD-BDA9-D0D6B8690BF6}">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O4 AO7:AO25" xr:uid="{28ECD21F-1692-4EB2-98D9-980D1756301D}">
      <formula1>0</formula1>
      <formula2>390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M4 AM7:AM25" xr:uid="{9863C313-CA98-4CFF-A3C9-6DBFACF3806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L4 AL7:AL25" xr:uid="{9F5764DA-DE6C-4F22-ACB2-4267D2A7C4D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7:AK23" xr:uid="{5C32BEFC-3337-4BA1-8274-CDCB3A59A15F}">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7:AN23" xr:uid="{21869EDD-44D9-4BAB-BD4D-000B71A86B4C}">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 xr:uid="{B333FB13-BD24-46BC-B075-7A072AEFF3F3}">
      <formula1>$F$351314:$F$353006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 O10 O6" xr:uid="{53A87830-5786-4CBF-B9BC-AD7D85F40CE9}">
      <formula1>$F$351325:$F$353017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 xr:uid="{5AF6788B-2452-4A16-BA2B-84681FAEDBE0}">
      <formula1>$F$351334:$F$353026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3" xr:uid="{A7387999-36B4-49BE-AB96-25392F8DE88D}">
      <formula1>$K$350909:$K$350915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3" xr:uid="{4B6B0A84-2B53-429B-B22E-9C8593CA9827}">
      <formula1>$L$350909:$L$350964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E4 AE6" xr:uid="{BBCAC3B5-3332-4C6E-83FD-9FB6D700CE79}">
      <formula1>$K$350910:$K$350916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F4 AF6" xr:uid="{84D34D68-AF3D-4FA1-8D4B-4B0DDF35BD8A}">
      <formula1>$L$350910:$L$350965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Q4" xr:uid="{B8AFD071-E67E-4039-B266-655626249467}">
      <formula1>$O$351004:$O$351009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N4" xr:uid="{F2772AA2-AD80-4A95-8021-E1D1E53B89A7}">
      <formula1>$G$351004:$G$351015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4" xr:uid="{0C0BDC7C-A108-4B21-96A6-B6FBDC83BDF1}">
      <formula1>$O$351004:$O$351009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4" xr:uid="{8E8B4C80-54F5-4583-A4AB-53A726078C29}">
      <formula1>$M$351004:$M$351008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R7" xr:uid="{E4871DFF-44FC-4EC5-B9BA-E802A99AD750}">
      <formula1>$H$350907:$H$350911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X5 X7:X10" xr:uid="{6FF9A2F7-CB69-408A-AF08-BA27B2FE3473}">
      <formula1>$G$351003:$G$351014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3:AX10" xr:uid="{EF65ACB4-426C-4358-A3CB-38EBB6A072E5}">
      <formula1>$P$351003:$P$351006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3:AZ10" xr:uid="{CCEB4C32-E8FE-4D9A-8B31-ABEBD1381A3F}">
      <formula1>$Q$351003:$Q$351007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6 Y16" xr:uid="{2E69613B-8645-4C8C-8F52-BA830A72B62E}">
      <formula1>$G$351005:$G$351016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V17:AV18 AX19:AX25 AX11:AX17" xr:uid="{86AC0B3B-5DA1-4662-9C70-D8191833DBE9}">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23" xr:uid="{BAB45D14-A020-4B56-860A-C010B4FDFB5C}">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23" xr:uid="{68F2F85B-17BA-4AAD-B953-8FF00FCFB4B1}">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18" xr:uid="{119484EE-BD01-4E99-835F-35A53660E242}">
      <formula1>$P$351005:$P$351008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BU11:BU25 AG3:AI25" xr:uid="{03458843-E148-4A00-8E90-6432DE9E397B}">
      <formula1>1900/1/1</formula1>
      <formula2>3000/1/1</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24:AX25" xr:uid="{2F91FAB1-3F25-4C62-9E31-D23DD278F21B}">
      <formula1>$P$351050:$P$351053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12" xr:uid="{A3990C4A-2B74-4AB2-95D2-F5CA8BA5B7E5}">
      <formula1>$C$351001:$C$351052</formula1>
    </dataValidation>
  </dataValidations>
  <hyperlinks>
    <hyperlink ref="CY13" r:id="rId1" xr:uid="{E57EE7D8-A7B4-45CF-A4C9-914852CC13D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61D1-8856-4404-A536-7D99E035772A}">
  <dimension ref="A1:BU350956"/>
  <sheetViews>
    <sheetView workbookViewId="0">
      <pane ySplit="2" topLeftCell="A3" activePane="bottomLeft" state="frozen"/>
      <selection pane="bottomLeft" activeCell="E15" sqref="E15"/>
    </sheetView>
  </sheetViews>
  <sheetFormatPr baseColWidth="10" defaultColWidth="9.140625" defaultRowHeight="15" x14ac:dyDescent="0.25"/>
  <cols>
    <col min="1" max="1" width="9.140625" style="124"/>
    <col min="2" max="2" width="21" style="124" customWidth="1"/>
    <col min="3" max="3" width="32" style="124" customWidth="1"/>
    <col min="4" max="5" width="19" style="124" customWidth="1"/>
    <col min="6" max="6" width="21" style="124" customWidth="1"/>
    <col min="7" max="7" width="34" style="124" customWidth="1"/>
    <col min="8" max="8" width="30" style="124" customWidth="1"/>
    <col min="9" max="9" width="39" style="124" customWidth="1"/>
    <col min="10" max="10" width="42" style="124" customWidth="1"/>
    <col min="11" max="11" width="34" style="124" customWidth="1"/>
    <col min="12" max="12" width="54" style="124" customWidth="1"/>
    <col min="13" max="15" width="38" style="124" customWidth="1"/>
    <col min="16" max="16" width="35" style="124" customWidth="1"/>
    <col min="17" max="17" width="24" style="124" customWidth="1"/>
    <col min="18" max="18" width="29" style="124" customWidth="1"/>
    <col min="19" max="19" width="23" style="124" customWidth="1"/>
    <col min="20" max="20" width="19" style="124" customWidth="1"/>
    <col min="21" max="21" width="9.140625" style="124"/>
    <col min="22" max="24" width="16.5703125" style="124" customWidth="1"/>
    <col min="25" max="25" width="17.140625" style="124" customWidth="1"/>
    <col min="26" max="26" width="15.85546875" style="124" customWidth="1"/>
    <col min="27" max="27" width="14.140625" style="124" customWidth="1"/>
    <col min="28" max="28" width="17" style="124" customWidth="1"/>
    <col min="29" max="29" width="13.5703125" style="124" customWidth="1"/>
    <col min="30" max="30" width="21.42578125" style="124" customWidth="1"/>
    <col min="31" max="33" width="9.140625" style="124"/>
    <col min="34" max="34" width="10" style="124" bestFit="1" customWidth="1"/>
    <col min="35" max="35" width="10.7109375" style="124" bestFit="1" customWidth="1"/>
    <col min="36" max="36" width="14.85546875" style="124" customWidth="1"/>
    <col min="37" max="37" width="11" style="124" customWidth="1"/>
    <col min="38" max="38" width="10.7109375" style="124" bestFit="1" customWidth="1"/>
    <col min="39" max="39" width="10.140625" style="124" customWidth="1"/>
    <col min="40" max="40" width="11" style="124" customWidth="1"/>
    <col min="41" max="41" width="10.85546875" style="124" customWidth="1"/>
    <col min="42" max="42" width="10.7109375" style="124" customWidth="1"/>
    <col min="43" max="43" width="13" style="124" customWidth="1"/>
    <col min="44" max="44" width="12.42578125" style="124" customWidth="1"/>
    <col min="45" max="45" width="14.28515625" style="124" customWidth="1"/>
    <col min="46" max="46" width="11.7109375" style="124" customWidth="1"/>
    <col min="47" max="47" width="11.85546875" style="124" customWidth="1"/>
    <col min="48" max="48" width="11.42578125" style="124" customWidth="1"/>
    <col min="49" max="49" width="12.5703125" style="124" customWidth="1"/>
    <col min="50" max="50" width="11.42578125" style="124" customWidth="1"/>
    <col min="51" max="51" width="12.140625" style="124" customWidth="1"/>
    <col min="52" max="53" width="12.7109375" style="124" customWidth="1"/>
    <col min="54" max="57" width="20" style="124" customWidth="1"/>
    <col min="58" max="58" width="13.5703125" style="124" customWidth="1"/>
    <col min="59" max="59" width="14.85546875" style="124" customWidth="1"/>
    <col min="60" max="60" width="16.42578125" style="124" customWidth="1"/>
    <col min="61" max="61" width="9.140625" style="124"/>
    <col min="62" max="63" width="10.7109375" style="124" bestFit="1" customWidth="1"/>
    <col min="64" max="64" width="15.7109375" style="124" customWidth="1"/>
    <col min="65" max="65" width="20" style="124" customWidth="1"/>
    <col min="66" max="66" width="15.7109375" style="124" customWidth="1"/>
    <col min="67" max="67" width="16.28515625" style="124" customWidth="1"/>
    <col min="68" max="68" width="9.140625" style="124"/>
    <col min="69" max="69" width="19.5703125" style="124" customWidth="1"/>
    <col min="70" max="70" width="15.140625" style="124" customWidth="1"/>
    <col min="71" max="71" width="16.28515625" style="124" customWidth="1"/>
    <col min="72" max="72" width="14.5703125" style="124" customWidth="1"/>
    <col min="73" max="73" width="15.42578125" style="124" customWidth="1"/>
    <col min="74" max="16384" width="9.140625" style="124"/>
  </cols>
  <sheetData>
    <row r="1" spans="1:73" x14ac:dyDescent="0.25">
      <c r="A1" s="365" t="s">
        <v>3813</v>
      </c>
      <c r="B1" s="366" t="s">
        <v>3814</v>
      </c>
      <c r="C1" s="365">
        <v>2</v>
      </c>
      <c r="D1" s="365">
        <v>3</v>
      </c>
      <c r="E1" s="365">
        <v>4</v>
      </c>
      <c r="F1" s="365">
        <v>8</v>
      </c>
      <c r="G1" s="365">
        <v>12</v>
      </c>
      <c r="H1" s="365">
        <v>16</v>
      </c>
      <c r="I1" s="365">
        <v>20</v>
      </c>
      <c r="J1" s="365">
        <v>24</v>
      </c>
      <c r="K1" s="365">
        <v>28</v>
      </c>
      <c r="L1" s="365">
        <v>32</v>
      </c>
      <c r="M1" s="365">
        <v>36</v>
      </c>
      <c r="N1" s="367" t="s">
        <v>1529</v>
      </c>
      <c r="O1" s="367" t="s">
        <v>1530</v>
      </c>
      <c r="P1" s="365">
        <v>40</v>
      </c>
      <c r="Q1" s="365">
        <v>44</v>
      </c>
      <c r="R1" s="365">
        <v>48</v>
      </c>
      <c r="S1" s="365">
        <v>52</v>
      </c>
      <c r="T1" s="365">
        <v>56</v>
      </c>
    </row>
    <row r="2" spans="1:73" ht="75.75" customHeight="1" x14ac:dyDescent="0.25">
      <c r="A2" s="365" t="s">
        <v>3654</v>
      </c>
      <c r="B2" s="366" t="s">
        <v>3814</v>
      </c>
      <c r="C2" s="368" t="s">
        <v>1518</v>
      </c>
      <c r="D2" s="368" t="s">
        <v>1519</v>
      </c>
      <c r="E2" s="368" t="s">
        <v>1520</v>
      </c>
      <c r="F2" s="368" t="s">
        <v>1521</v>
      </c>
      <c r="G2" s="368" t="s">
        <v>1522</v>
      </c>
      <c r="H2" s="368" t="s">
        <v>1523</v>
      </c>
      <c r="I2" s="368" t="s">
        <v>1524</v>
      </c>
      <c r="J2" s="368" t="s">
        <v>1525</v>
      </c>
      <c r="K2" s="368" t="s">
        <v>1526</v>
      </c>
      <c r="L2" s="368" t="s">
        <v>1527</v>
      </c>
      <c r="M2" s="368" t="s">
        <v>1528</v>
      </c>
      <c r="N2" s="367" t="s">
        <v>1529</v>
      </c>
      <c r="O2" s="367" t="s">
        <v>1530</v>
      </c>
      <c r="P2" s="368" t="s">
        <v>1531</v>
      </c>
      <c r="Q2" s="368" t="s">
        <v>1532</v>
      </c>
      <c r="R2" s="368" t="s">
        <v>1533</v>
      </c>
      <c r="S2" s="368" t="s">
        <v>1534</v>
      </c>
      <c r="T2" s="369" t="s">
        <v>1535</v>
      </c>
      <c r="U2" s="370" t="s">
        <v>1536</v>
      </c>
      <c r="V2" s="370" t="s">
        <v>1537</v>
      </c>
      <c r="W2" s="371" t="s">
        <v>1538</v>
      </c>
      <c r="X2" s="371" t="s">
        <v>1539</v>
      </c>
      <c r="Y2" s="372" t="s">
        <v>1540</v>
      </c>
      <c r="Z2" s="372" t="s">
        <v>1541</v>
      </c>
      <c r="AA2" s="372" t="s">
        <v>1542</v>
      </c>
      <c r="AB2" s="372" t="s">
        <v>1543</v>
      </c>
      <c r="AC2" s="372" t="s">
        <v>1544</v>
      </c>
      <c r="AD2" s="372" t="s">
        <v>1545</v>
      </c>
      <c r="AE2" s="372" t="s">
        <v>1</v>
      </c>
      <c r="AF2" s="373" t="s">
        <v>1546</v>
      </c>
      <c r="AG2" s="373" t="s">
        <v>1547</v>
      </c>
      <c r="AH2" s="374" t="s">
        <v>1548</v>
      </c>
      <c r="AI2" s="373" t="s">
        <v>1549</v>
      </c>
      <c r="AJ2" s="375" t="s">
        <v>1550</v>
      </c>
      <c r="AK2" s="374" t="s">
        <v>1551</v>
      </c>
      <c r="AL2" s="372" t="s">
        <v>1552</v>
      </c>
      <c r="AM2" s="376" t="s">
        <v>1553</v>
      </c>
      <c r="AN2" s="376" t="s">
        <v>1554</v>
      </c>
      <c r="AO2" s="376" t="s">
        <v>1555</v>
      </c>
      <c r="AP2" s="131" t="s">
        <v>1556</v>
      </c>
      <c r="AQ2" s="376" t="s">
        <v>1557</v>
      </c>
      <c r="AR2" s="376" t="s">
        <v>1558</v>
      </c>
      <c r="AS2" s="376" t="s">
        <v>1559</v>
      </c>
      <c r="AT2" s="376" t="s">
        <v>1560</v>
      </c>
      <c r="AU2" s="376" t="s">
        <v>1561</v>
      </c>
      <c r="AV2" s="376" t="s">
        <v>1562</v>
      </c>
      <c r="AW2" s="376" t="s">
        <v>1563</v>
      </c>
      <c r="AX2" s="376" t="s">
        <v>1564</v>
      </c>
      <c r="AY2" s="376" t="s">
        <v>1565</v>
      </c>
      <c r="AZ2" s="376" t="s">
        <v>1566</v>
      </c>
      <c r="BA2" s="377" t="s">
        <v>1567</v>
      </c>
      <c r="BB2" s="376" t="s">
        <v>1568</v>
      </c>
      <c r="BC2" s="378" t="s">
        <v>1569</v>
      </c>
      <c r="BD2" s="378" t="s">
        <v>1570</v>
      </c>
      <c r="BE2" s="378" t="s">
        <v>1571</v>
      </c>
      <c r="BF2" s="379" t="s">
        <v>1572</v>
      </c>
      <c r="BG2" s="380" t="s">
        <v>1573</v>
      </c>
      <c r="BH2" s="381" t="s">
        <v>1574</v>
      </c>
      <c r="BI2" s="382" t="s">
        <v>1575</v>
      </c>
      <c r="BJ2" s="383" t="s">
        <v>1576</v>
      </c>
      <c r="BK2" s="384" t="s">
        <v>1577</v>
      </c>
      <c r="BL2" s="385" t="s">
        <v>1578</v>
      </c>
      <c r="BM2" s="386" t="s">
        <v>1579</v>
      </c>
      <c r="BN2" s="387" t="s">
        <v>1580</v>
      </c>
      <c r="BO2" s="388" t="s">
        <v>1581</v>
      </c>
      <c r="BP2" s="388" t="s">
        <v>1582</v>
      </c>
      <c r="BQ2" s="385" t="s">
        <v>1583</v>
      </c>
      <c r="BR2" s="386" t="s">
        <v>1579</v>
      </c>
      <c r="BS2" s="387" t="s">
        <v>1580</v>
      </c>
      <c r="BT2" s="388" t="s">
        <v>1581</v>
      </c>
      <c r="BU2" s="388" t="s">
        <v>1584</v>
      </c>
    </row>
    <row r="3" spans="1:73" x14ac:dyDescent="0.25">
      <c r="A3" s="365">
        <v>1</v>
      </c>
      <c r="B3" s="124" t="s">
        <v>3673</v>
      </c>
      <c r="C3" s="389" t="s">
        <v>1585</v>
      </c>
      <c r="D3" s="389"/>
      <c r="E3" s="389" t="s">
        <v>1586</v>
      </c>
      <c r="F3" s="389"/>
      <c r="G3" s="390"/>
      <c r="H3" s="389"/>
      <c r="I3" s="391"/>
      <c r="K3" s="391"/>
      <c r="L3" s="391"/>
      <c r="M3" s="391"/>
      <c r="N3" s="391"/>
      <c r="O3" s="391"/>
      <c r="P3" s="391"/>
      <c r="Q3" s="391"/>
      <c r="R3" s="391"/>
      <c r="S3" s="391"/>
      <c r="T3" s="391"/>
      <c r="U3" s="392"/>
      <c r="V3" s="392"/>
      <c r="W3" s="393"/>
      <c r="X3" s="391"/>
      <c r="Y3" s="392"/>
      <c r="Z3" s="392"/>
      <c r="AA3" s="394"/>
      <c r="AB3" s="394"/>
      <c r="AC3" s="392"/>
      <c r="AD3" s="392"/>
      <c r="AE3" s="392"/>
      <c r="AF3" s="392"/>
      <c r="AG3" s="392"/>
      <c r="AH3" s="392"/>
      <c r="AI3" s="394"/>
      <c r="AJ3" s="392"/>
      <c r="AK3" s="392"/>
      <c r="AL3" s="394"/>
      <c r="AM3" s="395"/>
      <c r="AN3" s="395"/>
      <c r="AO3" s="395"/>
      <c r="AP3" s="395"/>
      <c r="AQ3" s="395"/>
      <c r="AR3" s="395"/>
      <c r="AS3" s="395"/>
      <c r="AT3" s="395"/>
      <c r="AU3" s="395"/>
      <c r="AV3" s="395"/>
      <c r="AW3" s="395"/>
      <c r="AX3" s="395"/>
      <c r="AY3" s="395">
        <v>0</v>
      </c>
      <c r="AZ3" s="395">
        <v>0</v>
      </c>
      <c r="BA3" s="396">
        <v>0</v>
      </c>
      <c r="BB3" s="397"/>
      <c r="BC3" s="126"/>
      <c r="BD3" s="125"/>
      <c r="BE3" s="125"/>
      <c r="BF3" s="398"/>
      <c r="BK3" s="399"/>
    </row>
    <row r="350946" spans="1:5" x14ac:dyDescent="0.25">
      <c r="A350946" s="124" t="s">
        <v>1585</v>
      </c>
      <c r="B350946" s="124" t="s">
        <v>1586</v>
      </c>
      <c r="C350946" s="124" t="s">
        <v>54</v>
      </c>
      <c r="D350946" s="124" t="s">
        <v>1515</v>
      </c>
      <c r="E350946" s="124" t="s">
        <v>1654</v>
      </c>
    </row>
    <row r="350947" spans="1:5" x14ac:dyDescent="0.25">
      <c r="A350947" s="124" t="s">
        <v>1658</v>
      </c>
      <c r="B350947" s="124" t="s">
        <v>3815</v>
      </c>
      <c r="C350947" s="124" t="s">
        <v>781</v>
      </c>
      <c r="D350947" s="124" t="s">
        <v>1926</v>
      </c>
      <c r="E350947" s="124" t="s">
        <v>1660</v>
      </c>
    </row>
    <row r="350948" spans="1:5" x14ac:dyDescent="0.25">
      <c r="B350948" s="124" t="s">
        <v>1644</v>
      </c>
      <c r="C350948" s="124" t="s">
        <v>1930</v>
      </c>
      <c r="D350948" s="124" t="s">
        <v>1514</v>
      </c>
      <c r="E350948" s="124" t="s">
        <v>1665</v>
      </c>
    </row>
    <row r="350949" spans="1:5" x14ac:dyDescent="0.25">
      <c r="C350949" s="124" t="s">
        <v>1672</v>
      </c>
      <c r="D350949" s="124" t="s">
        <v>1673</v>
      </c>
      <c r="E350949" s="124" t="s">
        <v>1653</v>
      </c>
    </row>
    <row r="350950" spans="1:5" x14ac:dyDescent="0.25">
      <c r="D350950" s="124" t="s">
        <v>1935</v>
      </c>
      <c r="E350950" s="124" t="s">
        <v>1649</v>
      </c>
    </row>
    <row r="350951" spans="1:5" x14ac:dyDescent="0.25">
      <c r="E350951" s="124" t="s">
        <v>1678</v>
      </c>
    </row>
    <row r="350952" spans="1:5" x14ac:dyDescent="0.25">
      <c r="E350952" s="124" t="s">
        <v>1680</v>
      </c>
    </row>
    <row r="350953" spans="1:5" x14ac:dyDescent="0.25">
      <c r="E350953" s="124" t="s">
        <v>1682</v>
      </c>
    </row>
    <row r="350954" spans="1:5" x14ac:dyDescent="0.25">
      <c r="E350954" s="124" t="s">
        <v>1587</v>
      </c>
    </row>
    <row r="350955" spans="1:5" x14ac:dyDescent="0.25">
      <c r="E350955" s="124" t="s">
        <v>1641</v>
      </c>
    </row>
    <row r="350956" spans="1:5" x14ac:dyDescent="0.25">
      <c r="E350956" s="124" t="s">
        <v>1647</v>
      </c>
    </row>
  </sheetData>
  <dataValidations count="17">
    <dataValidation type="textLength" allowBlank="1" showInputMessage="1" error="Escriba un texto " promptTitle="Cualquier contenido" prompt=" Registre COMPLETO nombres y apellidos del Supervisor del contrato." sqref="X3" xr:uid="{736EA8B7-4EE6-43CA-B5B7-67B7F59B38DF}">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W3" xr:uid="{38D65F6A-036C-4FAA-8FA5-6A94AF56DFCB}">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 xr:uid="{7C80FEB0-A41B-40BF-A451-FEDFC7903D50}">
      <formula1>$A$350945:$A$350947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 xr:uid="{4FE5B22A-8266-4C9B-8E04-537DAAB7F5D1}">
      <formula1>$B$350945:$B$350948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 xr:uid="{6994BCB1-7CDF-407E-984A-6B7FD1946006}">
      <formula1>$C$350945:$C$350949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 xr:uid="{B9196C2D-B89A-4E2D-91EC-CD9CE2FE3234}">
      <formula1>$D$350945:$D$350950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 xr:uid="{196A5AB7-F321-4BE5-AC4D-BDC40B678026}">
      <formula1>$E$350945:$E$350956</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T3" xr:uid="{5C157971-DC70-44BF-9A4D-FDA804D0D18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S3" xr:uid="{D4590D0E-DFC2-40BA-AA37-DD48DF419CEA}">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R3" xr:uid="{6FFA1392-B3E2-449B-A074-D16176BB95F9}">
      <formula1>-2147483647</formula1>
      <formula2>2147483647</formula2>
    </dataValidation>
    <dataValidation type="textLength" allowBlank="1" showInputMessage="1" error="Escriba un texto  Maximo 390 Caracteres" promptTitle="Cualquier contenido Maximo 390 Caracteres" prompt=" Registre DE MANERA BREVE el OBJETO de la orden. (MÁX. 390 CARACTERES)" sqref="Q3" xr:uid="{EC3E8924-8554-438A-BE32-927F010AD82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P3" xr:uid="{AA355A24-EDD1-4613-8F11-92488D29F68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3" xr:uid="{B8E7D19C-A309-44E0-B6ED-B99A068E039D}">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G3" xr:uid="{1335654D-43FF-4455-B81E-0B87D6969B97}">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3" xr:uid="{2350C5E8-AF9B-4C71-AD53-DE1AF88A302E}">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 xr:uid="{657DE1A9-5628-45CB-97A1-C0AA758EB330}">
      <formula1>0</formula1>
      <formula2>290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M3:O3" xr:uid="{6A688482-9F86-438B-A19E-486D286F4533}">
      <formula1>0</formula1>
      <formula2>390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C59E-477D-425D-807A-7FB4CF536FC6}">
  <dimension ref="A1:CR351037"/>
  <sheetViews>
    <sheetView topLeftCell="A7" zoomScaleNormal="100" workbookViewId="0">
      <selection activeCell="C21" sqref="C21"/>
    </sheetView>
  </sheetViews>
  <sheetFormatPr baseColWidth="10" defaultColWidth="9.140625" defaultRowHeight="15" x14ac:dyDescent="0.25"/>
  <cols>
    <col min="1" max="1" width="9.140625" style="146"/>
    <col min="2" max="2" width="21" style="146" customWidth="1"/>
    <col min="3" max="3" width="32" style="146" customWidth="1"/>
    <col min="4" max="4" width="19" style="146" customWidth="1"/>
    <col min="5" max="5" width="34.5703125" style="146" customWidth="1"/>
    <col min="6" max="6" width="35" style="146" customWidth="1"/>
    <col min="7" max="7" width="43" style="146" customWidth="1"/>
    <col min="8" max="8" width="47" style="146" customWidth="1"/>
    <col min="9" max="9" width="36" style="146" customWidth="1"/>
    <col min="10" max="11" width="52" style="146" customWidth="1"/>
    <col min="12" max="12" width="30" style="146" customWidth="1"/>
    <col min="13" max="13" width="46" style="146" customWidth="1"/>
    <col min="14" max="14" width="38.42578125" style="146" customWidth="1"/>
    <col min="15" max="15" width="36.85546875" style="146" customWidth="1"/>
    <col min="16" max="16" width="37.85546875" style="146" customWidth="1"/>
    <col min="17" max="17" width="11" style="146" customWidth="1"/>
    <col min="18" max="18" width="34" style="146" customWidth="1"/>
    <col min="19" max="20" width="36" style="146" customWidth="1"/>
    <col min="21" max="21" width="25" style="146" customWidth="1"/>
    <col min="22" max="22" width="39" style="146" customWidth="1"/>
    <col min="23" max="23" width="42" style="146" customWidth="1"/>
    <col min="24" max="24" width="34" style="146" customWidth="1"/>
    <col min="25" max="25" width="54" style="146" customWidth="1"/>
    <col min="26" max="26" width="38" style="146" customWidth="1"/>
    <col min="27" max="27" width="35" style="146" customWidth="1"/>
    <col min="28" max="28" width="38" style="146" customWidth="1"/>
    <col min="29" max="29" width="41" style="146" customWidth="1"/>
    <col min="30" max="30" width="33" style="146" customWidth="1"/>
    <col min="31" max="31" width="53" style="146" customWidth="1"/>
    <col min="32" max="32" width="34" style="146" customWidth="1"/>
    <col min="33" max="33" width="35" style="146" customWidth="1"/>
    <col min="34" max="34" width="15" style="146" customWidth="1"/>
    <col min="35" max="35" width="29" style="146" customWidth="1"/>
    <col min="36" max="40" width="32" style="146" customWidth="1"/>
    <col min="41" max="41" width="37" style="146" customWidth="1"/>
    <col min="42" max="42" width="43" style="146" customWidth="1"/>
    <col min="43" max="43" width="29.140625" style="146" customWidth="1"/>
    <col min="44" max="44" width="37.7109375" style="146" customWidth="1"/>
    <col min="45" max="45" width="38" style="146" customWidth="1"/>
    <col min="46" max="46" width="47" style="146" customWidth="1"/>
    <col min="47" max="47" width="41" style="146" customWidth="1"/>
    <col min="48" max="48" width="19" style="146" customWidth="1"/>
    <col min="49" max="49" width="16.85546875" style="146" customWidth="1"/>
    <col min="50" max="50" width="9.140625" style="146"/>
    <col min="51" max="52" width="11.5703125" style="146" customWidth="1"/>
    <col min="53" max="53" width="9.140625" style="146"/>
    <col min="54" max="54" width="13.7109375" style="146" customWidth="1"/>
    <col min="55" max="55" width="10.7109375" style="146" customWidth="1"/>
    <col min="56" max="56" width="15.140625" style="146" customWidth="1"/>
    <col min="57" max="57" width="15.42578125" style="146" customWidth="1"/>
    <col min="58" max="58" width="10.7109375" style="146" customWidth="1"/>
    <col min="59" max="59" width="11.85546875" style="146" customWidth="1"/>
    <col min="60" max="60" width="14.5703125" style="146" customWidth="1"/>
    <col min="61" max="61" width="24.5703125" style="146" customWidth="1"/>
    <col min="62" max="62" width="11" style="146" customWidth="1"/>
    <col min="63" max="63" width="15.5703125" style="146" customWidth="1"/>
    <col min="64" max="64" width="12.140625" style="146" customWidth="1"/>
    <col min="65" max="65" width="11.7109375" style="146" customWidth="1"/>
    <col min="66" max="66" width="13.42578125" style="146" customWidth="1"/>
    <col min="67" max="67" width="12.42578125" style="146" customWidth="1"/>
    <col min="68" max="68" width="14.85546875" style="146" customWidth="1"/>
    <col min="69" max="69" width="18.28515625" style="146" customWidth="1"/>
    <col min="70" max="70" width="13.7109375" style="146" customWidth="1"/>
    <col min="71" max="71" width="14.42578125" style="146" customWidth="1"/>
    <col min="72" max="72" width="12.7109375" style="146" customWidth="1"/>
    <col min="73" max="73" width="11" style="146" customWidth="1"/>
    <col min="74" max="74" width="16.85546875" style="146" customWidth="1"/>
    <col min="75" max="80" width="19.7109375" style="146" customWidth="1"/>
    <col min="81" max="81" width="12.140625" style="146" customWidth="1"/>
    <col min="82" max="82" width="17.85546875" style="146" customWidth="1"/>
    <col min="83" max="83" width="11.85546875" style="146" customWidth="1"/>
    <col min="84" max="84" width="9.140625" style="146"/>
    <col min="85" max="86" width="10.7109375" style="146" bestFit="1" customWidth="1"/>
    <col min="87" max="87" width="14.5703125" style="146" customWidth="1"/>
    <col min="88" max="88" width="17.85546875" style="146" customWidth="1"/>
    <col min="89" max="89" width="21.7109375" style="146" customWidth="1"/>
    <col min="90" max="90" width="14.42578125" style="146" customWidth="1"/>
    <col min="91" max="91" width="14" style="146" customWidth="1"/>
    <col min="92" max="92" width="14.42578125" style="146" customWidth="1"/>
    <col min="93" max="93" width="12.42578125" style="146" customWidth="1"/>
    <col min="94" max="94" width="9.140625" style="146"/>
    <col min="95" max="95" width="16" style="146" customWidth="1"/>
    <col min="96" max="96" width="15.5703125" style="146" customWidth="1"/>
    <col min="97" max="16384" width="9.140625" style="146"/>
  </cols>
  <sheetData>
    <row r="1" spans="1:96" x14ac:dyDescent="0.25">
      <c r="B1" s="400" t="s">
        <v>3816</v>
      </c>
      <c r="C1" s="400">
        <v>59</v>
      </c>
      <c r="D1" s="401" t="s">
        <v>3817</v>
      </c>
    </row>
    <row r="2" spans="1:96" x14ac:dyDescent="0.25">
      <c r="B2" s="400" t="s">
        <v>3818</v>
      </c>
      <c r="C2" s="400">
        <v>427</v>
      </c>
      <c r="D2" s="401" t="s">
        <v>3819</v>
      </c>
    </row>
    <row r="3" spans="1:96" x14ac:dyDescent="0.25">
      <c r="B3" s="400" t="s">
        <v>3820</v>
      </c>
      <c r="C3" s="400">
        <v>1</v>
      </c>
    </row>
    <row r="4" spans="1:96" x14ac:dyDescent="0.25">
      <c r="B4" s="400" t="s">
        <v>3821</v>
      </c>
      <c r="C4" s="400">
        <v>3258</v>
      </c>
    </row>
    <row r="5" spans="1:96" x14ac:dyDescent="0.25">
      <c r="B5" s="400" t="s">
        <v>3822</v>
      </c>
      <c r="C5" s="402">
        <v>44255</v>
      </c>
    </row>
    <row r="6" spans="1:96" x14ac:dyDescent="0.25">
      <c r="B6" s="400" t="s">
        <v>3823</v>
      </c>
      <c r="C6" s="400">
        <v>1</v>
      </c>
      <c r="D6" s="400" t="s">
        <v>3824</v>
      </c>
    </row>
    <row r="8" spans="1:96" x14ac:dyDescent="0.25">
      <c r="A8" s="400" t="s">
        <v>3813</v>
      </c>
      <c r="B8" s="401" t="s">
        <v>3825</v>
      </c>
    </row>
    <row r="9" spans="1:96" x14ac:dyDescent="0.25">
      <c r="C9" s="400">
        <v>2</v>
      </c>
      <c r="D9" s="400">
        <v>3</v>
      </c>
      <c r="E9" s="400">
        <v>4</v>
      </c>
      <c r="F9" s="400">
        <v>8</v>
      </c>
      <c r="G9" s="400">
        <v>12</v>
      </c>
      <c r="H9" s="400">
        <v>16</v>
      </c>
      <c r="I9" s="400">
        <v>24</v>
      </c>
      <c r="J9" s="400">
        <v>28</v>
      </c>
      <c r="K9" s="403" t="s">
        <v>1596</v>
      </c>
      <c r="L9" s="400">
        <v>32</v>
      </c>
      <c r="M9" s="400">
        <v>36</v>
      </c>
      <c r="N9" s="400">
        <v>40</v>
      </c>
      <c r="O9" s="400"/>
      <c r="P9" s="400"/>
      <c r="Q9" s="400">
        <v>44</v>
      </c>
      <c r="R9" s="400">
        <v>48</v>
      </c>
      <c r="S9" s="400">
        <v>52</v>
      </c>
      <c r="T9" s="400"/>
      <c r="U9" s="400">
        <v>56</v>
      </c>
      <c r="V9" s="400">
        <v>60</v>
      </c>
      <c r="W9" s="400">
        <v>64</v>
      </c>
      <c r="X9" s="400">
        <v>68</v>
      </c>
      <c r="Y9" s="400">
        <v>72</v>
      </c>
      <c r="Z9" s="400">
        <v>76</v>
      </c>
      <c r="AA9" s="400">
        <v>80</v>
      </c>
      <c r="AB9" s="400">
        <v>84</v>
      </c>
      <c r="AC9" s="400">
        <v>88</v>
      </c>
      <c r="AD9" s="400">
        <v>92</v>
      </c>
      <c r="AE9" s="400">
        <v>96</v>
      </c>
      <c r="AF9" s="400">
        <v>100</v>
      </c>
      <c r="AG9" s="400">
        <v>104</v>
      </c>
      <c r="AH9" s="400">
        <v>108</v>
      </c>
      <c r="AI9" s="400">
        <v>112</v>
      </c>
      <c r="AJ9" s="400">
        <v>116</v>
      </c>
      <c r="AK9" s="403" t="s">
        <v>1620</v>
      </c>
      <c r="AL9" s="404" t="s">
        <v>1621</v>
      </c>
      <c r="AM9" s="403" t="s">
        <v>1622</v>
      </c>
      <c r="AN9" s="404" t="s">
        <v>1623</v>
      </c>
      <c r="AO9" s="400">
        <v>119</v>
      </c>
      <c r="AP9" s="400">
        <v>120</v>
      </c>
      <c r="AQ9" s="400">
        <v>124</v>
      </c>
      <c r="AR9" s="400">
        <v>128</v>
      </c>
      <c r="AS9" s="400">
        <v>132</v>
      </c>
      <c r="AT9" s="400">
        <v>136</v>
      </c>
      <c r="AU9" s="400">
        <v>140</v>
      </c>
      <c r="AV9" s="400">
        <v>144</v>
      </c>
    </row>
    <row r="10" spans="1:96" ht="75.75" customHeight="1" x14ac:dyDescent="0.25">
      <c r="A10" s="400" t="s">
        <v>3654</v>
      </c>
      <c r="B10" s="401" t="s">
        <v>3825</v>
      </c>
      <c r="C10" s="405" t="s">
        <v>1518</v>
      </c>
      <c r="D10" s="405" t="s">
        <v>1519</v>
      </c>
      <c r="E10" s="405" t="s">
        <v>1590</v>
      </c>
      <c r="F10" s="405" t="s">
        <v>1591</v>
      </c>
      <c r="G10" s="405" t="s">
        <v>1592</v>
      </c>
      <c r="H10" s="405" t="s">
        <v>1593</v>
      </c>
      <c r="I10" s="405" t="s">
        <v>1594</v>
      </c>
      <c r="J10" s="405" t="s">
        <v>1595</v>
      </c>
      <c r="K10" s="403" t="s">
        <v>1596</v>
      </c>
      <c r="L10" s="405" t="s">
        <v>1597</v>
      </c>
      <c r="M10" s="405" t="s">
        <v>1598</v>
      </c>
      <c r="N10" s="405" t="s">
        <v>1599</v>
      </c>
      <c r="O10" s="406" t="s">
        <v>1600</v>
      </c>
      <c r="P10" s="406" t="s">
        <v>1601</v>
      </c>
      <c r="Q10" s="405" t="s">
        <v>1575</v>
      </c>
      <c r="R10" s="405" t="s">
        <v>1602</v>
      </c>
      <c r="S10" s="405" t="s">
        <v>1603</v>
      </c>
      <c r="T10" s="406" t="s">
        <v>1604</v>
      </c>
      <c r="U10" s="405" t="s">
        <v>1605</v>
      </c>
      <c r="V10" s="405" t="s">
        <v>1606</v>
      </c>
      <c r="W10" s="405" t="s">
        <v>1607</v>
      </c>
      <c r="X10" s="405" t="s">
        <v>1608</v>
      </c>
      <c r="Y10" s="405" t="s">
        <v>1609</v>
      </c>
      <c r="Z10" s="405" t="s">
        <v>1610</v>
      </c>
      <c r="AA10" s="405" t="s">
        <v>1611</v>
      </c>
      <c r="AB10" s="405" t="s">
        <v>1612</v>
      </c>
      <c r="AC10" s="405" t="s">
        <v>1613</v>
      </c>
      <c r="AD10" s="405" t="s">
        <v>1614</v>
      </c>
      <c r="AE10" s="405" t="s">
        <v>1615</v>
      </c>
      <c r="AF10" s="405" t="s">
        <v>1539</v>
      </c>
      <c r="AG10" s="405" t="s">
        <v>1616</v>
      </c>
      <c r="AH10" s="405" t="s">
        <v>1617</v>
      </c>
      <c r="AI10" s="405" t="s">
        <v>1618</v>
      </c>
      <c r="AJ10" s="405" t="s">
        <v>1619</v>
      </c>
      <c r="AK10" s="403" t="s">
        <v>1620</v>
      </c>
      <c r="AL10" s="404" t="s">
        <v>1621</v>
      </c>
      <c r="AM10" s="403" t="s">
        <v>1622</v>
      </c>
      <c r="AN10" s="404" t="s">
        <v>1623</v>
      </c>
      <c r="AO10" s="405" t="s">
        <v>1624</v>
      </c>
      <c r="AP10" s="405" t="s">
        <v>1625</v>
      </c>
      <c r="AQ10" s="405" t="s">
        <v>1626</v>
      </c>
      <c r="AR10" s="405" t="s">
        <v>1627</v>
      </c>
      <c r="AS10" s="405" t="s">
        <v>1628</v>
      </c>
      <c r="AT10" s="405" t="s">
        <v>1629</v>
      </c>
      <c r="AU10" s="405" t="s">
        <v>1630</v>
      </c>
      <c r="AV10" s="407" t="s">
        <v>1535</v>
      </c>
      <c r="AW10" s="408" t="s">
        <v>1545</v>
      </c>
      <c r="AX10" s="409" t="s">
        <v>1</v>
      </c>
      <c r="AY10" s="408" t="s">
        <v>1631</v>
      </c>
      <c r="AZ10" s="408" t="s">
        <v>3826</v>
      </c>
      <c r="BA10" s="408" t="s">
        <v>1632</v>
      </c>
      <c r="BB10" s="408" t="s">
        <v>1548</v>
      </c>
      <c r="BC10" s="408" t="s">
        <v>1549</v>
      </c>
      <c r="BD10" s="408" t="s">
        <v>1550</v>
      </c>
      <c r="BE10" s="408" t="s">
        <v>1633</v>
      </c>
      <c r="BF10" s="408" t="s">
        <v>1634</v>
      </c>
      <c r="BG10" s="408" t="s">
        <v>1635</v>
      </c>
      <c r="BH10" s="408" t="s">
        <v>1636</v>
      </c>
      <c r="BI10" s="408" t="s">
        <v>1637</v>
      </c>
      <c r="BJ10" s="410" t="s">
        <v>1553</v>
      </c>
      <c r="BK10" s="410" t="s">
        <v>1554</v>
      </c>
      <c r="BL10" s="410" t="s">
        <v>1555</v>
      </c>
      <c r="BM10" s="410" t="s">
        <v>1638</v>
      </c>
      <c r="BN10" s="410" t="s">
        <v>1557</v>
      </c>
      <c r="BO10" s="410" t="s">
        <v>1558</v>
      </c>
      <c r="BP10" s="410" t="s">
        <v>1559</v>
      </c>
      <c r="BQ10" s="410" t="s">
        <v>1560</v>
      </c>
      <c r="BR10" s="410" t="s">
        <v>1561</v>
      </c>
      <c r="BS10" s="410" t="s">
        <v>1562</v>
      </c>
      <c r="BT10" s="410" t="s">
        <v>1563</v>
      </c>
      <c r="BU10" s="410" t="s">
        <v>1564</v>
      </c>
      <c r="BV10" s="410" t="s">
        <v>1565</v>
      </c>
      <c r="BW10" s="410" t="s">
        <v>1566</v>
      </c>
      <c r="BX10" s="411" t="s">
        <v>1567</v>
      </c>
      <c r="BY10" s="410" t="s">
        <v>1568</v>
      </c>
      <c r="BZ10" s="153" t="s">
        <v>1569</v>
      </c>
      <c r="CA10" s="153" t="s">
        <v>1570</v>
      </c>
      <c r="CB10" s="153" t="s">
        <v>1571</v>
      </c>
      <c r="CC10" s="412" t="s">
        <v>1572</v>
      </c>
      <c r="CD10" s="413" t="s">
        <v>1573</v>
      </c>
      <c r="CE10" s="414" t="s">
        <v>1574</v>
      </c>
      <c r="CF10" s="415" t="s">
        <v>1575</v>
      </c>
      <c r="CG10" s="416" t="s">
        <v>1576</v>
      </c>
      <c r="CH10" s="417" t="s">
        <v>1577</v>
      </c>
      <c r="CI10" s="418" t="s">
        <v>1578</v>
      </c>
      <c r="CJ10" s="419" t="s">
        <v>1579</v>
      </c>
      <c r="CK10" s="420" t="s">
        <v>1580</v>
      </c>
      <c r="CL10" s="421" t="s">
        <v>1581</v>
      </c>
      <c r="CM10" s="421" t="s">
        <v>1582</v>
      </c>
      <c r="CN10" s="418" t="s">
        <v>1583</v>
      </c>
      <c r="CO10" s="419" t="s">
        <v>1579</v>
      </c>
      <c r="CP10" s="420" t="s">
        <v>1580</v>
      </c>
      <c r="CQ10" s="421" t="s">
        <v>1581</v>
      </c>
      <c r="CR10" s="421" t="s">
        <v>1584</v>
      </c>
    </row>
    <row r="11" spans="1:96" ht="30" x14ac:dyDescent="0.25">
      <c r="A11" s="400">
        <v>1</v>
      </c>
      <c r="B11" s="146" t="s">
        <v>3673</v>
      </c>
      <c r="C11" s="181" t="s">
        <v>1585</v>
      </c>
      <c r="D11" s="181"/>
      <c r="E11" s="181" t="s">
        <v>1639</v>
      </c>
      <c r="F11" s="232" t="s">
        <v>22</v>
      </c>
      <c r="G11" s="192">
        <v>45749</v>
      </c>
      <c r="H11" s="181" t="s">
        <v>1640</v>
      </c>
      <c r="I11" s="181" t="s">
        <v>3827</v>
      </c>
      <c r="J11" s="422">
        <v>8000000</v>
      </c>
      <c r="K11" s="422">
        <v>8000000</v>
      </c>
      <c r="L11" s="202">
        <v>900062917</v>
      </c>
      <c r="M11" s="181" t="s">
        <v>1641</v>
      </c>
      <c r="N11" s="423" t="s">
        <v>3828</v>
      </c>
      <c r="O11" s="146" t="s">
        <v>1642</v>
      </c>
      <c r="P11" s="209">
        <v>15456660</v>
      </c>
      <c r="Q11" s="181">
        <v>273</v>
      </c>
      <c r="R11" s="181" t="s">
        <v>1643</v>
      </c>
      <c r="S11" s="181" t="s">
        <v>1644</v>
      </c>
      <c r="T11" s="181" t="s">
        <v>1121</v>
      </c>
      <c r="U11" s="181" t="s">
        <v>1645</v>
      </c>
      <c r="V11" s="181" t="s">
        <v>1646</v>
      </c>
      <c r="W11" s="181"/>
      <c r="X11" s="181"/>
      <c r="Y11" s="181" t="s">
        <v>1647</v>
      </c>
      <c r="Z11" s="181"/>
      <c r="AA11" s="181"/>
      <c r="AB11" s="181" t="s">
        <v>1514</v>
      </c>
      <c r="AC11" s="424">
        <v>10282381</v>
      </c>
      <c r="AD11" s="181"/>
      <c r="AE11" s="181"/>
      <c r="AF11" s="181" t="s">
        <v>1648</v>
      </c>
      <c r="AG11" s="190">
        <v>273</v>
      </c>
      <c r="AH11" s="425" t="s">
        <v>1675</v>
      </c>
      <c r="AI11" s="181">
        <v>0</v>
      </c>
      <c r="AJ11" s="181">
        <v>0</v>
      </c>
      <c r="AK11" s="181">
        <v>0</v>
      </c>
      <c r="AL11" s="181">
        <v>0</v>
      </c>
      <c r="AM11" s="181">
        <v>0</v>
      </c>
      <c r="AN11" s="181">
        <v>0</v>
      </c>
      <c r="AO11" s="192">
        <v>45749</v>
      </c>
      <c r="AP11" s="192">
        <v>46022</v>
      </c>
      <c r="AQ11" s="192"/>
      <c r="AR11" s="188"/>
      <c r="AS11" s="188"/>
      <c r="AT11" s="188"/>
      <c r="AU11" s="188"/>
      <c r="AV11" s="426" t="s">
        <v>1588</v>
      </c>
      <c r="AW11" s="190" t="s">
        <v>1877</v>
      </c>
      <c r="AX11" s="190" t="s">
        <v>23</v>
      </c>
      <c r="AY11" s="190"/>
      <c r="AZ11" s="190">
        <v>27225</v>
      </c>
      <c r="BA11" s="190">
        <v>25925</v>
      </c>
      <c r="BB11" s="427">
        <v>8000000</v>
      </c>
      <c r="BC11" s="206">
        <v>45721</v>
      </c>
      <c r="BD11" s="190">
        <v>43325</v>
      </c>
      <c r="BE11" s="427">
        <v>8000000</v>
      </c>
      <c r="BF11" s="206">
        <v>45749</v>
      </c>
      <c r="BG11" s="206">
        <v>45749</v>
      </c>
      <c r="BH11" s="206">
        <v>46022</v>
      </c>
      <c r="BI11" s="190" t="s">
        <v>27</v>
      </c>
      <c r="BJ11" s="428">
        <v>0</v>
      </c>
      <c r="BK11" s="428">
        <v>0</v>
      </c>
      <c r="BL11" s="428">
        <v>0</v>
      </c>
      <c r="BM11" s="428">
        <v>0</v>
      </c>
      <c r="BN11" s="428"/>
      <c r="BO11" s="428"/>
      <c r="BP11" s="428"/>
      <c r="BQ11" s="428"/>
      <c r="BR11" s="428"/>
      <c r="BS11" s="428"/>
      <c r="BT11" s="428"/>
      <c r="BU11" s="428"/>
      <c r="BV11" s="429"/>
      <c r="BW11" s="430"/>
      <c r="BX11" s="430"/>
      <c r="BY11" s="430" t="s">
        <v>3829</v>
      </c>
      <c r="BZ11" s="431" t="s">
        <v>3830</v>
      </c>
      <c r="CA11" s="432">
        <v>2025</v>
      </c>
      <c r="CB11" s="140" t="s">
        <v>28</v>
      </c>
      <c r="CC11" s="433">
        <v>45777</v>
      </c>
      <c r="CD11" s="221" t="s">
        <v>3616</v>
      </c>
      <c r="CE11" s="431" t="s">
        <v>3831</v>
      </c>
      <c r="CF11" s="223"/>
      <c r="CG11" s="360"/>
      <c r="CH11" s="360"/>
    </row>
    <row r="350983" spans="1:10" x14ac:dyDescent="0.25">
      <c r="A350983" s="146" t="s">
        <v>1585</v>
      </c>
      <c r="B350983" s="146" t="s">
        <v>1639</v>
      </c>
      <c r="C350983" s="146" t="s">
        <v>1640</v>
      </c>
      <c r="D350983" s="146" t="s">
        <v>1654</v>
      </c>
      <c r="E350983" s="146" t="s">
        <v>1650</v>
      </c>
      <c r="F350983" s="146" t="s">
        <v>1655</v>
      </c>
      <c r="G350983" s="146" t="s">
        <v>1656</v>
      </c>
      <c r="H350983" s="146" t="s">
        <v>1515</v>
      </c>
      <c r="I350983" s="146" t="s">
        <v>1515</v>
      </c>
      <c r="J350983" s="146" t="s">
        <v>1657</v>
      </c>
    </row>
    <row r="350984" spans="1:10" x14ac:dyDescent="0.25">
      <c r="A350984" s="146" t="s">
        <v>1658</v>
      </c>
      <c r="B350984" s="146" t="s">
        <v>3832</v>
      </c>
      <c r="C350984" s="146" t="s">
        <v>1659</v>
      </c>
      <c r="D350984" s="146" t="s">
        <v>1660</v>
      </c>
      <c r="E350984" s="146" t="s">
        <v>1661</v>
      </c>
      <c r="F350984" s="146" t="s">
        <v>1651</v>
      </c>
      <c r="G350984" s="146" t="s">
        <v>1645</v>
      </c>
      <c r="H350984" s="146" t="s">
        <v>1662</v>
      </c>
      <c r="I350984" s="146" t="s">
        <v>1663</v>
      </c>
      <c r="J350984" s="146" t="s">
        <v>1664</v>
      </c>
    </row>
    <row r="350985" spans="1:10" x14ac:dyDescent="0.25">
      <c r="B350985" s="146" t="s">
        <v>1644</v>
      </c>
      <c r="C350985" s="146" t="s">
        <v>3764</v>
      </c>
      <c r="D350985" s="146" t="s">
        <v>1665</v>
      </c>
      <c r="E350985" s="146" t="s">
        <v>1666</v>
      </c>
      <c r="F350985" s="146" t="s">
        <v>1667</v>
      </c>
      <c r="G350985" s="146" t="s">
        <v>1668</v>
      </c>
      <c r="H350985" s="146" t="s">
        <v>1514</v>
      </c>
      <c r="I350985" s="146" t="s">
        <v>1514</v>
      </c>
      <c r="J350985" s="146" t="s">
        <v>1669</v>
      </c>
    </row>
    <row r="350986" spans="1:10" x14ac:dyDescent="0.25">
      <c r="C350986" s="146" t="s">
        <v>3765</v>
      </c>
      <c r="D350986" s="146" t="s">
        <v>1653</v>
      </c>
      <c r="E350986" s="146" t="s">
        <v>1670</v>
      </c>
      <c r="F350986" s="146" t="s">
        <v>1671</v>
      </c>
      <c r="G350986" s="146" t="s">
        <v>1672</v>
      </c>
      <c r="H350986" s="146" t="s">
        <v>1673</v>
      </c>
      <c r="I350986" s="146" t="s">
        <v>1674</v>
      </c>
      <c r="J350986" s="146" t="s">
        <v>1675</v>
      </c>
    </row>
    <row r="350987" spans="1:10" x14ac:dyDescent="0.25">
      <c r="C350987" s="146" t="s">
        <v>3766</v>
      </c>
      <c r="D350987" s="146" t="s">
        <v>1649</v>
      </c>
      <c r="E350987" s="146" t="s">
        <v>1676</v>
      </c>
      <c r="F350987" s="146" t="s">
        <v>1677</v>
      </c>
      <c r="H350987" s="146" t="s">
        <v>1646</v>
      </c>
    </row>
    <row r="350988" spans="1:10" x14ac:dyDescent="0.25">
      <c r="C350988" s="146" t="s">
        <v>3767</v>
      </c>
      <c r="D350988" s="146" t="s">
        <v>1678</v>
      </c>
      <c r="E350988" s="146" t="s">
        <v>1643</v>
      </c>
      <c r="F350988" s="146" t="s">
        <v>1679</v>
      </c>
    </row>
    <row r="350989" spans="1:10" x14ac:dyDescent="0.25">
      <c r="C350989" s="146" t="s">
        <v>3768</v>
      </c>
      <c r="D350989" s="146" t="s">
        <v>1680</v>
      </c>
      <c r="F350989" s="146" t="s">
        <v>1681</v>
      </c>
    </row>
    <row r="350990" spans="1:10" x14ac:dyDescent="0.25">
      <c r="C350990" s="146" t="s">
        <v>3769</v>
      </c>
      <c r="D350990" s="146" t="s">
        <v>1682</v>
      </c>
      <c r="F350990" s="146" t="s">
        <v>1683</v>
      </c>
    </row>
    <row r="350991" spans="1:10" x14ac:dyDescent="0.25">
      <c r="C350991" s="146" t="s">
        <v>3770</v>
      </c>
      <c r="D350991" s="146" t="s">
        <v>1587</v>
      </c>
      <c r="F350991" s="146" t="s">
        <v>1684</v>
      </c>
    </row>
    <row r="350992" spans="1:10" x14ac:dyDescent="0.25">
      <c r="C350992" s="146" t="s">
        <v>3771</v>
      </c>
      <c r="D350992" s="146" t="s">
        <v>1641</v>
      </c>
      <c r="F350992" s="146" t="s">
        <v>1685</v>
      </c>
    </row>
    <row r="350993" spans="3:6" x14ac:dyDescent="0.25">
      <c r="C350993" s="146" t="s">
        <v>3772</v>
      </c>
      <c r="D350993" s="146" t="s">
        <v>1647</v>
      </c>
      <c r="F350993" s="146" t="s">
        <v>1686</v>
      </c>
    </row>
    <row r="350994" spans="3:6" x14ac:dyDescent="0.25">
      <c r="C350994" s="146" t="s">
        <v>3773</v>
      </c>
      <c r="F350994" s="146" t="s">
        <v>1687</v>
      </c>
    </row>
    <row r="350995" spans="3:6" x14ac:dyDescent="0.25">
      <c r="C350995" s="146" t="s">
        <v>3774</v>
      </c>
      <c r="F350995" s="146" t="s">
        <v>1688</v>
      </c>
    </row>
    <row r="350996" spans="3:6" x14ac:dyDescent="0.25">
      <c r="C350996" s="146" t="s">
        <v>3775</v>
      </c>
      <c r="F350996" s="146" t="s">
        <v>1689</v>
      </c>
    </row>
    <row r="350997" spans="3:6" x14ac:dyDescent="0.25">
      <c r="C350997" s="146" t="s">
        <v>3776</v>
      </c>
      <c r="F350997" s="146" t="s">
        <v>1690</v>
      </c>
    </row>
    <row r="350998" spans="3:6" x14ac:dyDescent="0.25">
      <c r="C350998" s="146" t="s">
        <v>3777</v>
      </c>
      <c r="F350998" s="146" t="s">
        <v>1691</v>
      </c>
    </row>
    <row r="350999" spans="3:6" x14ac:dyDescent="0.25">
      <c r="C350999" s="146" t="s">
        <v>3778</v>
      </c>
      <c r="F350999" s="146" t="s">
        <v>1692</v>
      </c>
    </row>
    <row r="351000" spans="3:6" x14ac:dyDescent="0.25">
      <c r="C351000" s="146" t="s">
        <v>3779</v>
      </c>
      <c r="F351000" s="146" t="s">
        <v>1693</v>
      </c>
    </row>
    <row r="351001" spans="3:6" x14ac:dyDescent="0.25">
      <c r="C351001" s="146" t="s">
        <v>3780</v>
      </c>
      <c r="F351001" s="146" t="s">
        <v>1694</v>
      </c>
    </row>
    <row r="351002" spans="3:6" x14ac:dyDescent="0.25">
      <c r="C351002" s="146" t="s">
        <v>3781</v>
      </c>
      <c r="F351002" s="146" t="s">
        <v>1695</v>
      </c>
    </row>
    <row r="351003" spans="3:6" x14ac:dyDescent="0.25">
      <c r="C351003" s="146" t="s">
        <v>3782</v>
      </c>
      <c r="F351003" s="146" t="s">
        <v>1696</v>
      </c>
    </row>
    <row r="351004" spans="3:6" x14ac:dyDescent="0.25">
      <c r="C351004" s="146" t="s">
        <v>3783</v>
      </c>
      <c r="F351004" s="146" t="s">
        <v>1697</v>
      </c>
    </row>
    <row r="351005" spans="3:6" x14ac:dyDescent="0.25">
      <c r="C351005" s="146" t="s">
        <v>3784</v>
      </c>
      <c r="F351005" s="146" t="s">
        <v>1698</v>
      </c>
    </row>
    <row r="351006" spans="3:6" x14ac:dyDescent="0.25">
      <c r="C351006" s="146" t="s">
        <v>3785</v>
      </c>
      <c r="F351006" s="146" t="s">
        <v>1699</v>
      </c>
    </row>
    <row r="351007" spans="3:6" x14ac:dyDescent="0.25">
      <c r="C351007" s="146" t="s">
        <v>3786</v>
      </c>
      <c r="F351007" s="146" t="s">
        <v>1700</v>
      </c>
    </row>
    <row r="351008" spans="3:6" x14ac:dyDescent="0.25">
      <c r="C351008" s="146" t="s">
        <v>3787</v>
      </c>
      <c r="F351008" s="146" t="s">
        <v>1701</v>
      </c>
    </row>
    <row r="351009" spans="3:6" x14ac:dyDescent="0.25">
      <c r="C351009" s="146" t="s">
        <v>3788</v>
      </c>
      <c r="F351009" s="146" t="s">
        <v>1702</v>
      </c>
    </row>
    <row r="351010" spans="3:6" x14ac:dyDescent="0.25">
      <c r="C351010" s="146" t="s">
        <v>3789</v>
      </c>
      <c r="F351010" s="146" t="s">
        <v>1703</v>
      </c>
    </row>
    <row r="351011" spans="3:6" x14ac:dyDescent="0.25">
      <c r="C351011" s="146" t="s">
        <v>3790</v>
      </c>
      <c r="F351011" s="146" t="s">
        <v>1704</v>
      </c>
    </row>
    <row r="351012" spans="3:6" x14ac:dyDescent="0.25">
      <c r="C351012" s="146" t="s">
        <v>3791</v>
      </c>
      <c r="F351012" s="146" t="s">
        <v>1705</v>
      </c>
    </row>
    <row r="351013" spans="3:6" x14ac:dyDescent="0.25">
      <c r="C351013" s="146" t="s">
        <v>3792</v>
      </c>
      <c r="F351013" s="146" t="s">
        <v>1706</v>
      </c>
    </row>
    <row r="351014" spans="3:6" x14ac:dyDescent="0.25">
      <c r="C351014" s="146" t="s">
        <v>3793</v>
      </c>
      <c r="F351014" s="146" t="s">
        <v>1707</v>
      </c>
    </row>
    <row r="351015" spans="3:6" x14ac:dyDescent="0.25">
      <c r="C351015" s="146" t="s">
        <v>3794</v>
      </c>
      <c r="F351015" s="146" t="s">
        <v>1708</v>
      </c>
    </row>
    <row r="351016" spans="3:6" x14ac:dyDescent="0.25">
      <c r="C351016" s="146" t="s">
        <v>3795</v>
      </c>
      <c r="F351016" s="146" t="s">
        <v>1709</v>
      </c>
    </row>
    <row r="351017" spans="3:6" x14ac:dyDescent="0.25">
      <c r="C351017" s="146" t="s">
        <v>3796</v>
      </c>
      <c r="F351017" s="146" t="s">
        <v>1710</v>
      </c>
    </row>
    <row r="351018" spans="3:6" x14ac:dyDescent="0.25">
      <c r="C351018" s="146" t="s">
        <v>3797</v>
      </c>
      <c r="F351018" s="146" t="s">
        <v>1711</v>
      </c>
    </row>
    <row r="351019" spans="3:6" x14ac:dyDescent="0.25">
      <c r="C351019" s="146" t="s">
        <v>3798</v>
      </c>
      <c r="F351019" s="146" t="s">
        <v>1712</v>
      </c>
    </row>
    <row r="351020" spans="3:6" x14ac:dyDescent="0.25">
      <c r="C351020" s="146" t="s">
        <v>3799</v>
      </c>
      <c r="F351020" s="146" t="s">
        <v>1713</v>
      </c>
    </row>
    <row r="351021" spans="3:6" x14ac:dyDescent="0.25">
      <c r="C351021" s="146" t="s">
        <v>3800</v>
      </c>
      <c r="F351021" s="146" t="s">
        <v>1714</v>
      </c>
    </row>
    <row r="351022" spans="3:6" x14ac:dyDescent="0.25">
      <c r="C351022" s="146" t="s">
        <v>3801</v>
      </c>
      <c r="F351022" s="146" t="s">
        <v>1715</v>
      </c>
    </row>
    <row r="351023" spans="3:6" x14ac:dyDescent="0.25">
      <c r="C351023" s="146" t="s">
        <v>3802</v>
      </c>
      <c r="F351023" s="146" t="s">
        <v>1716</v>
      </c>
    </row>
    <row r="351024" spans="3:6" x14ac:dyDescent="0.25">
      <c r="C351024" s="146" t="s">
        <v>3803</v>
      </c>
      <c r="F351024" s="146" t="s">
        <v>1717</v>
      </c>
    </row>
    <row r="351025" spans="3:6" x14ac:dyDescent="0.25">
      <c r="C351025" s="146" t="s">
        <v>3804</v>
      </c>
      <c r="F351025" s="146" t="s">
        <v>1718</v>
      </c>
    </row>
    <row r="351026" spans="3:6" x14ac:dyDescent="0.25">
      <c r="C351026" s="146" t="s">
        <v>3805</v>
      </c>
      <c r="F351026" s="146" t="s">
        <v>1719</v>
      </c>
    </row>
    <row r="351027" spans="3:6" x14ac:dyDescent="0.25">
      <c r="C351027" s="146" t="s">
        <v>3806</v>
      </c>
      <c r="F351027" s="146" t="s">
        <v>1720</v>
      </c>
    </row>
    <row r="351028" spans="3:6" x14ac:dyDescent="0.25">
      <c r="C351028" s="146" t="s">
        <v>3807</v>
      </c>
      <c r="F351028" s="146" t="s">
        <v>1721</v>
      </c>
    </row>
    <row r="351029" spans="3:6" x14ac:dyDescent="0.25">
      <c r="C351029" s="146" t="s">
        <v>3808</v>
      </c>
      <c r="F351029" s="146" t="s">
        <v>1722</v>
      </c>
    </row>
    <row r="351030" spans="3:6" x14ac:dyDescent="0.25">
      <c r="C351030" s="146" t="s">
        <v>3809</v>
      </c>
      <c r="F351030" s="146" t="s">
        <v>1723</v>
      </c>
    </row>
    <row r="351031" spans="3:6" x14ac:dyDescent="0.25">
      <c r="C351031" s="146" t="s">
        <v>3810</v>
      </c>
      <c r="F351031" s="146" t="s">
        <v>1724</v>
      </c>
    </row>
    <row r="351032" spans="3:6" x14ac:dyDescent="0.25">
      <c r="C351032" s="146" t="s">
        <v>3811</v>
      </c>
      <c r="F351032" s="146" t="s">
        <v>1725</v>
      </c>
    </row>
    <row r="351033" spans="3:6" x14ac:dyDescent="0.25">
      <c r="C351033" s="146" t="s">
        <v>3812</v>
      </c>
      <c r="F351033" s="146" t="s">
        <v>1726</v>
      </c>
    </row>
    <row r="351034" spans="3:6" x14ac:dyDescent="0.25">
      <c r="F351034" s="146" t="s">
        <v>1727</v>
      </c>
    </row>
    <row r="351035" spans="3:6" x14ac:dyDescent="0.25">
      <c r="F351035" s="146" t="s">
        <v>1728</v>
      </c>
    </row>
    <row r="351036" spans="3:6" x14ac:dyDescent="0.25">
      <c r="F351036" s="146" t="s">
        <v>1729</v>
      </c>
    </row>
    <row r="351037" spans="3:6" x14ac:dyDescent="0.25">
      <c r="F351037" s="146" t="s">
        <v>1644</v>
      </c>
    </row>
  </sheetData>
  <dataValidations count="34">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11" xr:uid="{2CCEC7F7-DD69-4E21-B08F-7E4AE8EC909C}">
      <formula1>$D$350982:$D$350993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4CC8819-A0D3-4A55-9EE4-CF58CFD55C1A}">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xr:uid="{C16D1D0A-B001-4C36-9E98-90F66A4918F5}">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 xr:uid="{64065237-7753-4AE1-ADA0-21A3D5FD139B}">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K11" xr:uid="{401852B8-D10D-488C-A0AD-17F31C382496}">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L11" xr:uid="{55B2D323-20F9-481F-BB3A-99277F898484}">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N11" xr:uid="{EAD906BB-CFA7-4C88-92BF-90D301F5B4E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303247F-6DED-4306-8C3B-072447B6C0FC}">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11" xr:uid="{D6AF2A1A-9022-421A-92DF-613E8225CD35}">
      <formula1>$H$350982:$H$350987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11" xr:uid="{CD90C3EC-1028-4977-B42F-620BA3BE26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11" xr:uid="{5AB4C0F7-6870-4848-8169-3DC951C8AA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1" xr:uid="{040F55C6-C6D2-49BA-9FF2-EC36066A7556}">
      <formula1>$D$350982:$D$350993</formula1>
    </dataValidation>
    <dataValidation type="textLength" allowBlank="1" showInputMessage="1" error="Escriba un texto " promptTitle="Cualquier contenido" prompt=" Registre el número de la CÉDULA DE EXTRANJERÍA del Interventor, SIN PUNTOS NI COMAS." sqref="Z11" xr:uid="{A7D98434-B872-4F8C-8752-2797922B466A}">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A11" xr:uid="{E0EC9984-9819-490A-9F1D-7FE96D98A4F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1" xr:uid="{6AAD9216-E35A-4F18-8336-AD3F625F6AD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11:AN11" xr:uid="{AA84AA5D-91AA-407A-9B03-DC17AA1B19DC}">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O11" xr:uid="{64193A9B-1A24-449F-BF3E-6CDCE907327E}">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P11" xr:uid="{C5B57821-6E10-4A1D-8FBE-CBB04F20C6D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Q11" xr:uid="{6C07E735-30FD-407F-910D-3A36308F495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11:AU11" xr:uid="{5B847401-13AB-4960-9C79-A3BDE922A10E}">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2024DE6-7DA8-4D4E-B447-B7601107DADD}">
      <formula1>$A$350982:$A$350984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AD0EB339-9855-45AC-919A-3C241B45E034}">
      <formula1>$B$350982:$B$350985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xr:uid="{96269EF7-C63C-47C6-BA25-474636282911}">
      <formula1>$C$350982:$C$351033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1A7292D8-5819-4120-86F8-5512014FB3C9}">
      <formula1>$E$350982:$E$350988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FDB32A1-7621-4710-BAF7-157339643C07}">
      <formula1>$F$350982:$F$351037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11" xr:uid="{A5610132-C6F8-4B19-AFE3-36D9F38CC048}">
      <formula1>$G$350982:$G$350986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11" xr:uid="{27CD5482-9F1D-40D7-AE48-0AB77DF8B55B}">
      <formula1>$I$350982:$I$350986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11" xr:uid="{D941CEE1-383D-4D62-B3D0-1468DDF3708C}">
      <formula1>$J$350982:$J$350986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11" xr:uid="{21185277-4BA1-4351-9DF7-A6FF2F512EBB}">
      <formula1>$F$350959:$F$350970</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xr:uid="{BD9FA4EB-286E-43B9-9AF6-8D2E8F631B7A}">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1" xr:uid="{B24539A9-3D63-4DF5-8A1B-95C7B8CAD876}">
      <formula1>-99999999999</formula1>
      <formula2>99999999999</formula2>
    </dataValidation>
    <dataValidation type="textLength" allowBlank="1" showInputMessage="1" error="Escriba un texto " promptTitle="Cualquier contenido" prompt=" Registre COMPLETO nombres y apellidos del Supervisor del contrato." sqref="AF11" xr:uid="{2188101A-8A03-4600-A613-BD0D9D53663A}">
      <formula1>0</formula1>
      <formula2>3500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11" xr:uid="{3A062D6B-E70E-4A31-B4D5-BD8A96146B0E}">
      <formula1>-999999999</formula1>
      <formula2>999999999</formula2>
    </dataValidation>
    <dataValidation allowBlank="1" showInputMessage="1" showErrorMessage="1" errorTitle="Entrada no válida" error="Por favor seleccione un elemento de la lista" promptTitle="Seleccione un elemento de la lista" prompt=" Seleccione de la lista EL (LOS) RIESGO(S) que está amparando." sqref="T11" xr:uid="{79AC2DC1-7B08-4E77-B48A-DE3C25926EC9}"/>
  </dataValidations>
  <hyperlinks>
    <hyperlink ref="CE11" r:id="rId1" tooltip="CIA-DTAO-001-2025" display="javascript:void(0);" xr:uid="{4677B221-5890-48FF-9B9E-AF526CEC56DD}"/>
    <hyperlink ref="BZ11" r:id="rId2" xr:uid="{BC571346-230F-4503-9D19-B6946C8E215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
  <sheetViews>
    <sheetView workbookViewId="0">
      <selection sqref="A1:V6"/>
    </sheetView>
  </sheetViews>
  <sheetFormatPr baseColWidth="10" defaultRowHeight="15" x14ac:dyDescent="0.25"/>
  <sheetData>
    <row r="1" spans="1:22" ht="78.75" x14ac:dyDescent="0.25">
      <c r="A1" s="1" t="s">
        <v>0</v>
      </c>
      <c r="B1" s="2" t="s">
        <v>1</v>
      </c>
      <c r="C1" s="3" t="s">
        <v>2</v>
      </c>
      <c r="D1" s="1" t="s">
        <v>3</v>
      </c>
      <c r="E1" s="2" t="s">
        <v>4</v>
      </c>
      <c r="F1" s="2" t="s">
        <v>5</v>
      </c>
      <c r="G1" s="2" t="s">
        <v>6</v>
      </c>
      <c r="H1" s="2" t="s">
        <v>7</v>
      </c>
      <c r="I1" s="1" t="s">
        <v>8</v>
      </c>
      <c r="J1" s="4" t="s">
        <v>9</v>
      </c>
      <c r="K1" s="5" t="s">
        <v>10</v>
      </c>
      <c r="L1" s="5" t="s">
        <v>11</v>
      </c>
      <c r="M1" s="6" t="s">
        <v>12</v>
      </c>
      <c r="N1" s="6" t="s">
        <v>13</v>
      </c>
      <c r="O1" s="2" t="s">
        <v>14</v>
      </c>
      <c r="P1" s="3" t="s">
        <v>15</v>
      </c>
      <c r="Q1" s="2" t="s">
        <v>16</v>
      </c>
      <c r="R1" s="2" t="s">
        <v>17</v>
      </c>
      <c r="S1" s="1" t="s">
        <v>18</v>
      </c>
      <c r="T1" s="1" t="s">
        <v>19</v>
      </c>
      <c r="U1" s="7" t="s">
        <v>20</v>
      </c>
      <c r="V1" s="8" t="s">
        <v>21</v>
      </c>
    </row>
    <row r="2" spans="1:22" x14ac:dyDescent="0.25">
      <c r="A2" s="9" t="s">
        <v>22</v>
      </c>
      <c r="B2" s="8" t="s">
        <v>23</v>
      </c>
      <c r="C2" s="10"/>
      <c r="D2" s="8" t="s">
        <v>24</v>
      </c>
      <c r="E2" s="11">
        <v>45105</v>
      </c>
      <c r="F2" s="8" t="s">
        <v>25</v>
      </c>
      <c r="G2" s="10"/>
      <c r="H2" s="10"/>
      <c r="I2" s="10"/>
      <c r="J2" s="12">
        <v>0</v>
      </c>
      <c r="K2" s="10"/>
      <c r="L2" s="10" t="s">
        <v>26</v>
      </c>
      <c r="M2" s="10"/>
      <c r="N2" s="13"/>
      <c r="O2" s="10" t="s">
        <v>27</v>
      </c>
      <c r="P2" s="13">
        <v>1461</v>
      </c>
      <c r="Q2" s="14">
        <v>45105</v>
      </c>
      <c r="R2" s="14">
        <v>46596</v>
      </c>
      <c r="S2" s="14"/>
      <c r="T2" s="8" t="s">
        <v>28</v>
      </c>
      <c r="U2" s="8" t="s">
        <v>29</v>
      </c>
      <c r="V2" s="8">
        <v>2023</v>
      </c>
    </row>
    <row r="3" spans="1:22" x14ac:dyDescent="0.25">
      <c r="A3" s="9" t="s">
        <v>22</v>
      </c>
      <c r="B3" s="8" t="s">
        <v>30</v>
      </c>
      <c r="C3" s="10"/>
      <c r="D3" s="15" t="s">
        <v>31</v>
      </c>
      <c r="E3" s="14">
        <v>45056</v>
      </c>
      <c r="F3" s="13" t="s">
        <v>32</v>
      </c>
      <c r="G3" s="10"/>
      <c r="H3" s="10"/>
      <c r="I3" s="10"/>
      <c r="J3" s="16">
        <v>12000000</v>
      </c>
      <c r="K3" s="10"/>
      <c r="L3" s="10" t="s">
        <v>26</v>
      </c>
      <c r="M3" s="10"/>
      <c r="N3" s="15">
        <v>900062917</v>
      </c>
      <c r="O3" s="10" t="s">
        <v>27</v>
      </c>
      <c r="P3" s="13">
        <v>235</v>
      </c>
      <c r="Q3" s="14">
        <v>45056</v>
      </c>
      <c r="R3" s="14">
        <v>45291</v>
      </c>
      <c r="S3" s="14"/>
      <c r="T3" s="15" t="s">
        <v>28</v>
      </c>
      <c r="U3" s="17" t="s">
        <v>33</v>
      </c>
      <c r="V3" s="8">
        <v>2023</v>
      </c>
    </row>
    <row r="4" spans="1:22" x14ac:dyDescent="0.25">
      <c r="A4" s="9" t="s">
        <v>22</v>
      </c>
      <c r="B4" s="8" t="s">
        <v>30</v>
      </c>
      <c r="C4" s="10"/>
      <c r="D4" s="13" t="s">
        <v>34</v>
      </c>
      <c r="E4" s="14">
        <v>45105</v>
      </c>
      <c r="F4" s="13" t="s">
        <v>35</v>
      </c>
      <c r="G4" s="10"/>
      <c r="H4" s="10"/>
      <c r="I4" s="10"/>
      <c r="J4" s="16">
        <v>112000000</v>
      </c>
      <c r="K4" s="10"/>
      <c r="L4" s="10" t="s">
        <v>26</v>
      </c>
      <c r="M4" s="10"/>
      <c r="N4" s="13">
        <v>809004480</v>
      </c>
      <c r="O4" s="10" t="s">
        <v>27</v>
      </c>
      <c r="P4" s="15">
        <v>170</v>
      </c>
      <c r="Q4" s="14">
        <v>45125</v>
      </c>
      <c r="R4" s="14">
        <v>45275</v>
      </c>
      <c r="S4" s="14"/>
      <c r="T4" s="15" t="s">
        <v>28</v>
      </c>
      <c r="U4" s="17" t="s">
        <v>36</v>
      </c>
      <c r="V4" s="8">
        <v>2023</v>
      </c>
    </row>
    <row r="5" spans="1:22" x14ac:dyDescent="0.25">
      <c r="A5" s="9" t="s">
        <v>37</v>
      </c>
      <c r="B5" s="8" t="s">
        <v>30</v>
      </c>
      <c r="C5" s="10"/>
      <c r="D5" s="8" t="s">
        <v>38</v>
      </c>
      <c r="E5" s="14">
        <v>45105</v>
      </c>
      <c r="F5" s="13" t="s">
        <v>39</v>
      </c>
      <c r="G5" s="10"/>
      <c r="H5" s="10"/>
      <c r="I5" s="10"/>
      <c r="J5" s="16">
        <v>51000000</v>
      </c>
      <c r="K5" s="10"/>
      <c r="L5" s="10" t="s">
        <v>26</v>
      </c>
      <c r="M5" s="10"/>
      <c r="N5" s="15">
        <v>80004485</v>
      </c>
      <c r="O5" s="10" t="s">
        <v>27</v>
      </c>
      <c r="P5" s="15">
        <v>170</v>
      </c>
      <c r="Q5" s="14">
        <v>45114</v>
      </c>
      <c r="R5" s="14">
        <v>45275</v>
      </c>
      <c r="S5" s="14"/>
      <c r="T5" s="15" t="s">
        <v>28</v>
      </c>
      <c r="U5" s="17" t="s">
        <v>40</v>
      </c>
      <c r="V5" s="8">
        <v>2023</v>
      </c>
    </row>
    <row r="6" spans="1:22" x14ac:dyDescent="0.25">
      <c r="A6" s="9" t="s">
        <v>41</v>
      </c>
      <c r="B6" s="8" t="s">
        <v>30</v>
      </c>
      <c r="C6" s="10"/>
      <c r="D6" s="8" t="s">
        <v>42</v>
      </c>
      <c r="E6" s="14">
        <v>45182</v>
      </c>
      <c r="F6" s="13" t="s">
        <v>43</v>
      </c>
      <c r="G6" s="10"/>
      <c r="H6" s="10"/>
      <c r="I6" s="10"/>
      <c r="J6" s="16">
        <v>71428571</v>
      </c>
      <c r="K6" s="10"/>
      <c r="L6" s="10" t="s">
        <v>26</v>
      </c>
      <c r="M6" s="10"/>
      <c r="N6" s="15">
        <v>901153861</v>
      </c>
      <c r="O6" s="10" t="s">
        <v>27</v>
      </c>
      <c r="P6" s="15">
        <v>93</v>
      </c>
      <c r="Q6" s="14">
        <v>45182</v>
      </c>
      <c r="R6" s="14">
        <v>45275</v>
      </c>
      <c r="S6" s="14"/>
      <c r="T6" s="15" t="s">
        <v>28</v>
      </c>
      <c r="U6" s="17" t="s">
        <v>44</v>
      </c>
      <c r="V6" s="8">
        <v>2023</v>
      </c>
    </row>
  </sheetData>
  <dataValidations count="9">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P3" xr:uid="{00000000-0002-0000-0400-000000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xr:uid="{00000000-0002-0000-0400-000001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Q3" xr:uid="{00000000-0002-0000-0400-000002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R3" xr:uid="{00000000-0002-0000-0400-000003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S6" xr:uid="{00000000-0002-0000-0400-000004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 J4:J6" xr:uid="{00000000-0002-0000-0400-000005000000}">
      <formula1>-2147483647</formula1>
      <formula2>2147483647</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 xr:uid="{00000000-0002-0000-04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E3" xr:uid="{00000000-0002-0000-0400-000007000000}">
      <formula1>1900/1/1</formula1>
      <formula2>3000/1/1</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3:A6" xr:uid="{00000000-0002-0000-0400-00000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Contratación (2)</vt:lpstr>
      <vt:lpstr>Contratación</vt:lpstr>
      <vt:lpstr>VIGENCIA FUTURA 2024-2025</vt:lpstr>
      <vt:lpstr>ORDENES DE COMPRA FONAM NACION</vt:lpstr>
      <vt:lpstr>CONVENIOS FONAM NACION</vt:lpstr>
      <vt:lpstr>Convenios1</vt:lpstr>
      <vt:lpstr>'CONVENIOS FONAM NACION'!incBuyerDossierDetaillnkRequestReference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FARLEY DE JESUS GUZMAN SANTANA</cp:lastModifiedBy>
  <dcterms:created xsi:type="dcterms:W3CDTF">2023-09-30T05:07:49Z</dcterms:created>
  <dcterms:modified xsi:type="dcterms:W3CDTF">2025-06-27T19:07:55Z</dcterms:modified>
</cp:coreProperties>
</file>