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Users\Users\Raymon.sales\Desktop\PARA TRANSMISIÓN\"/>
    </mc:Choice>
  </mc:AlternateContent>
  <xr:revisionPtr revIDLastSave="0" documentId="13_ncr:1_{891E8220-FC9D-425D-853B-BA45249DCED1}" xr6:coauthVersionLast="36" xr6:coauthVersionMax="36" xr10:uidLastSave="{00000000-0000-0000-0000-000000000000}"/>
  <bookViews>
    <workbookView xWindow="0" yWindow="0" windowWidth="28800" windowHeight="11625" xr2:uid="{00000000-000D-0000-FFFF-FFFF00000000}"/>
  </bookViews>
  <sheets>
    <sheet name="400 F14.1  PLANES DE MEJORAM..." sheetId="1" r:id="rId1"/>
  </sheets>
  <calcPr calcId="191029"/>
</workbook>
</file>

<file path=xl/calcChain.xml><?xml version="1.0" encoding="utf-8"?>
<calcChain xmlns="http://schemas.openxmlformats.org/spreadsheetml/2006/main">
  <c r="M25" i="1" l="1"/>
  <c r="M26" i="1"/>
  <c r="M27" i="1"/>
  <c r="M12" i="1" l="1"/>
  <c r="M13" i="1"/>
  <c r="M14" i="1"/>
  <c r="M15" i="1"/>
  <c r="M16" i="1"/>
  <c r="M17" i="1"/>
  <c r="M18" i="1"/>
  <c r="M19" i="1"/>
  <c r="M20" i="1"/>
  <c r="M21" i="1"/>
  <c r="M22" i="1"/>
  <c r="M23" i="1"/>
  <c r="M24" i="1"/>
  <c r="M11" i="1"/>
</calcChain>
</file>

<file path=xl/sharedStrings.xml><?xml version="1.0" encoding="utf-8"?>
<sst xmlns="http://schemas.openxmlformats.org/spreadsheetml/2006/main" count="179" uniqueCount="133">
  <si>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</si>
  <si>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</si>
  <si>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</si>
  <si>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</si>
  <si>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</si>
  <si>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</si>
  <si>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</si>
  <si>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</si>
  <si>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</si>
  <si>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</si>
  <si>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</si>
  <si>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</si>
  <si>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</si>
  <si>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</si>
  <si>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</si>
  <si>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</si>
  <si>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</si>
  <si>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</si>
  <si>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</si>
  <si>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</si>
  <si>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</si>
  <si>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</si>
  <si>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</si>
  <si>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</si>
  <si>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</si>
  <si>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</si>
  <si>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</si>
  <si>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H 1</t>
  </si>
  <si>
    <r>
      <rPr>
        <b/>
        <sz val="11"/>
        <color theme="1"/>
        <rFont val="Arial Narrow"/>
        <family val="2"/>
      </rPr>
      <t xml:space="preserve">
Actualización Estudios técnicos y jurídicos para el saneamiento predial [PNN]
</t>
    </r>
    <r>
      <rPr>
        <sz val="11"/>
        <color theme="1"/>
        <rFont val="Arial Narrow"/>
        <family val="2"/>
      </rPr>
      <t>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</si>
  <si>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</si>
  <si>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 xml:space="preserve">Convocar mesa de trabajo entre IGAC, SNR, ANT y PNN para avanzar en el anàlisis de 20 predios de conformidad con el indicador del Plan Conjunto. </t>
  </si>
  <si>
    <t>Invitaciones a través de correo electrónico desde PNN a IGAC, Gestores descentralizados, Superientendencia de Notariado y registro, ANT.   Realizar las Reuniones.  Acta de las reuniones</t>
  </si>
  <si>
    <t>Actas de reuniones</t>
  </si>
  <si>
    <t>FILA_2</t>
  </si>
  <si>
    <t xml:space="preserve">Realizar la consecusion de antecedentes registrales que permitan la elaboracion de la actualizacion de los estudios juridicos </t>
  </si>
  <si>
    <t>Solicitud a las diferentes Oficinas de Registro de Instrumentos Públicos de los antecedentes registrales.
Visitas a las diferentes Oficinas de Registro de Instrumentos Públicos de los antecedentes registrales</t>
  </si>
  <si>
    <t>Oficios de solicitud de los antecedentes registrales
Acta de las visitas.</t>
  </si>
  <si>
    <t>FILA_3</t>
  </si>
  <si>
    <t>H3 D1R</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</si>
  <si>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</si>
  <si>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</si>
  <si>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 xml:space="preserve">Continuar con la actualización de  las vidas utiles de los bienes muebles e inmuebles de acuerdo con el Manual para el Manejo y Control de Propiedad, Planta y Equipo. </t>
  </si>
  <si>
    <t>Elaborar  certificación sobre la actualización realizada de  las vidas utiles de los bienes muebles e inmuebles suceptibles  de modificación de acuerdo con el Manual para el Manejo y Control de Propiedad, Planta y Equipo, al cierre de la vigencia 2023.</t>
  </si>
  <si>
    <t xml:space="preserve">Certificación sobre la actualización realizada de  las vidas utiles de los bienes muebles e inmuebles suceptibles  de modificación de acuerdo con el Manual para el Manejo y Control de Propiedad, Planta y Equipo, al cierre de la vigencia 2023.  </t>
  </si>
  <si>
    <t>Cumplida</t>
  </si>
  <si>
    <t>FILA_4</t>
  </si>
  <si>
    <t>H6-2020R</t>
  </si>
  <si>
    <t>Frente a los Estados Financieros con corte a 31 de diciembre de 2020, se evidencia
que no se da cumplimiento a los siguientes aspectos:
• Revelación sobre valor en libros, depreciación acumulada, perdidas por deterioro del valor acumuladas al principio y final del periodo contable.</t>
  </si>
  <si>
    <t>Esta situación se presenta por deficiencia de controles internes financieros relacionados con el cumplimiento de normas sobre revelaciones del Marco regulatorio para Entidades de Gobierno</t>
  </si>
  <si>
    <t>Elaborar informe de Plan de Control Interno Contable de  seguimiento y analisis de estados financieros.</t>
  </si>
  <si>
    <t>Informe Trimestral de Plan de Control Interno Contable donde incluye el análisis    de los estados financieros.</t>
  </si>
  <si>
    <t xml:space="preserve">Informe Trimestral de Plan de Control Interno Contable </t>
  </si>
  <si>
    <t>FILA_5</t>
  </si>
  <si>
    <t>H8-2020R</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</si>
  <si>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</si>
  <si>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memento de constituir reservas presupuestales, que garanticen que las reservas presupuestales son originadas por hechos de fuerza mayor o caso fortuito</t>
  </si>
  <si>
    <t>Actualizar el formato (Informe  grfn_fo_22_reservaspresupuestales) para la constittución de la reserva presupuestal</t>
  </si>
  <si>
    <t xml:space="preserve">Adicionar en el formato dos columnas donde se registre la fecha de inicio y terminación del documento soporte del Registro Presupuestal, que se constituirá como reserva presupuestal.  Permitiendo verificar que sobre el mismo se haya realizado la respectiva prorroga, garantizado de esta manera que el documento se encuentre vigente. </t>
  </si>
  <si>
    <t>Formato de informe grfn_fo_22 actualizado en el SGI</t>
  </si>
  <si>
    <t>FILA_6</t>
  </si>
  <si>
    <t xml:space="preserve">H 4 (D4).  </t>
  </si>
  <si>
    <t>PNNC en la vigencia 2021, celebró el contrato de suministro No. 074 de 2021 por una cuantía de $ 40.000.000, para el cual constituyó una reserva, sin observar los principios normativos y sin cumplir con los procedimientos internos</t>
  </si>
  <si>
    <t>Debilidades en la aplicación de los procedimientos y de los mecanismos de control interno al momento de constituir una reserva presupuestal.</t>
  </si>
  <si>
    <t>Cumplir con el procedimiento de constitución de reserva en aquellos casos de fuerza mayor o caso fortuito.</t>
  </si>
  <si>
    <t>Describir de manera clara y concisa  el motivo por el cual se deja el recurso en reserva, anexando soportes que avalen la constitución como reserva presupuestal</t>
  </si>
  <si>
    <t xml:space="preserve">Formato de constitución de reserva debidamente diligenciado. </t>
  </si>
  <si>
    <t>FILA_7</t>
  </si>
  <si>
    <t xml:space="preserve">H 11 (D10)                                                                                      </t>
  </si>
  <si>
    <t xml:space="preserve">PNNC  no está cumpliendo con el principio de publicidad, al no subir a la plataforma de SECOP de manera íntegra los documentos y soportes de los contratos.         </t>
  </si>
  <si>
    <t>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t>
  </si>
  <si>
    <t xml:space="preserve">Revisión, actualización y socialización de la Guia de Supervisión  y el Procedimiento de cadena presupuestal. </t>
  </si>
  <si>
    <t>Actualización de la Guia de Supervisión. Mesa de trabajo con el Grupo de Gestión Finanaciera para la actualización del procedimiento de cadena presupuestal  y socialización de las modificaciones realizadas.</t>
  </si>
  <si>
    <t>Guia de supervisión  actualizada- procedimiento cadena presupuestal actualizado</t>
  </si>
  <si>
    <t>FILA_8</t>
  </si>
  <si>
    <t>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Colombia.Debilidades en el control, seguimiento, evaluación y monitoreo por parte de las dependencias encargadas o responsables de realizar el cargue de la información a las plataformas establecidas (SECOP) para el envío y publicación de la información contractual pertinente de Parques Nacionales Naturales de Colombia.</t>
  </si>
  <si>
    <t xml:space="preserve">Revisión, actualización y socialización de la Guia de Supervisión  y el Procedimiento de cadena presupuestal. 
</t>
  </si>
  <si>
    <t xml:space="preserve">Actualización de la Guia de Supervisión. Mesa de trabajo con el Grupo de Gestión Finanaciera para la actualización del procedimiento de cadena presupuestal  y socialización de las modificaciones realizadas.  </t>
  </si>
  <si>
    <t>FILA_9</t>
  </si>
  <si>
    <t xml:space="preserve">H 12 (D11)                               </t>
  </si>
  <si>
    <t>Los Estados Contables y las correspondientes notas de la vigencia 2022, en los saldos del grupo 16 - Propiedades, planta y equipo no son consistentes con la información que se registra en el aplicativo Neón.</t>
  </si>
  <si>
    <t>Esta situación se genera por deficiencias en el control interno contable, asociado con la actualización adecuada, permanente y oportuna en el aplicativo NEÓN, que afecta el cumplimiento de las Políticas de Operación en el proceso contable.</t>
  </si>
  <si>
    <t xml:space="preserve">Llevar a cabo la desarrollo del modulo de Construcciones en curso y reporte de Propiedad de Planta y Equipo en el aplicativo Neón. </t>
  </si>
  <si>
    <t xml:space="preserve">Realizar el desarrollo del módulo de construcciones en el aplicativo Neón
Realizar las adecuaciones en el software de inventarios para obtener el reporte de propiedad planta y equipo con la cuenta contable de acuerdo a la clasificación de los bienes.
</t>
  </si>
  <si>
    <t xml:space="preserve">Modulo actualizado
Reporte actualizado </t>
  </si>
  <si>
    <t>FILA_10</t>
  </si>
  <si>
    <t>H 14</t>
  </si>
  <si>
    <t>En la vigencia 2021, para las cuentas: 190501 – Bienes y Servicios Pagados por anticipado – Seguros y 190505 - Bienes y Servicios Pagados por anticipado – Impresos, Publicaciones, Suscripciones y Afiliaciones, se identificaron saldos, los cuales fueron amortizados en la siguiente vigencia 2022.</t>
  </si>
  <si>
    <t>Esta situación se genera por deficiencia en el sistema de control interno contable, asociado con la conciliación de saldos Vs las amortizaciones, al igual que con la consistencia de cifras contables por reclasificaciones, incumpliendo con el procedimiento de esta forma, del proceso de presentación de los Estados Financieros que regula las Entidades de Gobierno.
De igual forma, la no exigencia de legalización de viáticos, conlleva a que se genere un saldo sin reconocer por valor de $ 410.840.</t>
  </si>
  <si>
    <t>Realizar conciliación contable de la cuenta Diferidos de manera mensual</t>
  </si>
  <si>
    <t>Realizar conciliación contable de manera mensual donde se  incluya el valor de la amortización .</t>
  </si>
  <si>
    <t>Conciliacion Contable</t>
  </si>
  <si>
    <t>FILA_11</t>
  </si>
  <si>
    <t xml:space="preserve">H 15     </t>
  </si>
  <si>
    <t>La cuenta 240102 - Cuentas por pagar – Proyectos de inversión de la vigencia 2022, se observa un saldo negativo del Tercero Patrimonio Natural Fondo para la Biodiversidad y Áreas Protegidas, por valor de $ 128.515.924, situación que no corresponde con la naturaleza de la cuenta.</t>
  </si>
  <si>
    <t>Esta situación se genera por deficiencias en el control interno contable, asociado con la conciliación de saldos por terceros, que afecta el cumplimiento de las Políticas de Operación en el proceso contable.</t>
  </si>
  <si>
    <t xml:space="preserve">Realizar mesa de trabajo con la Oficina Asesora de Planeación de seguimiento contable a los proyectos de cooperación
</t>
  </si>
  <si>
    <t>Proyectar acta de mesa de trabajo de seguimiento contable  a los proyectos de cooperación en conjunto con la Oficina Asesora de Planeación.</t>
  </si>
  <si>
    <t>Acta mesa de trabajo
Plan de trabajo propuesto por el contratista.</t>
  </si>
  <si>
    <t>FILA_12</t>
  </si>
  <si>
    <t xml:space="preserve">H 17            </t>
  </si>
  <si>
    <t>En las visitas técnicas realizadas por la auditoría financiera, con el fin de verificar los bienes seleccionados de la Cuenta Propiedades, Planta y Equipo, a las territoriales de Caribe, Andes Occidentales, Pacífico y Orinoquía, la CGR pudo evidenciar deficiencias en los sistemas de Paqueteo e identificación de bienes que está utilizando PNNC.</t>
  </si>
  <si>
    <t>Debilidad en el seguimiento y control de inventarios, de acuerdo con los procedimientos establecidos en el manual para el manejo y control de propiedad, planta y equipo de la entidad, implementados para los activos tangibles empleados para la producción o suministro de bienes, para la prestación de servicios y/o para propósitos administrativos, realizados mediante un número de placa asignado.</t>
  </si>
  <si>
    <t>Capacitación a los responsables del control de los inventarios, en el manejo del sistema de identificación o plaqueteo de los bienes.</t>
  </si>
  <si>
    <t>Realizar capacitación en el control de inventarios en el manejo del sistema de identificación o plaqueteo de los bienes.</t>
  </si>
  <si>
    <t xml:space="preserve">* Acta de capacitación
* Presentación de capacitaciòn
* Listados de asistencia </t>
  </si>
  <si>
    <t>FILA_13</t>
  </si>
  <si>
    <t>Bienes debidamente plaqueteados</t>
  </si>
  <si>
    <t>Entregar certificación con corte a 30 de junio 2024, donde se indique que todos los bienes de la entidad, se encuentran debidamente plaqueteados firmada por el Director Territorial.</t>
  </si>
  <si>
    <t>Certificaciones emitidas</t>
  </si>
  <si>
    <t>FILA_14</t>
  </si>
  <si>
    <t xml:space="preserve">H18 (D13)                                                </t>
  </si>
  <si>
    <t>La administración de PNNC, no dispuso lo pertinente para que sus edificios en un término no superior a un año, a partir del 1 de junio de 2019, realizarán auditoría energética de sus instalaciones y estableciera los objetivos de ahorro de energía a ser alcanzados a través de medidas de eficiencia energética y de cambios y/o adecuaciones en su infraestructura, de conformidad con el Plan Nacional de Desarrollo 2018-2022. “Pacto por Colombia, Pacto por la Equidad”.</t>
  </si>
  <si>
    <t>La alta dirección de Parques Nacionales Naturales de Colombia-UAESPNN, no estructuró un plan de acción para dar cumplimiento al Plan Nacional de Desarrollo 2018-2022. “Pacto por Colombia, Pacto por la Equidad”, en su artículo 292, EDIFICIOS PERTENECIENTES   A   LAS   ADMINISTRACIONES   PÚBLICAS,
modificatorio del artículo 30 de la Ley 1715 de 2014, el cual, promueve medidas de eficiencia energética y de cambios y/o adecuaciones en su infraestructura eléctrica.
Parques Nacionales Naturales de Colombia, no ha implementado una matriz u otro instrumento para el seguimiento mensual de consumo de energía eléctrica</t>
  </si>
  <si>
    <t xml:space="preserve">Establecer lineamientos para el ahorro de la energía y respectiva socializaciòn con las Direcciones Territoriales. </t>
  </si>
  <si>
    <t>Elaborar circular con lineamientos para el adecuado uso de la  energia en PNNC.</t>
  </si>
  <si>
    <t>Circular lineamientos</t>
  </si>
  <si>
    <t>FILA_15</t>
  </si>
  <si>
    <t>H 1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</si>
  <si>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</si>
  <si>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</si>
  <si>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Identificar las debilidades con el Grupo Tecnológico del MADS que genera el aplicativo de PNNC y la ventanilla VITAL .
</t>
  </si>
  <si>
    <t>FILA_16</t>
  </si>
  <si>
    <t>FILA_17</t>
  </si>
  <si>
    <t>En Ejecución.</t>
  </si>
  <si>
    <t>En Ejecución: Se concedió prórroga hasta el 13 de diciembre del 2024  mediante orfeo radicado No 20244000004963 del 27-05-2024</t>
  </si>
  <si>
    <t>Reformulación:
Informe de analisis de debilidades desde PNNC relacionadas con la integración entre VITAL y la aplicación de PNNC</t>
  </si>
  <si>
    <t xml:space="preserve">Elaborar un Plan de Trabajo con base en las debilidades evidenciadas y las posibles soluciones entre OTIC del MADS  y GTIC  de PNNC. 
</t>
  </si>
  <si>
    <t>Elaborar un Plan de Trabajo que conlleve a la interoperabilidad entre el aplicativo de PNNC y la Ventanilla VITAL</t>
  </si>
  <si>
    <t>Reformulación: 
Plan de Trabajo para lograr  la interoperabilidad entre el aplicativo de PNNC y la Ventanilla VITAL</t>
  </si>
  <si>
    <t>Definir los lineamientos por parte de PNNC que conlleve a la interoperabilidad con la herramienta VITAL segun la versión vigente y los parámetros establecidos por el MADS, MINTIC y/o AND</t>
  </si>
  <si>
    <t>Definir los lineamientos por parte de PNNC para la interoperabilidad con la herramienta VITAL segun la versión vigente y los parametros establecidos por el MADS, MINTIC y/o AND</t>
  </si>
  <si>
    <t>Reformulación: 
Lineamientos por parte de PNNC para la interoperabilidad con la herramienta VITAL segun la versión vigente y los parametros establecidos por el MADS, MINTIC y/o AND</t>
  </si>
  <si>
    <t xml:space="preserve">Reformulada Mediante Orfeo No 20241600001553 del 08-07-2024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</si>
</sst>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3" x14ac:knownFonts="1">
    <font>
      <sz val="11"/>
      <color indexed="8"/>
      <name val="Calibri"/>
      <family val="2"/>
      <scheme val="minor"/>
    </font>
    <font>
      <b/>
      <sz val="11"/>
      <color indexed="9"/>
      <name val="Calibri"/>
    </font>
    <font>
      <b/>
      <sz val="11"/>
      <color indexed="8"/>
      <name val="Calibri"/>
    </font>
    <font>
      <sz val="11"/>
      <color indexed="8"/>
      <name val="Arial Narrow"/>
      <family val="2"/>
    </font>
    <font>
      <sz val="11"/>
      <color theme="1"/>
      <name val="Arial Narrow"/>
      <family val="2"/>
    </font>
    <font>
      <b/>
      <sz val="11"/>
      <color theme="1"/>
      <name val="Arial Narrow"/>
      <family val="2"/>
    </font>
    <font>
      <sz val="11"/>
      <name val="Arial Narrow"/>
      <family val="2"/>
    </font>
    <font>
      <sz val="10"/>
      <color theme="1"/>
      <name val="Arial Narrow"/>
      <family val="2"/>
    </font>
    <font>
      <sz val="10"/>
      <color indexed="8"/>
      <name val="Arial Narrow"/>
      <family val="2"/>
    </font>
    <font>
      <sz val="11"/>
      <color rgb="FF000000"/>
      <name val="Arial Narrow"/>
      <family val="2"/>
    </font>
    <font>
      <sz val="10"/>
      <color rgb="FF000000"/>
      <name val="Arial Narrow"/>
      <family val="2"/>
    </font>
    <font>
      <b/>
      <sz val="10"/>
      <name val="Arial Narrow"/>
      <family val="2"/>
    </font>
    <font>
      <sz val="10"/>
      <name val="Arial Narrow"/>
      <family val="2"/>
    </font>
  </fonts>
  <fills count="6">
    <fill>
      <patternFill patternType="none"/>
    </fill>
    <fill>
      <patternFill patternType="gray125"/>
    </fill>
    <fill>
      <patternFill patternType="solid">
        <fgColor indexed="54"/>
      </patternFill>
    </fill>
    <fill>
      <patternFill patternType="solid">
        <fgColor indexed="9"/>
      </patternFill>
    </fill>
    <fill>
      <patternFill patternType="solid">
        <fgColor rgb="FFFFFFFF"/>
        <bgColor rgb="FFFFFFFF"/>
      </patternFill>
    </fill>
    <fill>
      <patternFill patternType="solid">
        <fgColor theme="0"/>
        <bgColor theme="0"/>
      </patternFill>
    </fill>
  </fills>
  <borders count="3">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s>
  <cellStyleXfs count="1">
    <xf numFmtId="0" fontId="0" fillId="0" borderId="0"/>
  </cellStyleXfs>
  <cellXfs count="45">
    <xf numFmtId="0" fontId="0" fillId="0" borderId="0" xfId="0"/>
    <xf numFmtId="0" fontId="1" fillId="2" borderId="1" xfId="0" applyFont="1" applyFill="1" applyBorder="1" applyAlignment="1">
      <alignment horizontal="center" vertical="center"/>
    </xf>
    <xf numFmtId="164" fontId="2" fillId="3" borderId="2" xfId="0" applyNumberFormat="1"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0" fontId="3" fillId="0" borderId="2" xfId="0" applyFont="1" applyFill="1" applyBorder="1" applyAlignment="1">
      <alignment vertical="center"/>
    </xf>
    <xf numFmtId="0" fontId="3" fillId="0" borderId="2" xfId="0" applyFont="1" applyFill="1" applyBorder="1" applyAlignment="1" applyProtection="1">
      <alignment vertical="center"/>
      <protection locked="0"/>
    </xf>
    <xf numFmtId="0" fontId="4" fillId="0" borderId="2" xfId="0" applyFont="1" applyFill="1" applyBorder="1" applyAlignment="1">
      <alignment horizontal="justify" vertical="center" wrapText="1"/>
    </xf>
    <xf numFmtId="0" fontId="3" fillId="0" borderId="2" xfId="0" applyFont="1" applyFill="1" applyBorder="1" applyAlignment="1" applyProtection="1">
      <alignment horizontal="justify" vertical="top" wrapText="1"/>
      <protection locked="0"/>
    </xf>
    <xf numFmtId="0" fontId="3" fillId="0" borderId="2" xfId="0" applyFont="1" applyFill="1" applyBorder="1" applyAlignment="1" applyProtection="1">
      <alignment horizontal="justify" vertical="center" wrapText="1"/>
      <protection locked="0"/>
    </xf>
    <xf numFmtId="0" fontId="6" fillId="0" borderId="2" xfId="0" applyFont="1" applyFill="1" applyBorder="1" applyAlignment="1">
      <alignment horizontal="justify" vertical="center" wrapText="1"/>
    </xf>
    <xf numFmtId="164"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pplyProtection="1">
      <alignment horizontal="justify" wrapText="1"/>
      <protection locked="0"/>
    </xf>
    <xf numFmtId="0" fontId="6" fillId="0" borderId="2" xfId="0" applyFont="1" applyFill="1" applyBorder="1" applyAlignment="1" applyProtection="1">
      <alignment horizontal="center" vertical="center"/>
      <protection locked="0"/>
    </xf>
    <xf numFmtId="164" fontId="6" fillId="0" borderId="2" xfId="0" applyNumberFormat="1" applyFont="1" applyFill="1" applyBorder="1" applyAlignment="1" applyProtection="1">
      <alignment horizontal="center" vertical="center"/>
      <protection locked="0"/>
    </xf>
    <xf numFmtId="1" fontId="3" fillId="0" borderId="2" xfId="0" applyNumberFormat="1" applyFont="1" applyFill="1" applyBorder="1" applyAlignment="1" applyProtection="1">
      <alignment horizontal="center" vertical="center"/>
      <protection locked="0"/>
    </xf>
    <xf numFmtId="0" fontId="3" fillId="0" borderId="2" xfId="0" applyFont="1" applyFill="1" applyBorder="1" applyAlignment="1">
      <alignment horizontal="justify" vertical="center" wrapText="1"/>
    </xf>
    <xf numFmtId="0" fontId="3" fillId="0" borderId="2" xfId="0" applyFont="1" applyFill="1" applyBorder="1" applyAlignment="1">
      <alignment horizontal="justify" vertical="center"/>
    </xf>
    <xf numFmtId="0" fontId="7" fillId="0" borderId="2" xfId="0" quotePrefix="1" applyFont="1" applyFill="1" applyBorder="1" applyAlignment="1">
      <alignment vertical="center" wrapText="1"/>
    </xf>
    <xf numFmtId="0" fontId="8" fillId="0" borderId="2" xfId="0" applyFont="1" applyFill="1" applyBorder="1" applyAlignment="1">
      <alignment horizontal="justify" vertical="center" wrapText="1"/>
    </xf>
    <xf numFmtId="0" fontId="7" fillId="0" borderId="2" xfId="0" applyFont="1" applyFill="1" applyBorder="1" applyAlignment="1" applyProtection="1">
      <alignment horizontal="justify" vertical="center" wrapText="1"/>
      <protection locked="0"/>
    </xf>
    <xf numFmtId="0" fontId="7" fillId="0" borderId="2" xfId="0" applyFont="1" applyFill="1" applyBorder="1" applyAlignment="1">
      <alignment horizontal="justify" vertical="center"/>
    </xf>
    <xf numFmtId="0" fontId="7" fillId="0" borderId="2" xfId="0" applyFont="1" applyFill="1" applyBorder="1" applyAlignment="1" applyProtection="1">
      <alignment horizontal="center" vertical="center" wrapText="1"/>
      <protection locked="0"/>
    </xf>
    <xf numFmtId="14" fontId="7"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7" fillId="0" borderId="2" xfId="0" quotePrefix="1" applyFont="1" applyFill="1" applyBorder="1" applyAlignment="1">
      <alignment horizontal="justify" vertical="center" wrapText="1"/>
    </xf>
    <xf numFmtId="0" fontId="8" fillId="0" borderId="2" xfId="0" quotePrefix="1" applyFont="1" applyFill="1" applyBorder="1" applyAlignment="1">
      <alignment horizontal="justify" vertical="center" wrapText="1"/>
    </xf>
    <xf numFmtId="0" fontId="7" fillId="0" borderId="2" xfId="0" applyFont="1" applyFill="1" applyBorder="1" applyAlignment="1">
      <alignment horizontal="justify" vertical="center" wrapText="1"/>
    </xf>
    <xf numFmtId="14" fontId="8" fillId="0" borderId="2" xfId="0" applyNumberFormat="1" applyFont="1" applyFill="1" applyBorder="1" applyAlignment="1">
      <alignment horizontal="center" vertical="center"/>
    </xf>
    <xf numFmtId="14" fontId="7" fillId="0" borderId="2" xfId="0" applyNumberFormat="1" applyFont="1" applyFill="1" applyBorder="1" applyAlignment="1">
      <alignment horizontal="center" vertical="center"/>
    </xf>
    <xf numFmtId="0" fontId="7" fillId="0" borderId="2" xfId="0" applyFont="1" applyFill="1" applyBorder="1" applyAlignment="1" applyProtection="1">
      <alignment horizontal="center" vertical="center"/>
      <protection locked="0"/>
    </xf>
    <xf numFmtId="164" fontId="7" fillId="0" borderId="2" xfId="0" applyNumberFormat="1" applyFont="1" applyFill="1" applyBorder="1" applyAlignment="1" applyProtection="1">
      <alignment horizontal="center" vertical="center"/>
      <protection locked="0"/>
    </xf>
    <xf numFmtId="0" fontId="8" fillId="0" borderId="2" xfId="0" applyFont="1" applyFill="1" applyBorder="1" applyAlignment="1" applyProtection="1">
      <alignment horizontal="justify" vertical="center" wrapText="1"/>
      <protection locked="0"/>
    </xf>
    <xf numFmtId="0" fontId="7" fillId="0" borderId="2" xfId="0" applyFont="1" applyFill="1" applyBorder="1" applyAlignment="1">
      <alignment horizontal="center" vertical="center"/>
    </xf>
    <xf numFmtId="0" fontId="8" fillId="0" borderId="2" xfId="0" quotePrefix="1" applyFont="1" applyFill="1" applyBorder="1" applyAlignment="1" applyProtection="1">
      <alignment horizontal="justify" vertical="center" wrapText="1"/>
      <protection locked="0"/>
    </xf>
    <xf numFmtId="0" fontId="7" fillId="0" borderId="2" xfId="0" applyFont="1" applyFill="1" applyBorder="1" applyAlignment="1" applyProtection="1">
      <alignment horizontal="justify" vertical="center"/>
      <protection locked="0"/>
    </xf>
    <xf numFmtId="0" fontId="9" fillId="0" borderId="2" xfId="0" applyFont="1" applyFill="1" applyBorder="1" applyAlignment="1">
      <alignment horizontal="left" vertical="center" wrapText="1"/>
    </xf>
    <xf numFmtId="0" fontId="10" fillId="4" borderId="2" xfId="0" applyFont="1" applyFill="1" applyBorder="1" applyAlignment="1">
      <alignment horizontal="justify" vertical="center" wrapText="1"/>
    </xf>
    <xf numFmtId="0" fontId="10" fillId="4" borderId="2" xfId="0" applyFont="1" applyFill="1" applyBorder="1" applyAlignment="1">
      <alignment horizontal="justify" vertical="justify" wrapText="1"/>
    </xf>
    <xf numFmtId="0" fontId="7" fillId="5" borderId="2" xfId="0" applyFont="1" applyFill="1" applyBorder="1" applyAlignment="1">
      <alignment horizontal="justify" vertical="center" wrapText="1"/>
    </xf>
    <xf numFmtId="0" fontId="11" fillId="5" borderId="2" xfId="0" applyFont="1" applyFill="1" applyBorder="1" applyAlignment="1">
      <alignment horizontal="center" vertical="center"/>
    </xf>
    <xf numFmtId="164" fontId="7" fillId="5" borderId="2" xfId="0" applyNumberFormat="1" applyFont="1" applyFill="1" applyBorder="1" applyAlignment="1">
      <alignment horizontal="center" vertical="center"/>
    </xf>
    <xf numFmtId="164" fontId="7" fillId="5" borderId="2" xfId="0" applyNumberFormat="1" applyFont="1" applyFill="1" applyBorder="1" applyAlignment="1">
      <alignment horizontal="center" vertical="center" wrapText="1"/>
    </xf>
    <xf numFmtId="0" fontId="12" fillId="0" borderId="2" xfId="0" applyFont="1" applyFill="1" applyBorder="1" applyAlignment="1">
      <alignment horizontal="justify" vertical="center"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abSelected="1" topLeftCell="H25" zoomScale="90" zoomScaleNormal="90" workbookViewId="0">
      <selection activeCell="O27" sqref="O27"/>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124</v>
      </c>
    </row>
    <row r="5" spans="1:15" x14ac:dyDescent="0.25">
      <c r="B5" s="1" t="s">
        <v>6</v>
      </c>
      <c r="C5" s="2">
        <v>45473</v>
      </c>
    </row>
    <row r="6" spans="1:15" x14ac:dyDescent="0.25">
      <c r="B6" s="1" t="s">
        <v>7</v>
      </c>
      <c r="C6" s="1">
        <v>6</v>
      </c>
      <c r="D6" s="1" t="s">
        <v>8</v>
      </c>
    </row>
    <row r="8" spans="1:15" x14ac:dyDescent="0.25">
      <c r="A8" s="1" t="s">
        <v>9</v>
      </c>
      <c r="B8" s="43" t="s">
        <v>10</v>
      </c>
      <c r="C8" s="44"/>
      <c r="D8" s="44"/>
      <c r="E8" s="44"/>
      <c r="F8" s="44"/>
      <c r="G8" s="44"/>
      <c r="H8" s="44"/>
      <c r="I8" s="44"/>
      <c r="J8" s="44"/>
      <c r="K8" s="44"/>
      <c r="L8" s="44"/>
      <c r="M8" s="44"/>
      <c r="N8" s="44"/>
      <c r="O8" s="44"/>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346.5" x14ac:dyDescent="0.25">
      <c r="A11" s="3">
        <v>1</v>
      </c>
      <c r="B11" s="4" t="s">
        <v>24</v>
      </c>
      <c r="C11" s="5" t="s">
        <v>26</v>
      </c>
      <c r="D11" s="6" t="s">
        <v>27</v>
      </c>
      <c r="E11" s="7" t="s">
        <v>28</v>
      </c>
      <c r="F11" s="8" t="s">
        <v>29</v>
      </c>
      <c r="G11" s="8" t="s">
        <v>30</v>
      </c>
      <c r="H11" s="8" t="s">
        <v>31</v>
      </c>
      <c r="I11" s="9" t="s">
        <v>32</v>
      </c>
      <c r="J11" s="3">
        <v>2</v>
      </c>
      <c r="K11" s="10">
        <v>45047</v>
      </c>
      <c r="L11" s="10">
        <v>45656</v>
      </c>
      <c r="M11" s="14">
        <f>(L11-K11)/7</f>
        <v>87</v>
      </c>
      <c r="N11" s="3">
        <v>0</v>
      </c>
      <c r="O11" s="8" t="s">
        <v>123</v>
      </c>
    </row>
    <row r="12" spans="1:15" ht="346.5" x14ac:dyDescent="0.3">
      <c r="A12" s="3">
        <v>2</v>
      </c>
      <c r="B12" s="5" t="s">
        <v>33</v>
      </c>
      <c r="C12" s="5" t="s">
        <v>26</v>
      </c>
      <c r="D12" s="6" t="s">
        <v>27</v>
      </c>
      <c r="E12" s="11" t="s">
        <v>28</v>
      </c>
      <c r="F12" s="8" t="s">
        <v>29</v>
      </c>
      <c r="G12" s="8" t="s">
        <v>34</v>
      </c>
      <c r="H12" s="8" t="s">
        <v>35</v>
      </c>
      <c r="I12" s="9" t="s">
        <v>36</v>
      </c>
      <c r="J12" s="12">
        <v>6</v>
      </c>
      <c r="K12" s="13">
        <v>44928</v>
      </c>
      <c r="L12" s="13">
        <v>45656</v>
      </c>
      <c r="M12" s="14">
        <f t="shared" ref="M12:M27" si="0">(L12-K12)/7</f>
        <v>104</v>
      </c>
      <c r="N12" s="3">
        <v>0</v>
      </c>
      <c r="O12" s="8" t="s">
        <v>123</v>
      </c>
    </row>
    <row r="13" spans="1:15" ht="198" x14ac:dyDescent="0.25">
      <c r="A13" s="3">
        <v>3</v>
      </c>
      <c r="B13" s="5" t="s">
        <v>37</v>
      </c>
      <c r="C13" s="5" t="s">
        <v>26</v>
      </c>
      <c r="D13" s="5" t="s">
        <v>38</v>
      </c>
      <c r="E13" s="8" t="s">
        <v>39</v>
      </c>
      <c r="F13" s="8" t="s">
        <v>40</v>
      </c>
      <c r="G13" s="8" t="s">
        <v>41</v>
      </c>
      <c r="H13" s="8" t="s">
        <v>42</v>
      </c>
      <c r="I13" s="8" t="s">
        <v>43</v>
      </c>
      <c r="J13" s="3">
        <v>7</v>
      </c>
      <c r="K13" s="10">
        <v>45131</v>
      </c>
      <c r="L13" s="10">
        <v>45473</v>
      </c>
      <c r="M13" s="14">
        <f t="shared" si="0"/>
        <v>48.857142857142854</v>
      </c>
      <c r="N13" s="3">
        <v>7</v>
      </c>
      <c r="O13" s="8" t="s">
        <v>44</v>
      </c>
    </row>
    <row r="14" spans="1:15" ht="165" x14ac:dyDescent="0.25">
      <c r="A14" s="3">
        <v>4</v>
      </c>
      <c r="B14" s="4" t="s">
        <v>45</v>
      </c>
      <c r="C14" s="5" t="s">
        <v>26</v>
      </c>
      <c r="D14" s="5" t="s">
        <v>46</v>
      </c>
      <c r="E14" s="8" t="s">
        <v>47</v>
      </c>
      <c r="F14" s="8" t="s">
        <v>48</v>
      </c>
      <c r="G14" s="15" t="s">
        <v>49</v>
      </c>
      <c r="H14" s="16" t="s">
        <v>50</v>
      </c>
      <c r="I14" s="16" t="s">
        <v>51</v>
      </c>
      <c r="J14" s="3">
        <v>2</v>
      </c>
      <c r="K14" s="10">
        <v>45168</v>
      </c>
      <c r="L14" s="10">
        <v>45350</v>
      </c>
      <c r="M14" s="14">
        <f t="shared" si="0"/>
        <v>26</v>
      </c>
      <c r="N14" s="3">
        <v>2</v>
      </c>
      <c r="O14" s="8" t="s">
        <v>44</v>
      </c>
    </row>
    <row r="15" spans="1:15" ht="181.5" x14ac:dyDescent="0.25">
      <c r="A15" s="3">
        <v>5</v>
      </c>
      <c r="B15" s="5" t="s">
        <v>52</v>
      </c>
      <c r="C15" s="5" t="s">
        <v>26</v>
      </c>
      <c r="D15" s="5" t="s">
        <v>53</v>
      </c>
      <c r="E15" s="8" t="s">
        <v>54</v>
      </c>
      <c r="F15" s="8" t="s">
        <v>55</v>
      </c>
      <c r="G15" s="15" t="s">
        <v>56</v>
      </c>
      <c r="H15" s="8" t="s">
        <v>57</v>
      </c>
      <c r="I15" s="8" t="s">
        <v>58</v>
      </c>
      <c r="J15" s="3">
        <v>1</v>
      </c>
      <c r="K15" s="10">
        <v>45139</v>
      </c>
      <c r="L15" s="10">
        <v>45350</v>
      </c>
      <c r="M15" s="14">
        <f t="shared" si="0"/>
        <v>30.142857142857142</v>
      </c>
      <c r="N15" s="3">
        <v>1</v>
      </c>
      <c r="O15" s="8" t="s">
        <v>44</v>
      </c>
    </row>
    <row r="16" spans="1:15" ht="76.5" x14ac:dyDescent="0.25">
      <c r="A16" s="3">
        <v>6</v>
      </c>
      <c r="B16" s="5" t="s">
        <v>59</v>
      </c>
      <c r="C16" s="5" t="s">
        <v>26</v>
      </c>
      <c r="D16" s="17" t="s">
        <v>60</v>
      </c>
      <c r="E16" s="18" t="s">
        <v>61</v>
      </c>
      <c r="F16" s="18" t="s">
        <v>62</v>
      </c>
      <c r="G16" s="19" t="s">
        <v>63</v>
      </c>
      <c r="H16" s="20" t="s">
        <v>64</v>
      </c>
      <c r="I16" s="19" t="s">
        <v>65</v>
      </c>
      <c r="J16" s="21">
        <v>1</v>
      </c>
      <c r="K16" s="22">
        <v>45145</v>
      </c>
      <c r="L16" s="10">
        <v>45322</v>
      </c>
      <c r="M16" s="14">
        <f t="shared" si="0"/>
        <v>25.285714285714285</v>
      </c>
      <c r="N16" s="23">
        <v>1</v>
      </c>
      <c r="O16" s="8" t="s">
        <v>44</v>
      </c>
    </row>
    <row r="17" spans="1:15" ht="153" x14ac:dyDescent="0.25">
      <c r="A17" s="3">
        <v>7</v>
      </c>
      <c r="B17" s="4" t="s">
        <v>66</v>
      </c>
      <c r="C17" s="5" t="s">
        <v>26</v>
      </c>
      <c r="D17" s="24" t="s">
        <v>67</v>
      </c>
      <c r="E17" s="25" t="s">
        <v>68</v>
      </c>
      <c r="F17" s="26" t="s">
        <v>69</v>
      </c>
      <c r="G17" s="19" t="s">
        <v>70</v>
      </c>
      <c r="H17" s="26" t="s">
        <v>71</v>
      </c>
      <c r="I17" s="19" t="s">
        <v>72</v>
      </c>
      <c r="J17" s="23">
        <v>1</v>
      </c>
      <c r="K17" s="27">
        <v>45126</v>
      </c>
      <c r="L17" s="10">
        <v>45473</v>
      </c>
      <c r="M17" s="14">
        <f t="shared" si="0"/>
        <v>49.571428571428569</v>
      </c>
      <c r="N17" s="23">
        <v>1</v>
      </c>
      <c r="O17" s="8" t="s">
        <v>44</v>
      </c>
    </row>
    <row r="18" spans="1:15" ht="293.25" x14ac:dyDescent="0.25">
      <c r="A18" s="3">
        <v>8</v>
      </c>
      <c r="B18" s="5" t="s">
        <v>73</v>
      </c>
      <c r="C18" s="5" t="s">
        <v>26</v>
      </c>
      <c r="D18" s="24" t="s">
        <v>67</v>
      </c>
      <c r="E18" s="25" t="s">
        <v>68</v>
      </c>
      <c r="F18" s="26" t="s">
        <v>74</v>
      </c>
      <c r="G18" s="19" t="s">
        <v>75</v>
      </c>
      <c r="H18" s="19" t="s">
        <v>76</v>
      </c>
      <c r="I18" s="19" t="s">
        <v>72</v>
      </c>
      <c r="J18" s="23">
        <v>1</v>
      </c>
      <c r="K18" s="28">
        <v>45126</v>
      </c>
      <c r="L18" s="10">
        <v>45473</v>
      </c>
      <c r="M18" s="14">
        <f t="shared" si="0"/>
        <v>49.571428571428569</v>
      </c>
      <c r="N18" s="23">
        <v>1</v>
      </c>
      <c r="O18" s="8" t="s">
        <v>44</v>
      </c>
    </row>
    <row r="19" spans="1:15" ht="127.5" x14ac:dyDescent="0.25">
      <c r="A19" s="3">
        <v>9</v>
      </c>
      <c r="B19" s="5" t="s">
        <v>77</v>
      </c>
      <c r="C19" s="5" t="s">
        <v>26</v>
      </c>
      <c r="D19" s="24" t="s">
        <v>78</v>
      </c>
      <c r="E19" s="26" t="s">
        <v>79</v>
      </c>
      <c r="F19" s="26" t="s">
        <v>80</v>
      </c>
      <c r="G19" s="19" t="s">
        <v>81</v>
      </c>
      <c r="H19" s="19" t="s">
        <v>82</v>
      </c>
      <c r="I19" s="19" t="s">
        <v>83</v>
      </c>
      <c r="J19" s="29">
        <v>1</v>
      </c>
      <c r="K19" s="30">
        <v>45139</v>
      </c>
      <c r="L19" s="10">
        <v>45473</v>
      </c>
      <c r="M19" s="14">
        <f t="shared" si="0"/>
        <v>47.714285714285715</v>
      </c>
      <c r="N19" s="23">
        <v>1</v>
      </c>
      <c r="O19" s="8" t="s">
        <v>44</v>
      </c>
    </row>
    <row r="20" spans="1:15" ht="229.5" x14ac:dyDescent="0.25">
      <c r="A20" s="3">
        <v>10</v>
      </c>
      <c r="B20" s="4" t="s">
        <v>84</v>
      </c>
      <c r="C20" s="5" t="s">
        <v>26</v>
      </c>
      <c r="D20" s="24" t="s">
        <v>85</v>
      </c>
      <c r="E20" s="26" t="s">
        <v>86</v>
      </c>
      <c r="F20" s="31" t="s">
        <v>87</v>
      </c>
      <c r="G20" s="26" t="s">
        <v>88</v>
      </c>
      <c r="H20" s="26" t="s">
        <v>89</v>
      </c>
      <c r="I20" s="20" t="s">
        <v>90</v>
      </c>
      <c r="J20" s="32">
        <v>6</v>
      </c>
      <c r="K20" s="28">
        <v>45168</v>
      </c>
      <c r="L20" s="10">
        <v>45350</v>
      </c>
      <c r="M20" s="14">
        <f t="shared" si="0"/>
        <v>26</v>
      </c>
      <c r="N20" s="23">
        <v>6</v>
      </c>
      <c r="O20" s="8" t="s">
        <v>44</v>
      </c>
    </row>
    <row r="21" spans="1:15" ht="102" x14ac:dyDescent="0.25">
      <c r="A21" s="3">
        <v>11</v>
      </c>
      <c r="B21" s="5" t="s">
        <v>91</v>
      </c>
      <c r="C21" s="5" t="s">
        <v>26</v>
      </c>
      <c r="D21" s="24" t="s">
        <v>92</v>
      </c>
      <c r="E21" s="24" t="s">
        <v>93</v>
      </c>
      <c r="F21" s="26" t="s">
        <v>94</v>
      </c>
      <c r="G21" s="26" t="s">
        <v>95</v>
      </c>
      <c r="H21" s="26" t="s">
        <v>96</v>
      </c>
      <c r="I21" s="26" t="s">
        <v>97</v>
      </c>
      <c r="J21" s="32">
        <v>2</v>
      </c>
      <c r="K21" s="28">
        <v>45168</v>
      </c>
      <c r="L21" s="10">
        <v>45350</v>
      </c>
      <c r="M21" s="14">
        <f t="shared" si="0"/>
        <v>26</v>
      </c>
      <c r="N21" s="23">
        <v>2</v>
      </c>
      <c r="O21" s="8" t="s">
        <v>44</v>
      </c>
    </row>
    <row r="22" spans="1:15" ht="178.5" x14ac:dyDescent="0.25">
      <c r="A22" s="3">
        <v>12</v>
      </c>
      <c r="B22" s="5" t="s">
        <v>98</v>
      </c>
      <c r="C22" s="5" t="s">
        <v>26</v>
      </c>
      <c r="D22" s="24" t="s">
        <v>99</v>
      </c>
      <c r="E22" s="33" t="s">
        <v>100</v>
      </c>
      <c r="F22" s="19" t="s">
        <v>101</v>
      </c>
      <c r="G22" s="19" t="s">
        <v>102</v>
      </c>
      <c r="H22" s="19" t="s">
        <v>103</v>
      </c>
      <c r="I22" s="19" t="s">
        <v>104</v>
      </c>
      <c r="J22" s="29">
        <v>2</v>
      </c>
      <c r="K22" s="30">
        <v>45139</v>
      </c>
      <c r="L22" s="30">
        <v>45473</v>
      </c>
      <c r="M22" s="14">
        <f t="shared" si="0"/>
        <v>47.714285714285715</v>
      </c>
      <c r="N22" s="23">
        <v>2</v>
      </c>
      <c r="O22" s="8" t="s">
        <v>44</v>
      </c>
    </row>
    <row r="23" spans="1:15" ht="178.5" x14ac:dyDescent="0.25">
      <c r="A23" s="3">
        <v>13</v>
      </c>
      <c r="B23" s="4" t="s">
        <v>105</v>
      </c>
      <c r="C23" s="5" t="s">
        <v>26</v>
      </c>
      <c r="D23" s="24" t="s">
        <v>99</v>
      </c>
      <c r="E23" s="33" t="s">
        <v>100</v>
      </c>
      <c r="F23" s="31" t="s">
        <v>101</v>
      </c>
      <c r="G23" s="19" t="s">
        <v>106</v>
      </c>
      <c r="H23" s="19" t="s">
        <v>107</v>
      </c>
      <c r="I23" s="34" t="s">
        <v>108</v>
      </c>
      <c r="J23" s="29">
        <v>7</v>
      </c>
      <c r="K23" s="30">
        <v>45139</v>
      </c>
      <c r="L23" s="30">
        <v>45639</v>
      </c>
      <c r="M23" s="14">
        <f t="shared" si="0"/>
        <v>71.428571428571431</v>
      </c>
      <c r="N23" s="23">
        <v>0</v>
      </c>
      <c r="O23" s="8" t="s">
        <v>124</v>
      </c>
    </row>
    <row r="24" spans="1:15" ht="293.25" x14ac:dyDescent="0.25">
      <c r="A24" s="3">
        <v>14</v>
      </c>
      <c r="B24" s="5" t="s">
        <v>109</v>
      </c>
      <c r="C24" s="5" t="s">
        <v>26</v>
      </c>
      <c r="D24" s="24" t="s">
        <v>110</v>
      </c>
      <c r="E24" s="31" t="s">
        <v>111</v>
      </c>
      <c r="F24" s="31" t="s">
        <v>112</v>
      </c>
      <c r="G24" s="19" t="s">
        <v>113</v>
      </c>
      <c r="H24" s="19" t="s">
        <v>114</v>
      </c>
      <c r="I24" s="20" t="s">
        <v>115</v>
      </c>
      <c r="J24" s="32">
        <v>1</v>
      </c>
      <c r="K24" s="30">
        <v>45139</v>
      </c>
      <c r="L24" s="30">
        <v>45473</v>
      </c>
      <c r="M24" s="14">
        <f t="shared" si="0"/>
        <v>47.714285714285715</v>
      </c>
      <c r="N24" s="23">
        <v>1</v>
      </c>
      <c r="O24" s="8" t="s">
        <v>44</v>
      </c>
    </row>
    <row r="25" spans="1:15" ht="153" x14ac:dyDescent="0.25">
      <c r="A25" s="3">
        <v>15</v>
      </c>
      <c r="B25" s="4" t="s">
        <v>116</v>
      </c>
      <c r="C25" s="5" t="s">
        <v>26</v>
      </c>
      <c r="D25" s="35" t="s">
        <v>117</v>
      </c>
      <c r="E25" s="36" t="s">
        <v>118</v>
      </c>
      <c r="F25" s="37" t="s">
        <v>119</v>
      </c>
      <c r="G25" s="38" t="s">
        <v>120</v>
      </c>
      <c r="H25" s="38" t="s">
        <v>120</v>
      </c>
      <c r="I25" s="38" t="s">
        <v>125</v>
      </c>
      <c r="J25" s="39">
        <v>1</v>
      </c>
      <c r="K25" s="40">
        <v>45292</v>
      </c>
      <c r="L25" s="30">
        <v>45656</v>
      </c>
      <c r="M25" s="14">
        <f t="shared" si="0"/>
        <v>52</v>
      </c>
      <c r="N25" s="23">
        <v>0</v>
      </c>
      <c r="O25" s="42" t="s">
        <v>132</v>
      </c>
    </row>
    <row r="26" spans="1:15" ht="153" x14ac:dyDescent="0.25">
      <c r="A26" s="3">
        <v>16</v>
      </c>
      <c r="B26" s="5" t="s">
        <v>121</v>
      </c>
      <c r="C26" s="5" t="s">
        <v>26</v>
      </c>
      <c r="D26" s="35" t="s">
        <v>117</v>
      </c>
      <c r="E26" s="36" t="s">
        <v>118</v>
      </c>
      <c r="F26" s="37" t="s">
        <v>119</v>
      </c>
      <c r="G26" s="38" t="s">
        <v>126</v>
      </c>
      <c r="H26" s="38" t="s">
        <v>127</v>
      </c>
      <c r="I26" s="38" t="s">
        <v>128</v>
      </c>
      <c r="J26" s="39">
        <v>1</v>
      </c>
      <c r="K26" s="40">
        <v>45292</v>
      </c>
      <c r="L26" s="41">
        <v>45656</v>
      </c>
      <c r="M26" s="14">
        <f t="shared" si="0"/>
        <v>52</v>
      </c>
      <c r="N26" s="23">
        <v>0</v>
      </c>
      <c r="O26" s="42" t="s">
        <v>132</v>
      </c>
    </row>
    <row r="27" spans="1:15" ht="153" x14ac:dyDescent="0.25">
      <c r="A27" s="3">
        <v>17</v>
      </c>
      <c r="B27" s="4" t="s">
        <v>122</v>
      </c>
      <c r="C27" s="5" t="s">
        <v>26</v>
      </c>
      <c r="D27" s="35" t="s">
        <v>117</v>
      </c>
      <c r="E27" s="36" t="s">
        <v>118</v>
      </c>
      <c r="F27" s="37" t="s">
        <v>119</v>
      </c>
      <c r="G27" s="38" t="s">
        <v>129</v>
      </c>
      <c r="H27" s="38" t="s">
        <v>130</v>
      </c>
      <c r="I27" s="38" t="s">
        <v>131</v>
      </c>
      <c r="J27" s="39">
        <v>1</v>
      </c>
      <c r="K27" s="40">
        <v>45292</v>
      </c>
      <c r="L27" s="41">
        <v>45656</v>
      </c>
      <c r="M27" s="14">
        <f t="shared" si="0"/>
        <v>52</v>
      </c>
      <c r="N27" s="23">
        <v>0</v>
      </c>
      <c r="O27" s="42" t="s">
        <v>132</v>
      </c>
    </row>
    <row r="351003" spans="1:1" x14ac:dyDescent="0.25">
      <c r="A351003" t="s">
        <v>25</v>
      </c>
    </row>
    <row r="351004" spans="1:1" x14ac:dyDescent="0.25">
      <c r="A351004" t="s">
        <v>26</v>
      </c>
    </row>
  </sheetData>
  <mergeCells count="1">
    <mergeCell ref="B8:O8"/>
  </mergeCells>
  <dataValidations count="21">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 xr:uid="{8648E912-03E4-4563-9F89-895079E01D7A}">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5" xr:uid="{379C43AF-523F-4105-9456-33F43CC972DC}">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5" xr:uid="{021EC054-F1F2-4388-BEF3-9D27834C5B3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3 G15:G19 G22:G23" xr:uid="{8088C521-10AC-455B-8D92-786931792A9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5 I16 H11:H13 H17:H19 H22:H23" xr:uid="{36C6CB46-A292-475E-B181-73DDF3563DA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3 I15:I19 I22:I23" xr:uid="{6DF0F77A-A899-4B43-8D26-A5EBF6C521B3}">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9 J22:J23" xr:uid="{0808B5D3-2B79-442B-AA1A-508924E369E9}">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9 K11:K16 K22:K24" xr:uid="{BA2422A8-DFB4-434A-A61A-A323827FFF36}">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6 L22:L23" xr:uid="{5D742A1C-C29C-4409-9CE6-2CF75E2104DF}">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7" xr:uid="{D0CC8ADB-5E1F-4D71-848B-4122E5EDBFB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6" xr:uid="{AFD9B8EF-5ABD-46DF-BD17-38872FADB3C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4" xr:uid="{F186C899-1F0E-4B21-816E-EC093BFA2E8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25:C27" xr:uid="{885ECC51-7301-45ED-BEAC-FAFF5D9DF36D}">
      <formula1>$A$350887:$A$350889</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E25:E27" xr:uid="{4203BAF6-247B-4C2F-9200-6D7F147A10A7}">
      <formula1>AND(GTE(LEN(E25),MIN((0),(390))),LTE(LEN(E25),MAX((0),(390))))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D25:D27" xr:uid="{B1FF0EFD-FDF9-4835-BE76-2AFF5D856B58}">
      <formula1>AND(GTE(LEN(D25),MIN((0),(9))),LTE(LEN(D25),MAX((0),(9))))</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J25:J27" xr:uid="{C559E666-CB9C-40AF-A051-F170E50B74FD}">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I25:I27" xr:uid="{704B75B3-ACEF-45AF-8C0E-A02C9C6406C5}">
      <formula1>AND(GTE(LEN(I25),MIN((0),(390))),LTE(LEN(I25),MAX((0),(390))))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F25:F27" xr:uid="{B0579B42-F0A4-40C4-913A-A5A7E89F4466}">
      <formula1>AND(GTE(LEN(F25),MIN((0),(390))),LTE(LEN(F25),MAX((0),(390))))</formula1>
    </dataValidation>
    <dataValidation type="date" allowBlank="1" showInputMessage="1" prompt="Ingrese una fecha (AAAA/MM/DD) -  Registre la FECHA PROGRAMADA para el inicio de la actividad. (FORMATO AAAA/MM/DD)" sqref="K25:K27" xr:uid="{4741FE5F-3247-494F-BEA9-5C5AD3C23FE7}">
      <formula1>1900/1/1</formula1>
      <formula2>3000/1/1</formula2>
    </dataValidation>
    <dataValidation type="date" allowBlank="1" showInputMessage="1" prompt="Ingrese una fecha (AAAA/MM/DD) -  Registre la FECHA PROGRAMADA para la terminación de la actividad. (FORMATO AAAA/MM/DD)" sqref="L25:L27" xr:uid="{35F7DBCB-F615-4B26-A986-5C1F42C86E2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4" xr:uid="{F8438D35-7145-49B3-A0EC-9027903F05BC}">
      <formula1>$A$350898:$A$350900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2024-06-25T21:28:58Z</dcterms:created>
  <dcterms:modified xsi:type="dcterms:W3CDTF">2024-07-18T15:58:15Z</dcterms:modified>
</cp:coreProperties>
</file>