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sers\Users\Raymon.sales\Desktop\RESPUESTA FURAG PMI CGR VIGENCIA 2024\PARA PUBLICAR PORTAL WEB 01-04-2025\"/>
    </mc:Choice>
  </mc:AlternateContent>
  <xr:revisionPtr revIDLastSave="0" documentId="13_ncr:1_{E3DB44A8-90C9-40F3-B734-F76C76BDAD8E}" xr6:coauthVersionLast="36" xr6:coauthVersionMax="36" xr10:uidLastSave="{00000000-0000-0000-0000-000000000000}"/>
  <bookViews>
    <workbookView xWindow="0" yWindow="0" windowWidth="28800" windowHeight="11505"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 i="1" l="1"/>
  <c r="M24" i="1"/>
  <c r="M23" i="1"/>
  <c r="M22" i="1"/>
  <c r="M21" i="1"/>
  <c r="M20" i="1"/>
  <c r="M19" i="1"/>
  <c r="M18" i="1"/>
  <c r="M17" i="1"/>
  <c r="M16" i="1"/>
  <c r="M15" i="1"/>
  <c r="M14" i="1"/>
  <c r="M13" i="1"/>
  <c r="M12" i="1"/>
  <c r="M11" i="1"/>
</calcChain>
</file>

<file path=xl/sharedStrings.xml><?xml version="1.0" encoding="utf-8"?>
<sst xmlns="http://schemas.openxmlformats.org/spreadsheetml/2006/main" count="161" uniqueCount="121">
  <si>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</si>
  <si>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</si>
  <si>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</si>
  <si>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</si>
  <si>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</si>
  <si>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</si>
  <si>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</si>
  <si>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</si>
  <si>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</si>
  <si>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</si>
  <si>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</si>
  <si>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</si>
  <si>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</si>
  <si>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</si>
  <si>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</si>
  <si>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</si>
  <si>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</si>
  <si>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</si>
  <si>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</si>
  <si>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</si>
  <si>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</si>
  <si>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</si>
  <si>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</si>
  <si>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</si>
  <si>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</si>
  <si>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</si>
  <si>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</si>
  <si>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H08D8</t>
  </si>
  <si>
    <r>
      <rPr>
        <b/>
        <sz val="11"/>
        <color theme="1"/>
        <rFont val="Calibri"/>
        <family val="2"/>
        <scheme val="minor"/>
      </rPr>
      <t>DESTINACIÓN DEL RECAUDO DE LAS TASAS DE USO DE AGUA - TUA:</t>
    </r>
    <r>
      <rPr>
        <sz val="11"/>
        <color theme="1"/>
        <rFont val="Calibri"/>
        <family val="2"/>
        <scheme val="minor"/>
      </rPr>
      <t xml:space="preserve"> Se evidenció que los recursos que fueron recaudados por conceptos de TUA, no fueron destinados a lo establecido en la norma; protección y recuperación del recurso hídrico o la conservación de los páramos. Por un valor para el 2021 de $172.788.031, el 2022 de $396.279.671 y a corte de junio de 2023 de $253.789.823.</t>
    </r>
  </si>
  <si>
    <t xml:space="preserve">Ausencia o ineficiente aplicación de controles internos efectivos que aseguren que los fondos se asignen y utilicen exclusivamente para los fines prescritos en el literal a, b y c parágrafo 2 artículo 25 Ley 1930 de 2018 para actividades de protección recuperación y monitoreo del recurso hídrico y elaboración del Plan de Ordenamiento y Manejo de las Cuencas, entre otros. </t>
  </si>
  <si>
    <t xml:space="preserve">Realizar las consultas  y actividades necesarias para determinar la validación de las destinación de los recursos  del recaudo por Tasas de Agua  </t>
  </si>
  <si>
    <t>Adelantar mesas técnicas con  Minhacienda, MinAmbiente y DNP para determinar  la validación de la destinacion de recursos y con base en estas realizar mesas de  trabajo con cada entidad.</t>
  </si>
  <si>
    <t>3 mesas técnicas</t>
  </si>
  <si>
    <t>H10D10</t>
  </si>
  <si>
    <r>
      <rPr>
        <b/>
        <sz val="11"/>
        <color theme="1"/>
        <rFont val="Calibri"/>
        <family val="2"/>
        <scheme val="minor"/>
      </rPr>
      <t>MANUAL DE PROCEDIMIENTOS RECAUDO Y APLICACIÓN DE RECURSOS DE DESTINACIÓN ESPECÍFICA</t>
    </r>
    <r>
      <rPr>
        <sz val="11"/>
        <color theme="1"/>
        <rFont val="Calibri"/>
        <family val="2"/>
        <scheme val="minor"/>
      </rPr>
      <t>: Se evidencia la ausencia de un manual de procedimientos para el recaudo y aplicación de los recursos por concepto de Tasas de Uso de Agua (TUA) y las Transferencias del Sector Eléctrico (TSE), donde se estandaricen las actividades y controles para llevar a cabo estos procesos.</t>
    </r>
  </si>
  <si>
    <t>Ineficiente gestión organizacional y administrativa, aunado con ausencias de mecanismos de control interno, ocasionados por debilidades en la comprensión y aplicación de las normativas vigentes concernientes con el uso de herramientas de estandarización y control, como lo son los manuales de procedimientos.</t>
  </si>
  <si>
    <t xml:space="preserve">Adelantar las acciones tendientes a la actualización y/o generación de un procedimiento para determinar el recaudo y aplicación de los recursos de destinación específica </t>
  </si>
  <si>
    <t xml:space="preserve">Desarrollar mesas de trabajo con las partes involucradas para definir los criterios técnicos y jurídicos.
</t>
  </si>
  <si>
    <t>Adelantar mínimo 3 mesas de trabajo</t>
  </si>
  <si>
    <t xml:space="preserve">Actualizar el  procedimiento  para   el recaudo y aplicación de los recursos por concepto de Tasas de Uso de Agua (TUA) y elaborar el procedimiento para las Transferencias del Sector Eléctrico (TSE), y socializarlos 
</t>
  </si>
  <si>
    <t>Actualizar procedimiento existente para recaudo Tasas de Uso Agua(TUA) y generar procedimiento para Transferencias Sector Electrico ( TSE)</t>
  </si>
  <si>
    <t>H11</t>
  </si>
  <si>
    <r>
      <rPr>
        <b/>
        <sz val="11"/>
        <color theme="1"/>
        <rFont val="Calibri"/>
        <family val="2"/>
        <scheme val="minor"/>
      </rPr>
      <t>INFORMES DE EJECUCIÓN PLANES OPERATIVOS ANUALES VIGENCIAS 2021 Y 2022:</t>
    </r>
    <r>
      <rPr>
        <sz val="11"/>
        <color theme="1"/>
        <rFont val="Calibri"/>
        <family val="2"/>
        <scheme val="minor"/>
      </rPr>
      <t xml:space="preserve"> La evaluación de los informes de cierre de los POA revela deficiencias relacionadas con la falta de desglose detallado de partidas presupuestales, dificultad para determinar desviaciones presupuestales, carencia de explicaciones detalladas y ausencia de documentación respaldatoria de las inversiones, además.</t>
    </r>
  </si>
  <si>
    <t>Deficiencia en los informes de cierre de los POA por ausencia de procedimientos que definan la ruta de revisión, los objetivos del informe y las conclusiones a las que se debe llegar. Ausencia de respaldo documental y análisis adecuados de los indicadores.</t>
  </si>
  <si>
    <t xml:space="preserve">Convocar, solicitar al MADS mesas de trabajo y las dependiencias encargadas de los POA, para  definir y estandarizar  los formatos para los informes de cierre de los POA.  
</t>
  </si>
  <si>
    <t xml:space="preserve">Desarrollar mínimo dos mesas de trabajo con Minambiente  y con las dependencias encargadas de los POA, para definir los formatos definitivos a tener en cuenta para el informe de cierre
</t>
  </si>
  <si>
    <r>
      <t xml:space="preserve">2 mesas de trabajo </t>
    </r>
    <r>
      <rPr>
        <b/>
        <sz val="11"/>
        <rFont val="Calibri"/>
        <family val="2"/>
        <scheme val="minor"/>
      </rPr>
      <t xml:space="preserve">
</t>
    </r>
    <r>
      <rPr>
        <b/>
        <sz val="11"/>
        <color rgb="FFFF0000"/>
        <rFont val="Calibri"/>
        <family val="2"/>
        <scheme val="minor"/>
      </rPr>
      <t xml:space="preserve">
</t>
    </r>
  </si>
  <si>
    <t xml:space="preserve">Formular el procedimiento  de cierre de los POA que definan la ruta de revision, los objetivos del informe y las conclusiones a las que debe llegar, que incluya el respaldo documental y análisis de indicadores.  </t>
  </si>
  <si>
    <t xml:space="preserve">Elaborar el procedimiento con la participacion de las areas ejecutoras de los proyectos de inversión.
</t>
  </si>
  <si>
    <t xml:space="preserve">Procedimiento publicado </t>
  </si>
  <si>
    <t xml:space="preserve">Elaborar los Informes de seguimiento de los POA, que incluyan  conclusiones y análisis de indicadores. </t>
  </si>
  <si>
    <t xml:space="preserve">Informes de cierre de los POA, que incluyan  conclusiones y análisis de indicadores. </t>
  </si>
  <si>
    <t>H12D11</t>
  </si>
  <si>
    <r>
      <rPr>
        <b/>
        <sz val="11"/>
        <color theme="1"/>
        <rFont val="Calibri"/>
        <family val="2"/>
        <scheme val="minor"/>
      </rPr>
      <t>PLANIFICACIÓN PRESUPUESTAL:</t>
    </r>
    <r>
      <rPr>
        <sz val="11"/>
        <color theme="1"/>
        <rFont val="Calibri"/>
        <family val="2"/>
        <scheme val="minor"/>
      </rPr>
      <t xml:space="preserve"> Bajo nivel de ejecución presupuestal, alcanzando un 65% y 66% en 2021, y un 54% y 71% en 2022. deficiencias en la planificación y asignación de recursos para las actividades, poniendo en evidencia la poca eficacia de la gestión presupuestal en la Administración de las áreas del sistema de PNN y la Administración de los recursos provenientes de la TUA.</t>
    </r>
  </si>
  <si>
    <t xml:space="preserve">Baja ejecución presupuestal en los POA de las vigencias 2021 y 2022 por deficiencias en la planificación, evidenciando una falta de estudio riguroso en cómo distribuir eficientemente los recursos entre las diferentes metas propuestas, bajo el entendido de que se asignan más recursos frente a los que las metas requieren. Falta de capacidad para ejecutar los recursos presupuestados. </t>
  </si>
  <si>
    <t>Realizar un revisión trimestral de los recursos asignados y recaudados por fuente, versus el plan de adquisiciones, y hacer los ajustes correspondientes para el cumplimiento de metas</t>
  </si>
  <si>
    <t xml:space="preserve">Adelantar  cuatro mesas de trabajo, dejando actas donde se establecen los ajustes requeridos </t>
  </si>
  <si>
    <t xml:space="preserve">4 actas </t>
  </si>
  <si>
    <t>Elaborar  un análisis sobre los criterios técnicos por medio de los cuales se asignaron los recursos en la vigencia anterior y proponer  criterios que permitan fortalecer una mejor distribución los recursos para las próximas vigencias</t>
  </si>
  <si>
    <t>'Elaborar un documento de recomendaciones  técnicas sobre el resultado del análisis.</t>
  </si>
  <si>
    <t xml:space="preserve">Documento recomendaciones técnicas </t>
  </si>
  <si>
    <t>H13</t>
  </si>
  <si>
    <r>
      <rPr>
        <b/>
        <sz val="11"/>
        <color theme="1"/>
        <rFont val="Calibri"/>
        <family val="2"/>
        <scheme val="minor"/>
      </rPr>
      <t>MODIFICACIÓN FORMA DE PAGO DTCA-SUM-9-2021:</t>
    </r>
    <r>
      <rPr>
        <sz val="11"/>
        <color theme="1"/>
        <rFont val="Calibri"/>
        <family val="2"/>
        <scheme val="minor"/>
      </rPr>
      <t xml:space="preserve"> la revisión documental evidencia la aprobación del pago de cuatro facturas por el supervisor del contrato, sumando un total de
$19.782.198, esta acción contradice la cláusula séptima del contrato, que especifica un pago en dos fases y carece de la debida motivación para modificar el acuerdo original entre las partes.</t>
    </r>
  </si>
  <si>
    <t>Deficiencias en la supervisión, control y seguimiento del contrato. Debilidades de control en la ejecución de los procedimientos de ejecución contractual, que no permitieron detectar las diferencias en las condiciones de pago establecidas en las cláusulas del contrato.</t>
  </si>
  <si>
    <t>Implementar actividades de seguimiento por parte de los supervisores, con el fin de fortalecer el ejercicio de planeación en la suscripción, ejecución,   supervisión y pago  de los contratos de suministro, en la Dirección Territorial Amazonía.</t>
  </si>
  <si>
    <t>Realizar reunión bimestral de seguimiento técnico y jurídico   al cumplimiento de los contratos de suministro, que permita fortalecer el ejercicio en la realización de informes de cumplimiento del objeto contractual.</t>
  </si>
  <si>
    <t>Actas y/o registro de asistencias</t>
  </si>
  <si>
    <t>H15D13F1</t>
  </si>
  <si>
    <r>
      <rPr>
        <b/>
        <sz val="11"/>
        <color theme="1"/>
        <rFont val="Calibri"/>
        <family val="2"/>
        <scheme val="minor"/>
      </rPr>
      <t>CONTRATO DTAM FONAM-CS No.007-2021:</t>
    </r>
    <r>
      <rPr>
        <sz val="11"/>
        <color theme="1"/>
        <rFont val="Calibri"/>
        <family val="2"/>
        <scheme val="minor"/>
      </rPr>
      <t xml:space="preserve"> revela una irregularidad en el cumplimiento de la cláusula de forma de pago, establece la presentación de facturas, recibo a satisfacción por parte de los Jefes de los PNN's y la verificación del contratista al día en sus obligaciones, no se evidencia el recibido a satisfacción del suministro, ni la presentación de las veleras que respaldan el proceso.</t>
    </r>
  </si>
  <si>
    <t>Deficiencias en la supervisión, seguimiento y control en la ejecución de los contratos, en cuanto a la falta de entrega de los bienes y servicios por parte del contratista. Incumplimiento contractual total del contrato de suministro DTAM FONAM-CS No.007 — 2021 por $204.456.000, debido a pagos injustificados a los contratistas, al no evidenciarse la entrega de los bienes.</t>
  </si>
  <si>
    <t>Elaborar  y cargar oportunamente en el SECOP los informes de seguimiento técnico, administrativo y financiero (inicio, ejecución y finalización), de los contratos de suministro.</t>
  </si>
  <si>
    <t>Print Secop II</t>
  </si>
  <si>
    <t>H16D14F2</t>
  </si>
  <si>
    <r>
      <rPr>
        <b/>
        <sz val="11"/>
        <color theme="1"/>
        <rFont val="Calibri"/>
        <family val="2"/>
        <scheme val="minor"/>
      </rPr>
      <t>CUMPLIMIENTO CONTRACTUAL Y SUPERVISIÓN CONVENIO INTERADMINISTRATIVO- DTCA-CI-001-2021:</t>
    </r>
    <r>
      <rPr>
        <sz val="11"/>
        <color theme="1"/>
        <rFont val="Calibri"/>
        <family val="2"/>
        <scheme val="minor"/>
      </rPr>
      <t xml:space="preserve"> presenta una irregularidad en el cumplimiento de la cláusula de forma de pago, ya que el expediente contractual confirma el pago total del convenio, no existe evidencia de la entrega de productos requeridos para el tercer desembolso del 20% del valor aportado en dinero por parte de PNNC.</t>
    </r>
  </si>
  <si>
    <t>Deficiencias en la supervisión, seguimiento y control en la ejecución de los contratos, en cuanto a la falta de entrega de los bienes y servicios por parte del contratista. Incumplimiento contractual parcial en Convenio Interadministrativo-DTCA-001-2021 por $70.000.000, debido a pagos injustificados a los contratistas, al no evidenciarse la entrega de los bienes.</t>
  </si>
  <si>
    <t>H17D15F3</t>
  </si>
  <si>
    <r>
      <rPr>
        <b/>
        <sz val="11"/>
        <color theme="1"/>
        <rFont val="Calibri"/>
        <family val="2"/>
        <scheme val="minor"/>
      </rPr>
      <t>ADICIÓN CONTRATO DTCA-SUM-049-2022</t>
    </r>
    <r>
      <rPr>
        <sz val="11"/>
        <color theme="1"/>
        <rFont val="Calibri"/>
        <family val="2"/>
        <scheme val="minor"/>
      </rPr>
      <t xml:space="preserve"> la supervisora del contrato solicito adición por valor de $1.237.830, sin embargo, en el texto no justificó a que corresponde el valor de la adición, tampoco aclaró cuántas manillas adicionales debía entregar el contratista. no se encontró evidencia documental ni de la entrada, ni de la salida de almacén de la cantidad señalada en la factura.</t>
    </r>
  </si>
  <si>
    <t xml:space="preserve">Deficiencias en el sistema de control interno relacionados con la salvaguarda de los bienes de la entidad, al no dar cumplimiento al procedimiento de almacén para la entrada y salida de bienes. Debilidades en la supervisión del contrato al no verificar el cumplimiento de requisitos contractuales previstos para el pago, en cumplimiento del objeto contractual. </t>
  </si>
  <si>
    <t>Fortalecer los controles en el plazo de ejecución de los contratos, para contar con el tiempo requerido para realizar el trámite adminsitrativo de ingreso de los bienes al almacen.</t>
  </si>
  <si>
    <t>Determinar en los contratos de entrega de bienes que el plazo máximo para entrega sea el 20 de diciembre de la vigencia, teniendo en cuenta los calendarios que establece el Ministerio de Hacienda y Crédito Público.</t>
  </si>
  <si>
    <t>Informe de cierre de vigencia</t>
  </si>
  <si>
    <t>H18D16</t>
  </si>
  <si>
    <r>
      <rPr>
        <b/>
        <sz val="11"/>
        <color theme="1"/>
        <rFont val="Calibri"/>
        <family val="2"/>
        <scheme val="minor"/>
      </rPr>
      <t>EJECUCIÓN PRESUPUESTAL GASTOS VIGENCIAS 2021-2022:</t>
    </r>
    <r>
      <rPr>
        <sz val="11"/>
        <color theme="1"/>
        <rFont val="Calibri"/>
        <family val="2"/>
        <scheme val="minor"/>
      </rPr>
      <t xml:space="preserve"> Ineficiente gestión, planeación institucional y dirección estratégica que arroja un bajo índice de ejecución presupuestal de gastos de los recursos inversión; para vigencia 2021 del 54% y para vigencia 2022 del 46%, que originó constitución de altos porcentajes de reservas presupuestales del 23% y 27% de la apropiación, respectivamente.</t>
    </r>
  </si>
  <si>
    <t xml:space="preserve">Debilidades en el direccionamiento estratégico, planeación institucional y gestión contractual de la PNNC en conjunto con la OAP de PNNC, al no implementar seguimiento y evaluación a las funciones administrativas y económicas de la entidad, en relación con la elaboración de actividades que contribuyan al desempeño y ejecución de su objeto misional y presupuestal. </t>
  </si>
  <si>
    <t xml:space="preserve">Fortalecer el proceso de direccionamiento estratégico y planeación de la entidad, mediante un seguimiento  periodico donde se establezcan las alertas necesarias en el cumplimiento de la ejecución de los recursos 
</t>
  </si>
  <si>
    <t>Adelantar en el marco del Comité Directivo, el seguimiento periodico a la ejecución de los recursos, determinando las alertas y estableciendo una ayuda de memoria con los ajustes que se propongan</t>
  </si>
  <si>
    <t>Ayudas de memoria</t>
  </si>
  <si>
    <t>H19D17</t>
  </si>
  <si>
    <r>
      <rPr>
        <b/>
        <sz val="11"/>
        <color theme="1"/>
        <rFont val="Calibri"/>
        <family val="2"/>
        <scheme val="minor"/>
      </rPr>
      <t>EJECUCIÓN DEL PROGRAMA ANUAL MENSUALIZADO DE CAJA (PAC) VIGENCIAS 2021 Y 2022 SUBCUENTA PARQUES- FONAM:</t>
    </r>
    <r>
      <rPr>
        <sz val="11"/>
        <color theme="1"/>
        <rFont val="Calibri"/>
        <family val="2"/>
        <scheme val="minor"/>
      </rPr>
      <t xml:space="preserve"> Se evidencia que, como resultado de una baja ejecución presupuestal de gastos, la entidad no cumple las metas globales de pago establecidas por el CONFIS, ejecutando únicamente en el 2021 el 44% y en el 2022 el 47% del PAC asignado en cada vigencia.</t>
    </r>
  </si>
  <si>
    <t>Inadecuada programación, seguimiento y control de los recursos del PAC, asociado a debilidades en la conciliación y comunicación entre las áreas ejecutoras y el grupo financiero o de tesorería de PNNC. Se evidencia que, como resultado de una baja ejecución presupuestal de gastos, la entidad no cumple las metas globales de pago establecidas por el CONFIS (incumplimiento art. 3 Ley 489/98)</t>
  </si>
  <si>
    <t>Fortalecer el proceso de programación, seguimiento y control del PAC  FONAM entre el Grupo de Gestón Financiera y las dependencias ejecutoras.</t>
  </si>
  <si>
    <t>Realizar mesas de trabajo mensuales con las dependencias ejecutoras del PAC de FONAM para realizar la programación, seguimiento y control de los recursos presupuestales de PAC</t>
  </si>
  <si>
    <t>10 mesas de trabajo</t>
  </si>
  <si>
    <t>FILA_2</t>
  </si>
  <si>
    <t>FILA_3</t>
  </si>
  <si>
    <t>FILA_4</t>
  </si>
  <si>
    <t>FILA_5</t>
  </si>
  <si>
    <t>FILA_6</t>
  </si>
  <si>
    <t>FILA_7</t>
  </si>
  <si>
    <t>FILA_8</t>
  </si>
  <si>
    <t>FILA_9</t>
  </si>
  <si>
    <t>FILA_10</t>
  </si>
  <si>
    <t>FILA_11</t>
  </si>
  <si>
    <t>FILA_12</t>
  </si>
  <si>
    <t>FILA_13</t>
  </si>
  <si>
    <t>FILA_14</t>
  </si>
  <si>
    <t>FILA_15</t>
  </si>
  <si>
    <t>EN EJECUCIÓN - OAP  28-03-2025</t>
  </si>
  <si>
    <t>CUMPLIDA - DTAM  28-08-2024</t>
  </si>
  <si>
    <t>CUMPLIDA - DTCA  30-10-2024</t>
  </si>
  <si>
    <t>CUMPLIDA - OAP 
 30-08-2024</t>
  </si>
  <si>
    <t>CUMPLIDA - GGF
  30-08-2024</t>
  </si>
  <si>
    <t>CUMPLIDA - GGF 
 30-08-2024</t>
  </si>
  <si>
    <t>CUMPLIDA - OAP
  30-08-2024</t>
  </si>
  <si>
    <t>CUMPLIDA - OAP 
 01-07-2024</t>
  </si>
  <si>
    <t>CUMPLIDA - GGF 
 30-12-2024</t>
  </si>
  <si>
    <t>CUMPLIDA - OAP 
 30-07-2024</t>
  </si>
  <si>
    <t>CUMPLIDA - DTCA 
 13-12-2024</t>
  </si>
  <si>
    <t>CUMPLIDA - DTCA
  30-12-2024</t>
  </si>
  <si>
    <t>CUMPLIDA - OAP 
 30-11-2024</t>
  </si>
  <si>
    <t>CUMPLIDA - GGF 
 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</si>
</sst>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theme="1"/>
      <name val="Calibri"/>
      <family val="2"/>
      <scheme val="minor"/>
    </font>
    <font>
      <b/>
      <sz val="11"/>
      <color indexed="8"/>
      <name val="Calibri"/>
      <family val="2"/>
      <scheme val="minor"/>
    </font>
    <font>
      <sz val="11"/>
      <name val="Calibri"/>
      <family val="2"/>
      <scheme val="minor"/>
    </font>
    <font>
      <b/>
      <sz val="11"/>
      <name val="Calibri"/>
      <family val="2"/>
      <scheme val="minor"/>
    </font>
    <font>
      <b/>
      <sz val="11"/>
      <color rgb="FFFF0000"/>
      <name val="Calibri"/>
      <family val="2"/>
      <scheme val="minor"/>
    </font>
    <font>
      <sz val="10"/>
      <color theme="1"/>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3" fillId="2" borderId="1" xfId="0" applyFont="1" applyFill="1" applyBorder="1" applyAlignment="1">
      <alignment horizontal="center" vertical="center"/>
    </xf>
    <xf numFmtId="164" fontId="4" fillId="3" borderId="3" xfId="0" applyNumberFormat="1" applyFont="1" applyFill="1" applyBorder="1" applyAlignment="1">
      <alignment horizontal="center" vertical="center"/>
    </xf>
    <xf numFmtId="0" fontId="0" fillId="0" borderId="0" xfId="0" applyFill="1"/>
    <xf numFmtId="0" fontId="3" fillId="0" borderId="1" xfId="0" applyFont="1" applyFill="1" applyBorder="1" applyAlignment="1">
      <alignment horizontal="center" vertical="center"/>
    </xf>
    <xf numFmtId="0" fontId="0" fillId="0" borderId="2" xfId="0" applyFill="1" applyBorder="1" applyAlignment="1" applyProtection="1">
      <alignment vertical="center"/>
      <protection locked="0"/>
    </xf>
    <xf numFmtId="0" fontId="6" fillId="0" borderId="3" xfId="0" applyFont="1" applyFill="1" applyBorder="1" applyAlignment="1" applyProtection="1">
      <alignment horizontal="center" vertical="center"/>
      <protection locked="0"/>
    </xf>
    <xf numFmtId="0" fontId="2" fillId="0" borderId="3" xfId="0" applyFont="1" applyFill="1" applyBorder="1" applyAlignment="1">
      <alignment horizontal="justify" vertical="top" wrapText="1"/>
    </xf>
    <xf numFmtId="0" fontId="7" fillId="0" borderId="3" xfId="0" quotePrefix="1" applyFont="1" applyFill="1" applyBorder="1" applyAlignment="1" applyProtection="1">
      <alignment horizontal="justify" vertical="center" wrapText="1"/>
      <protection locked="0"/>
    </xf>
    <xf numFmtId="0" fontId="0" fillId="0" borderId="3" xfId="0" quotePrefix="1" applyFill="1" applyBorder="1" applyAlignment="1" applyProtection="1">
      <alignment vertical="center" wrapText="1"/>
      <protection locked="0"/>
    </xf>
    <xf numFmtId="0" fontId="0" fillId="0" borderId="3" xfId="0" applyFill="1" applyBorder="1" applyAlignment="1" applyProtection="1">
      <alignment horizontal="center" vertical="center"/>
      <protection locked="0"/>
    </xf>
    <xf numFmtId="164" fontId="0" fillId="0" borderId="3" xfId="0" applyNumberFormat="1" applyFill="1" applyBorder="1" applyAlignment="1">
      <alignment horizontal="center" vertical="center"/>
    </xf>
    <xf numFmtId="164" fontId="7" fillId="0" borderId="3" xfId="0" applyNumberFormat="1" applyFont="1" applyFill="1" applyBorder="1" applyAlignment="1">
      <alignment horizontal="center" vertical="center"/>
    </xf>
    <xf numFmtId="0" fontId="0" fillId="0" borderId="3" xfId="0" applyFill="1" applyBorder="1" applyAlignment="1" applyProtection="1">
      <alignment vertical="center"/>
      <protection locked="0"/>
    </xf>
    <xf numFmtId="0" fontId="7" fillId="0" borderId="3" xfId="0" quotePrefix="1" applyFont="1" applyFill="1" applyBorder="1" applyAlignment="1" applyProtection="1">
      <alignment horizontal="justify" wrapText="1"/>
      <protection locked="0"/>
    </xf>
    <xf numFmtId="0" fontId="7" fillId="0" borderId="3" xfId="0" quotePrefix="1" applyFont="1" applyFill="1" applyBorder="1" applyAlignment="1" applyProtection="1">
      <alignment vertical="center" wrapText="1"/>
      <protection locked="0"/>
    </xf>
    <xf numFmtId="0" fontId="7" fillId="0" borderId="3" xfId="0" quotePrefix="1" applyFont="1" applyFill="1" applyBorder="1" applyAlignment="1" applyProtection="1">
      <alignment horizontal="left" vertical="center" wrapText="1"/>
      <protection locked="0"/>
    </xf>
    <xf numFmtId="0" fontId="7" fillId="0" borderId="3" xfId="0" quotePrefix="1" applyFont="1" applyFill="1" applyBorder="1" applyAlignment="1" applyProtection="1">
      <alignment horizontal="center" wrapText="1"/>
      <protection locked="0"/>
    </xf>
    <xf numFmtId="0" fontId="0" fillId="0" borderId="3" xfId="0" applyFill="1" applyBorder="1" applyAlignment="1" applyProtection="1">
      <alignment horizontal="center" vertical="center" wrapText="1"/>
      <protection locked="0"/>
    </xf>
    <xf numFmtId="164" fontId="0" fillId="0" borderId="3" xfId="0" applyNumberFormat="1" applyFill="1" applyBorder="1" applyAlignment="1" applyProtection="1">
      <alignment horizontal="center" vertical="center" wrapText="1"/>
      <protection locked="0"/>
    </xf>
    <xf numFmtId="164" fontId="0" fillId="0" borderId="3" xfId="0" applyNumberFormat="1" applyFill="1" applyBorder="1" applyAlignment="1" applyProtection="1">
      <alignment horizontal="center" vertical="center"/>
      <protection locked="0"/>
    </xf>
    <xf numFmtId="0" fontId="7" fillId="0" borderId="3" xfId="0" quotePrefix="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vertical="center" wrapText="1"/>
      <protection locked="0"/>
    </xf>
    <xf numFmtId="0" fontId="10" fillId="0" borderId="3" xfId="0" applyFont="1" applyFill="1" applyBorder="1" applyAlignment="1">
      <alignment horizontal="center" vertical="center" wrapText="1"/>
    </xf>
    <xf numFmtId="0" fontId="6" fillId="0" borderId="3" xfId="0" applyFont="1"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2" fillId="0" borderId="3" xfId="0" applyFont="1" applyFill="1" applyBorder="1" applyAlignment="1">
      <alignment vertical="top" wrapText="1"/>
    </xf>
    <xf numFmtId="0" fontId="10" fillId="0" borderId="3" xfId="0" applyFont="1" applyFill="1" applyBorder="1" applyAlignment="1">
      <alignment vertical="center" wrapText="1"/>
    </xf>
    <xf numFmtId="0" fontId="3" fillId="2" borderId="1" xfId="0" applyFont="1" applyFill="1" applyBorder="1" applyAlignment="1">
      <alignment horizontal="center" vertical="center"/>
    </xf>
    <xf numFmtId="0" fontId="0" fillId="0" borderId="0" xfId="0" applyAlignment="1">
      <alignment vertical="center"/>
    </xf>
    <xf numFmtId="0" fontId="6" fillId="0" borderId="3" xfId="0" applyFont="1" applyFill="1" applyBorder="1" applyAlignment="1" applyProtection="1">
      <alignment horizontal="center" vertical="center" wrapText="1"/>
      <protection locked="0"/>
    </xf>
    <xf numFmtId="0" fontId="2" fillId="0" borderId="3" xfId="0" applyFont="1" applyFill="1" applyBorder="1" applyAlignment="1">
      <alignment horizontal="justify" vertical="center" wrapText="1"/>
    </xf>
    <xf numFmtId="0" fontId="3"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485884</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D1" workbookViewId="0">
      <selection activeCell="O1" sqref="O1"/>
    </sheetView>
  </sheetViews>
  <sheetFormatPr baseColWidth="10" defaultColWidth="9.140625" defaultRowHeight="15" x14ac:dyDescent="0.25"/>
  <cols>
    <col min="1" max="1" width="1.85546875" customWidth="1"/>
    <col min="2" max="2" width="9.5703125" customWidth="1"/>
    <col min="3" max="3" width="16.140625" customWidth="1"/>
    <col min="4" max="4" width="14" customWidth="1"/>
    <col min="5" max="5" width="38.140625" customWidth="1"/>
    <col min="6" max="6" width="35.28515625" customWidth="1"/>
    <col min="7" max="7" width="31.42578125" customWidth="1"/>
    <col min="8" max="8" width="27.85546875" customWidth="1"/>
    <col min="9" max="9" width="26" customWidth="1"/>
    <col min="10" max="10" width="8.7109375" customWidth="1"/>
    <col min="11" max="11" width="17.7109375" customWidth="1"/>
    <col min="12" max="12" width="16.42578125" customWidth="1"/>
    <col min="13" max="13" width="5.140625" customWidth="1"/>
    <col min="14" max="14" width="11.28515625" customWidth="1"/>
    <col min="15" max="15" width="19.7109375" style="30" customWidth="1"/>
    <col min="17" max="256" width="8" hidden="1"/>
  </cols>
  <sheetData>
    <row r="1" spans="1:16" x14ac:dyDescent="0.25">
      <c r="B1" s="1" t="s">
        <v>0</v>
      </c>
      <c r="C1" s="1">
        <v>53</v>
      </c>
      <c r="D1" s="1" t="s">
        <v>1</v>
      </c>
    </row>
    <row r="2" spans="1:16" x14ac:dyDescent="0.25">
      <c r="B2" s="1" t="s">
        <v>2</v>
      </c>
      <c r="C2" s="1">
        <v>400</v>
      </c>
      <c r="D2" s="1" t="s">
        <v>3</v>
      </c>
    </row>
    <row r="3" spans="1:16" x14ac:dyDescent="0.25">
      <c r="B3" s="1" t="s">
        <v>4</v>
      </c>
      <c r="C3" s="1">
        <v>1</v>
      </c>
    </row>
    <row r="4" spans="1:16" x14ac:dyDescent="0.25">
      <c r="B4" s="1" t="s">
        <v>5</v>
      </c>
      <c r="C4" s="1">
        <v>3258</v>
      </c>
    </row>
    <row r="5" spans="1:16" x14ac:dyDescent="0.25">
      <c r="B5" s="1" t="s">
        <v>6</v>
      </c>
      <c r="C5" s="2">
        <v>45657</v>
      </c>
    </row>
    <row r="6" spans="1:16" x14ac:dyDescent="0.25">
      <c r="B6" s="1" t="s">
        <v>7</v>
      </c>
      <c r="C6" s="1">
        <v>6</v>
      </c>
      <c r="D6" s="1" t="s">
        <v>8</v>
      </c>
    </row>
    <row r="8" spans="1:16" x14ac:dyDescent="0.25">
      <c r="A8" s="1" t="s">
        <v>9</v>
      </c>
      <c r="B8" s="33" t="s">
        <v>10</v>
      </c>
      <c r="C8" s="34"/>
      <c r="D8" s="34"/>
      <c r="E8" s="34"/>
      <c r="F8" s="34"/>
      <c r="G8" s="34"/>
      <c r="H8" s="34"/>
      <c r="I8" s="34"/>
      <c r="J8" s="34"/>
      <c r="K8" s="34"/>
      <c r="L8" s="34"/>
      <c r="M8" s="34"/>
      <c r="N8" s="34"/>
      <c r="O8" s="34"/>
    </row>
    <row r="9" spans="1:16" x14ac:dyDescent="0.25">
      <c r="C9" s="1">
        <v>4</v>
      </c>
      <c r="D9" s="1">
        <v>8</v>
      </c>
      <c r="E9" s="1">
        <v>12</v>
      </c>
      <c r="F9" s="1">
        <v>16</v>
      </c>
      <c r="G9" s="1">
        <v>20</v>
      </c>
      <c r="H9" s="1">
        <v>24</v>
      </c>
      <c r="I9" s="1">
        <v>28</v>
      </c>
      <c r="J9" s="1">
        <v>31</v>
      </c>
      <c r="K9" s="1">
        <v>32</v>
      </c>
      <c r="L9" s="1">
        <v>36</v>
      </c>
      <c r="M9" s="1">
        <v>40</v>
      </c>
      <c r="N9" s="1">
        <v>44</v>
      </c>
      <c r="O9" s="29">
        <v>48</v>
      </c>
    </row>
    <row r="10" spans="1:16" x14ac:dyDescent="0.25">
      <c r="C10" s="1" t="s">
        <v>11</v>
      </c>
      <c r="D10" s="1" t="s">
        <v>12</v>
      </c>
      <c r="E10" s="1" t="s">
        <v>13</v>
      </c>
      <c r="F10" s="1" t="s">
        <v>14</v>
      </c>
      <c r="G10" s="1" t="s">
        <v>15</v>
      </c>
      <c r="H10" s="1" t="s">
        <v>16</v>
      </c>
      <c r="I10" s="1" t="s">
        <v>17</v>
      </c>
      <c r="J10" s="1" t="s">
        <v>18</v>
      </c>
      <c r="K10" s="1" t="s">
        <v>19</v>
      </c>
      <c r="L10" s="1" t="s">
        <v>20</v>
      </c>
      <c r="M10" s="1" t="s">
        <v>21</v>
      </c>
      <c r="N10" s="1" t="s">
        <v>22</v>
      </c>
      <c r="O10" s="29" t="s">
        <v>23</v>
      </c>
    </row>
    <row r="11" spans="1:16" ht="167.25" customHeight="1" thickBot="1" x14ac:dyDescent="0.3">
      <c r="A11" s="4">
        <v>1</v>
      </c>
      <c r="B11" s="3" t="s">
        <v>24</v>
      </c>
      <c r="C11" s="5" t="s">
        <v>26</v>
      </c>
      <c r="D11" s="6" t="s">
        <v>27</v>
      </c>
      <c r="E11" s="7" t="s">
        <v>28</v>
      </c>
      <c r="F11" s="7" t="s">
        <v>29</v>
      </c>
      <c r="G11" s="8" t="s">
        <v>30</v>
      </c>
      <c r="H11" s="8" t="s">
        <v>31</v>
      </c>
      <c r="I11" s="9" t="s">
        <v>32</v>
      </c>
      <c r="J11" s="10">
        <v>3</v>
      </c>
      <c r="K11" s="11">
        <v>45323</v>
      </c>
      <c r="L11" s="12">
        <v>45534</v>
      </c>
      <c r="M11" s="13">
        <f t="shared" ref="M11:M25" si="0">+INT((L11-K11)/7)</f>
        <v>30</v>
      </c>
      <c r="N11" s="10">
        <v>0</v>
      </c>
      <c r="O11" s="31" t="s">
        <v>110</v>
      </c>
      <c r="P11" s="3"/>
    </row>
    <row r="12" spans="1:16" ht="173.25" customHeight="1" thickBot="1" x14ac:dyDescent="0.3">
      <c r="A12" s="4">
        <v>2</v>
      </c>
      <c r="B12" s="3" t="s">
        <v>93</v>
      </c>
      <c r="C12" s="5" t="s">
        <v>26</v>
      </c>
      <c r="D12" s="6" t="s">
        <v>33</v>
      </c>
      <c r="E12" s="7" t="s">
        <v>34</v>
      </c>
      <c r="F12" s="7" t="s">
        <v>35</v>
      </c>
      <c r="G12" s="8" t="s">
        <v>36</v>
      </c>
      <c r="H12" s="14" t="s">
        <v>37</v>
      </c>
      <c r="I12" s="15" t="s">
        <v>38</v>
      </c>
      <c r="J12" s="10">
        <v>3</v>
      </c>
      <c r="K12" s="11">
        <v>45352</v>
      </c>
      <c r="L12" s="11">
        <v>45534</v>
      </c>
      <c r="M12" s="13">
        <f t="shared" si="0"/>
        <v>26</v>
      </c>
      <c r="N12" s="10">
        <v>0</v>
      </c>
      <c r="O12" s="31" t="s">
        <v>111</v>
      </c>
      <c r="P12" s="3"/>
    </row>
    <row r="13" spans="1:16" ht="166.5" customHeight="1" thickBot="1" x14ac:dyDescent="0.3">
      <c r="A13" s="4">
        <v>3</v>
      </c>
      <c r="B13" s="3" t="s">
        <v>94</v>
      </c>
      <c r="C13" s="5" t="s">
        <v>26</v>
      </c>
      <c r="D13" s="6" t="s">
        <v>33</v>
      </c>
      <c r="E13" s="7" t="s">
        <v>34</v>
      </c>
      <c r="F13" s="7" t="s">
        <v>35</v>
      </c>
      <c r="G13" s="8" t="s">
        <v>36</v>
      </c>
      <c r="H13" s="8" t="s">
        <v>39</v>
      </c>
      <c r="I13" s="8" t="s">
        <v>40</v>
      </c>
      <c r="J13" s="10">
        <v>2</v>
      </c>
      <c r="K13" s="11">
        <v>45352</v>
      </c>
      <c r="L13" s="11">
        <v>45534</v>
      </c>
      <c r="M13" s="13">
        <f t="shared" si="0"/>
        <v>26</v>
      </c>
      <c r="N13" s="10">
        <v>0</v>
      </c>
      <c r="O13" s="31" t="s">
        <v>112</v>
      </c>
      <c r="P13" s="3"/>
    </row>
    <row r="14" spans="1:16" ht="204.75" customHeight="1" thickBot="1" x14ac:dyDescent="0.3">
      <c r="A14" s="4">
        <v>4</v>
      </c>
      <c r="B14" s="3" t="s">
        <v>95</v>
      </c>
      <c r="C14" s="5" t="s">
        <v>26</v>
      </c>
      <c r="D14" s="6" t="s">
        <v>41</v>
      </c>
      <c r="E14" s="32" t="s">
        <v>42</v>
      </c>
      <c r="F14" s="32" t="s">
        <v>43</v>
      </c>
      <c r="G14" s="16" t="s">
        <v>44</v>
      </c>
      <c r="H14" s="8" t="s">
        <v>45</v>
      </c>
      <c r="I14" s="17" t="s">
        <v>46</v>
      </c>
      <c r="J14" s="18">
        <v>2</v>
      </c>
      <c r="K14" s="19">
        <v>45352</v>
      </c>
      <c r="L14" s="20">
        <v>45534</v>
      </c>
      <c r="M14" s="13">
        <f t="shared" si="0"/>
        <v>26</v>
      </c>
      <c r="N14" s="10">
        <v>0</v>
      </c>
      <c r="O14" s="31" t="s">
        <v>113</v>
      </c>
      <c r="P14" s="3"/>
    </row>
    <row r="15" spans="1:16" ht="186" customHeight="1" thickBot="1" x14ac:dyDescent="0.3">
      <c r="A15" s="4">
        <v>5</v>
      </c>
      <c r="B15" s="3" t="s">
        <v>96</v>
      </c>
      <c r="C15" s="5" t="s">
        <v>26</v>
      </c>
      <c r="D15" s="6" t="s">
        <v>41</v>
      </c>
      <c r="E15" s="7" t="s">
        <v>42</v>
      </c>
      <c r="F15" s="7" t="s">
        <v>43</v>
      </c>
      <c r="G15" s="8" t="s">
        <v>47</v>
      </c>
      <c r="H15" s="8" t="s">
        <v>48</v>
      </c>
      <c r="I15" s="21" t="s">
        <v>49</v>
      </c>
      <c r="J15" s="18">
        <v>1</v>
      </c>
      <c r="K15" s="22">
        <v>45352</v>
      </c>
      <c r="L15" s="22">
        <v>45474</v>
      </c>
      <c r="M15" s="13">
        <f t="shared" si="0"/>
        <v>17</v>
      </c>
      <c r="N15" s="10">
        <v>0</v>
      </c>
      <c r="O15" s="31" t="s">
        <v>114</v>
      </c>
      <c r="P15" s="3"/>
    </row>
    <row r="16" spans="1:16" ht="200.25" customHeight="1" thickBot="1" x14ac:dyDescent="0.3">
      <c r="A16" s="4">
        <v>6</v>
      </c>
      <c r="B16" s="3" t="s">
        <v>97</v>
      </c>
      <c r="C16" s="5" t="s">
        <v>26</v>
      </c>
      <c r="D16" s="6" t="s">
        <v>41</v>
      </c>
      <c r="E16" s="7" t="s">
        <v>42</v>
      </c>
      <c r="F16" s="32" t="s">
        <v>43</v>
      </c>
      <c r="G16" s="8" t="s">
        <v>47</v>
      </c>
      <c r="H16" s="8" t="s">
        <v>50</v>
      </c>
      <c r="I16" s="23" t="s">
        <v>51</v>
      </c>
      <c r="J16" s="18">
        <v>2</v>
      </c>
      <c r="K16" s="22">
        <v>45352</v>
      </c>
      <c r="L16" s="22">
        <v>45656</v>
      </c>
      <c r="M16" s="13">
        <f t="shared" si="0"/>
        <v>43</v>
      </c>
      <c r="N16" s="10">
        <v>0</v>
      </c>
      <c r="O16" s="31" t="s">
        <v>115</v>
      </c>
      <c r="P16" s="3"/>
    </row>
    <row r="17" spans="1:16" ht="165.75" thickBot="1" x14ac:dyDescent="0.3">
      <c r="A17" s="4">
        <v>7</v>
      </c>
      <c r="B17" s="3" t="s">
        <v>98</v>
      </c>
      <c r="C17" s="5" t="s">
        <v>26</v>
      </c>
      <c r="D17" s="6" t="s">
        <v>52</v>
      </c>
      <c r="E17" s="7" t="s">
        <v>53</v>
      </c>
      <c r="F17" s="7" t="s">
        <v>54</v>
      </c>
      <c r="G17" s="8" t="s">
        <v>55</v>
      </c>
      <c r="H17" s="8" t="s">
        <v>56</v>
      </c>
      <c r="I17" s="23" t="s">
        <v>57</v>
      </c>
      <c r="J17" s="18">
        <v>4</v>
      </c>
      <c r="K17" s="22">
        <v>45324</v>
      </c>
      <c r="L17" s="22">
        <v>45744</v>
      </c>
      <c r="M17" s="13">
        <f t="shared" si="0"/>
        <v>60</v>
      </c>
      <c r="N17" s="10">
        <v>0</v>
      </c>
      <c r="O17" s="31" t="s">
        <v>107</v>
      </c>
      <c r="P17" s="3"/>
    </row>
    <row r="18" spans="1:16" ht="191.25" customHeight="1" thickBot="1" x14ac:dyDescent="0.3">
      <c r="A18" s="4">
        <v>8</v>
      </c>
      <c r="B18" s="3" t="s">
        <v>99</v>
      </c>
      <c r="C18" s="5" t="s">
        <v>26</v>
      </c>
      <c r="D18" s="6" t="s">
        <v>52</v>
      </c>
      <c r="E18" s="32" t="s">
        <v>53</v>
      </c>
      <c r="F18" s="32" t="s">
        <v>54</v>
      </c>
      <c r="G18" s="8" t="s">
        <v>58</v>
      </c>
      <c r="H18" s="8" t="s">
        <v>59</v>
      </c>
      <c r="I18" s="9" t="s">
        <v>60</v>
      </c>
      <c r="J18" s="10">
        <v>1</v>
      </c>
      <c r="K18" s="11">
        <v>45352</v>
      </c>
      <c r="L18" s="11">
        <v>45503</v>
      </c>
      <c r="M18" s="13">
        <f t="shared" si="0"/>
        <v>21</v>
      </c>
      <c r="N18" s="10">
        <v>0</v>
      </c>
      <c r="O18" s="31" t="s">
        <v>116</v>
      </c>
      <c r="P18" s="3"/>
    </row>
    <row r="19" spans="1:16" ht="162.75" customHeight="1" thickBot="1" x14ac:dyDescent="0.3">
      <c r="A19" s="4">
        <v>9</v>
      </c>
      <c r="B19" s="3" t="s">
        <v>100</v>
      </c>
      <c r="C19" s="5" t="s">
        <v>26</v>
      </c>
      <c r="D19" s="6" t="s">
        <v>61</v>
      </c>
      <c r="E19" s="7" t="s">
        <v>62</v>
      </c>
      <c r="F19" s="7" t="s">
        <v>63</v>
      </c>
      <c r="G19" s="8" t="s">
        <v>64</v>
      </c>
      <c r="H19" s="8" t="s">
        <v>65</v>
      </c>
      <c r="I19" s="15" t="s">
        <v>66</v>
      </c>
      <c r="J19" s="24">
        <v>4</v>
      </c>
      <c r="K19" s="11">
        <v>45323</v>
      </c>
      <c r="L19" s="11">
        <v>45639</v>
      </c>
      <c r="M19" s="13">
        <f t="shared" si="0"/>
        <v>45</v>
      </c>
      <c r="N19" s="10">
        <v>0</v>
      </c>
      <c r="O19" s="31" t="s">
        <v>117</v>
      </c>
      <c r="P19" s="3"/>
    </row>
    <row r="20" spans="1:16" ht="177" customHeight="1" thickBot="1" x14ac:dyDescent="0.3">
      <c r="A20" s="4">
        <v>10</v>
      </c>
      <c r="B20" s="3" t="s">
        <v>101</v>
      </c>
      <c r="C20" s="5" t="s">
        <v>26</v>
      </c>
      <c r="D20" s="25" t="s">
        <v>67</v>
      </c>
      <c r="E20" s="32" t="s">
        <v>68</v>
      </c>
      <c r="F20" s="32" t="s">
        <v>69</v>
      </c>
      <c r="G20" s="8" t="s">
        <v>64</v>
      </c>
      <c r="H20" s="8" t="s">
        <v>65</v>
      </c>
      <c r="I20" s="26" t="s">
        <v>66</v>
      </c>
      <c r="J20" s="24">
        <v>4</v>
      </c>
      <c r="K20" s="11">
        <v>45323</v>
      </c>
      <c r="L20" s="12">
        <v>45593</v>
      </c>
      <c r="M20" s="13">
        <f t="shared" si="0"/>
        <v>38</v>
      </c>
      <c r="N20" s="10">
        <v>0</v>
      </c>
      <c r="O20" s="31" t="s">
        <v>108</v>
      </c>
      <c r="P20" s="3"/>
    </row>
    <row r="21" spans="1:16" ht="157.5" customHeight="1" thickBot="1" x14ac:dyDescent="0.3">
      <c r="A21" s="4">
        <v>11</v>
      </c>
      <c r="B21" s="3" t="s">
        <v>102</v>
      </c>
      <c r="C21" s="5" t="s">
        <v>26</v>
      </c>
      <c r="D21" s="25" t="s">
        <v>67</v>
      </c>
      <c r="E21" s="27" t="s">
        <v>68</v>
      </c>
      <c r="F21" s="7" t="s">
        <v>69</v>
      </c>
      <c r="G21" s="8" t="s">
        <v>64</v>
      </c>
      <c r="H21" s="8" t="s">
        <v>70</v>
      </c>
      <c r="I21" s="28" t="s">
        <v>71</v>
      </c>
      <c r="J21" s="24">
        <v>10</v>
      </c>
      <c r="K21" s="12">
        <v>45337</v>
      </c>
      <c r="L21" s="11">
        <v>45593</v>
      </c>
      <c r="M21" s="13">
        <f>+INT((L21-K21)/7)</f>
        <v>36</v>
      </c>
      <c r="N21" s="10">
        <v>0</v>
      </c>
      <c r="O21" s="31" t="s">
        <v>108</v>
      </c>
      <c r="P21" s="3"/>
    </row>
    <row r="22" spans="1:16" ht="179.25" customHeight="1" thickBot="1" x14ac:dyDescent="0.3">
      <c r="A22" s="4">
        <v>12</v>
      </c>
      <c r="B22" s="3" t="s">
        <v>103</v>
      </c>
      <c r="C22" s="5" t="s">
        <v>26</v>
      </c>
      <c r="D22" s="6" t="s">
        <v>72</v>
      </c>
      <c r="E22" s="7" t="s">
        <v>73</v>
      </c>
      <c r="F22" s="7" t="s">
        <v>74</v>
      </c>
      <c r="G22" s="8" t="s">
        <v>64</v>
      </c>
      <c r="H22" s="8" t="s">
        <v>65</v>
      </c>
      <c r="I22" s="26" t="s">
        <v>66</v>
      </c>
      <c r="J22" s="24">
        <v>4</v>
      </c>
      <c r="K22" s="12">
        <v>45337</v>
      </c>
      <c r="L22" s="11">
        <v>45595</v>
      </c>
      <c r="M22" s="13">
        <f t="shared" si="0"/>
        <v>36</v>
      </c>
      <c r="N22" s="10">
        <v>0</v>
      </c>
      <c r="O22" s="31" t="s">
        <v>109</v>
      </c>
      <c r="P22" s="3"/>
    </row>
    <row r="23" spans="1:16" ht="177.75" customHeight="1" thickBot="1" x14ac:dyDescent="0.3">
      <c r="A23" s="4">
        <v>13</v>
      </c>
      <c r="B23" s="3" t="s">
        <v>104</v>
      </c>
      <c r="C23" s="5" t="s">
        <v>26</v>
      </c>
      <c r="D23" s="6" t="s">
        <v>75</v>
      </c>
      <c r="E23" s="7" t="s">
        <v>76</v>
      </c>
      <c r="F23" s="7" t="s">
        <v>77</v>
      </c>
      <c r="G23" s="8" t="s">
        <v>78</v>
      </c>
      <c r="H23" s="8" t="s">
        <v>79</v>
      </c>
      <c r="I23" s="26" t="s">
        <v>80</v>
      </c>
      <c r="J23" s="10">
        <v>1</v>
      </c>
      <c r="K23" s="11">
        <v>45627</v>
      </c>
      <c r="L23" s="12">
        <v>45656</v>
      </c>
      <c r="M23" s="13">
        <f t="shared" si="0"/>
        <v>4</v>
      </c>
      <c r="N23" s="10">
        <v>0</v>
      </c>
      <c r="O23" s="31" t="s">
        <v>118</v>
      </c>
      <c r="P23" s="3"/>
    </row>
    <row r="24" spans="1:16" ht="159" customHeight="1" thickBot="1" x14ac:dyDescent="0.3">
      <c r="A24" s="4">
        <v>14</v>
      </c>
      <c r="B24" s="3" t="s">
        <v>105</v>
      </c>
      <c r="C24" s="5" t="s">
        <v>26</v>
      </c>
      <c r="D24" s="6" t="s">
        <v>81</v>
      </c>
      <c r="E24" s="7" t="s">
        <v>82</v>
      </c>
      <c r="F24" s="7" t="s">
        <v>83</v>
      </c>
      <c r="G24" s="14" t="s">
        <v>84</v>
      </c>
      <c r="H24" s="8" t="s">
        <v>85</v>
      </c>
      <c r="I24" s="26" t="s">
        <v>86</v>
      </c>
      <c r="J24" s="10">
        <v>5</v>
      </c>
      <c r="K24" s="11">
        <v>45352</v>
      </c>
      <c r="L24" s="11">
        <v>45626</v>
      </c>
      <c r="M24" s="13">
        <f t="shared" si="0"/>
        <v>39</v>
      </c>
      <c r="N24" s="10">
        <v>0</v>
      </c>
      <c r="O24" s="31" t="s">
        <v>119</v>
      </c>
      <c r="P24" s="3"/>
    </row>
    <row r="25" spans="1:16" ht="174" customHeight="1" thickBot="1" x14ac:dyDescent="0.3">
      <c r="A25" s="4">
        <v>15</v>
      </c>
      <c r="B25" s="3" t="s">
        <v>106</v>
      </c>
      <c r="C25" s="5" t="s">
        <v>26</v>
      </c>
      <c r="D25" s="6" t="s">
        <v>87</v>
      </c>
      <c r="E25" s="7" t="s">
        <v>88</v>
      </c>
      <c r="F25" s="7" t="s">
        <v>89</v>
      </c>
      <c r="G25" s="8" t="s">
        <v>90</v>
      </c>
      <c r="H25" s="8" t="s">
        <v>91</v>
      </c>
      <c r="I25" s="26" t="s">
        <v>92</v>
      </c>
      <c r="J25" s="10">
        <v>10</v>
      </c>
      <c r="K25" s="11">
        <v>45323</v>
      </c>
      <c r="L25" s="12">
        <v>45626</v>
      </c>
      <c r="M25" s="13">
        <f t="shared" si="0"/>
        <v>43</v>
      </c>
      <c r="N25" s="10">
        <v>0</v>
      </c>
      <c r="O25" s="31" t="s">
        <v>120</v>
      </c>
      <c r="P25" s="3"/>
    </row>
    <row r="351003" spans="1:1" x14ac:dyDescent="0.25">
      <c r="A351003" t="s">
        <v>25</v>
      </c>
    </row>
    <row r="351004" spans="1:1" x14ac:dyDescent="0.25">
      <c r="A351004" t="s">
        <v>26</v>
      </c>
    </row>
  </sheetData>
  <mergeCells count="1">
    <mergeCell ref="B8:O8"/>
  </mergeCells>
  <dataValidations count="9">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5" xr:uid="{00000000-0002-0000-0000-000000000000}">
      <formula1>$A$351002:$A$351004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L15:L17 K12:K18" xr:uid="{E81D2569-2457-4F2D-A57E-6508121F853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4 L18" xr:uid="{E3CD7352-46D2-4701-8D3E-926FFEDA672F}">
      <formula1>1900/1/1</formula1>
      <formula2>3000/1/1</formula2>
    </dataValidation>
    <dataValidation type="whole" operator="greaterThan" allowBlank="1" showInputMessage="1" showErrorMessage="1" promptTitle="CANTIDADES UNIDAD DE MEDIDA" prompt="Registre únicamente NÚMERO ENTERO, la cantidad, volumen o tamaño de la unidad de medida de la actividad. ej., si registro informes y piensa hacer 3 en esta columna debe registrar solo el número 3; si va reportar porcentaje solamente el número." sqref="J11:J25" xr:uid="{417AA519-0407-467A-AC63-F50B6D02A6E7}">
      <formula1>0</formula1>
    </dataValidation>
    <dataValidation showInputMessage="1" showErrorMessage="1" sqref="L12:L13 K11:L11 K19:L25" xr:uid="{CD133368-BD78-4F6F-973D-AC09A30CD20F}"/>
    <dataValidation type="textLength" operator="lessThan" allowBlank="1" showInputMessage="1" showErrorMessage="1" errorTitle="Valor caracteres excedido" error="Se excedió del máximo valor de caracteres permitidos, son hasta 390 caracteres contando espacios. Debe ajustarse a la proporción señalada por el SIRECI." promptTitle="ACTIVIDADES / DESCRIPCIÓN" prompt="Registre de manera brever la acción de mejora que adopta la entidad para subsanar la causa del hallazgo sin superar los 390 caracteres. No deje espacios ni al inicio, ni al final del texto. Al igual que no se debe dar Alt+Enter después de un párrafo." sqref="H11:H25" xr:uid="{B54E13DA-350E-4236-AF06-DFF1003809F0}">
      <formula1>391</formula1>
    </dataValidation>
    <dataValidation type="textLength" operator="lessThan" allowBlank="1" showInputMessage="1" showErrorMessage="1" errorTitle="Valor caracteres excedido" error="Se excedió del máximo valor de caracteres permitidos, son hasta 390 caracteres contando espacios. Debe ajustarse a la proporción señalada por el SIRECI." promptTitle="ACCIÓN DE MEJORA" prompt="Registre de manera brever la acción de mejora que adopta la entidad para subsanar la causa del hallazgo sin superar los 390 caracteres. No deje espacios ni al inicio, ni al final del texto. Al igual que no se debe dar Alt+Enter después de un párrafo." sqref="G11:G25" xr:uid="{8CF6C91D-6389-43F1-BE53-7001919CBB14}">
      <formula1>391</formula1>
    </dataValidation>
    <dataValidation type="textLength" operator="lessThan" allowBlank="1" showInputMessage="1" showErrorMessage="1" promptTitle="ACTIVIDAD / UNIDAD DE MEDIDA" prompt="Registre la unidad de medida de la actividad ej.:(Informes, capacitación, % porcentaje, etc.) sin superar los 390 caracteres. Utilice finales cuantas actividades necesita incluir. No deje ni inserte espacios (Alt + Enter) ni dejar interlineas en la celda." sqref="I11:I25" xr:uid="{4DCCFBC8-2311-48D0-A440-E1E50D6E2A1B}">
      <formula1>391</formula1>
    </dataValidation>
    <dataValidation type="textLength" operator="lessThan" allowBlank="1" showInputMessage="1" showErrorMessage="1" promptTitle="OBSERVACIONES" prompt="Registre aspectos importantes a considerar sin superar un máximo de 390 caracteres incluidos espacios. No deje espacios ni al inicio, ni al final del texto. Al igual que no se debe dar Enter después de un párrafo." sqref="O11:O25" xr:uid="{68E2588A-1401-43D8-B340-761911ED9751}">
      <formula1>391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2025-01-20T20:36:07Z</dcterms:created>
  <dcterms:modified xsi:type="dcterms:W3CDTF">2025-04-01T19:27:03Z</dcterms:modified>
</cp:coreProperties>
</file>